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zapata\Documents\Documentos\2019\CONTRATACION\MENOR CUANTIA Nro 442 DE 2019   PUNTOS DE RED\"/>
    </mc:Choice>
  </mc:AlternateContent>
  <bookViews>
    <workbookView xWindow="0" yWindow="0" windowWidth="24000" windowHeight="9330" activeTab="3"/>
  </bookViews>
  <sheets>
    <sheet name="DOCUMENTOS HABILITANTES" sheetId="1" r:id="rId1"/>
    <sheet name="OFERENTES" sheetId="2" r:id="rId2"/>
    <sheet name="CRITERIOS DE EVALUACION " sheetId="5" r:id="rId3"/>
    <sheet name="TECNICAS" sheetId="3" r:id="rId4"/>
    <sheet name="EXPERIENCIA " sheetId="4" r:id="rId5"/>
    <sheet name="EXPERIENCIA MÍNIMA DE OFERENTES" sheetId="6" r:id="rId6"/>
    <sheet name="INDICADORES" sheetId="7" r:id="rId7"/>
  </sheets>
  <definedNames>
    <definedName name="_Hlk19114030" localSheetId="3">TECNICAS!$B$46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 i="5" l="1"/>
  <c r="L4" i="5"/>
  <c r="E15" i="2" l="1"/>
</calcChain>
</file>

<file path=xl/sharedStrings.xml><?xml version="1.0" encoding="utf-8"?>
<sst xmlns="http://schemas.openxmlformats.org/spreadsheetml/2006/main" count="299" uniqueCount="206">
  <si>
    <t>14. DOCUMENTOS REQUERIDOS</t>
  </si>
  <si>
    <t>NO.</t>
  </si>
  <si>
    <t>RAZÓN SOCIAL</t>
  </si>
  <si>
    <t>NIT</t>
  </si>
  <si>
    <t xml:space="preserve">HORA/ FECHA </t>
  </si>
  <si>
    <t>FOLIOS</t>
  </si>
  <si>
    <t>REPRESENTANTE LEGAL Y/O DELEGADO</t>
  </si>
  <si>
    <t xml:space="preserve">COMPUTIENDA </t>
  </si>
  <si>
    <t>900,885,138</t>
  </si>
  <si>
    <t xml:space="preserve">LA COMPUTIENDA </t>
  </si>
  <si>
    <t>CUMPLE</t>
  </si>
  <si>
    <t xml:space="preserve">FOLIO </t>
  </si>
  <si>
    <t xml:space="preserve">SMARTY COLOMBIA S.A.S </t>
  </si>
  <si>
    <t>900,245,549-6</t>
  </si>
  <si>
    <t xml:space="preserve">9:41 A.M </t>
  </si>
  <si>
    <t xml:space="preserve">9:49 A.M. </t>
  </si>
  <si>
    <t>1 y 2</t>
  </si>
  <si>
    <t xml:space="preserve">SI </t>
  </si>
  <si>
    <t>17 A 95</t>
  </si>
  <si>
    <t>N/A</t>
  </si>
  <si>
    <t>103 AL 106</t>
  </si>
  <si>
    <t>SI</t>
  </si>
  <si>
    <t xml:space="preserve">1 Y REVERSO </t>
  </si>
  <si>
    <t>SOBRE 2</t>
  </si>
  <si>
    <t>2 AL 4</t>
  </si>
  <si>
    <t>5 AL 40</t>
  </si>
  <si>
    <t xml:space="preserve">3 REVERSO </t>
  </si>
  <si>
    <t>46 AL 53</t>
  </si>
  <si>
    <t xml:space="preserve">k) Garantia de Seriedad de la Oferta </t>
  </si>
  <si>
    <t>84 al 88</t>
  </si>
  <si>
    <t>148 AL 155</t>
  </si>
  <si>
    <r>
      <t>a)</t>
    </r>
    <r>
      <rPr>
        <sz val="10"/>
        <color theme="1"/>
        <rFont val="Times New Roman"/>
        <family val="1"/>
      </rPr>
      <t xml:space="preserve">  </t>
    </r>
    <r>
      <rPr>
        <sz val="10"/>
        <color theme="1"/>
        <rFont val="Arial"/>
        <family val="2"/>
      </rPr>
      <t xml:space="preserve">Carta de presentación de la propuesta, conforme al modelo </t>
    </r>
    <r>
      <rPr>
        <b/>
        <sz val="10"/>
        <color theme="1"/>
        <rFont val="Arial"/>
        <family val="2"/>
      </rPr>
      <t>(ANEXO A)</t>
    </r>
    <r>
      <rPr>
        <sz val="10"/>
        <color theme="1"/>
        <rFont val="Arial"/>
        <family val="2"/>
      </rPr>
      <t>.</t>
    </r>
  </si>
  <si>
    <r>
      <t>b)</t>
    </r>
    <r>
      <rPr>
        <sz val="10"/>
        <color theme="1"/>
        <rFont val="Times New Roman"/>
        <family val="1"/>
      </rPr>
      <t xml:space="preserve">  </t>
    </r>
    <r>
      <rPr>
        <sz val="10"/>
        <color theme="1"/>
        <rFont val="Arial"/>
        <family val="2"/>
      </rPr>
      <t xml:space="preserve">Propuesta económica inicial, firmada por el representante legal de la firma proponente, </t>
    </r>
    <r>
      <rPr>
        <b/>
        <sz val="10"/>
        <color theme="1"/>
        <rFont val="Arial"/>
        <family val="2"/>
      </rPr>
      <t>(ANEXO B).</t>
    </r>
  </si>
  <si>
    <r>
      <t>c)</t>
    </r>
    <r>
      <rPr>
        <sz val="10"/>
        <color theme="1"/>
        <rFont val="Times New Roman"/>
        <family val="1"/>
      </rPr>
      <t xml:space="preserve">   </t>
    </r>
    <r>
      <rPr>
        <sz val="10"/>
        <color theme="1"/>
        <rFont val="Arial"/>
        <family val="2"/>
      </rPr>
      <t>Certificado de Existencia y Representación Legal si el participante es persona jurídica o el Registro Mercantil en el caso de Personas Naturales, expedido con no más de treinta (30) días antes del cierre del proceso, en el cual deberán estar claramente expresadas las facultades del representante legal y su objeto debe ser coherente con el objeto del presente proceso.</t>
    </r>
  </si>
  <si>
    <r>
      <t>d)</t>
    </r>
    <r>
      <rPr>
        <sz val="10"/>
        <color theme="1"/>
        <rFont val="Times New Roman"/>
        <family val="1"/>
      </rPr>
      <t xml:space="preserve">  </t>
    </r>
    <r>
      <rPr>
        <sz val="10"/>
        <color theme="1"/>
        <rFont val="Arial"/>
        <family val="2"/>
      </rPr>
      <t xml:space="preserve">Certificado expedido por la Cámara de Comercio que da cuenta de la inscripción y clasificación del proponente en el </t>
    </r>
    <r>
      <rPr>
        <b/>
        <sz val="10"/>
        <color theme="1"/>
        <rFont val="Arial"/>
        <family val="2"/>
      </rPr>
      <t>REGISTRO ÚNICO DE PROPONENTES</t>
    </r>
  </si>
  <si>
    <r>
      <t>e)</t>
    </r>
    <r>
      <rPr>
        <sz val="10"/>
        <color theme="1"/>
        <rFont val="Times New Roman"/>
        <family val="1"/>
      </rPr>
      <t xml:space="preserve">  </t>
    </r>
    <r>
      <rPr>
        <sz val="10"/>
        <color theme="1"/>
        <rFont val="Arial"/>
        <family val="2"/>
      </rPr>
      <t>Carta de autorización de la Junta Directiva al Representante Legal, cuando el valor de la propuesta supere las autorizaciones que este tiene según los estatutos de la sociedad. Las limitaciones a las facultades del Representante Legal deberán estar claramente expresadas en el certificado que expida la Cámara de Comercio.</t>
    </r>
  </si>
  <si>
    <r>
      <t>f)</t>
    </r>
    <r>
      <rPr>
        <sz val="10"/>
        <color theme="1"/>
        <rFont val="Times New Roman"/>
        <family val="1"/>
      </rPr>
      <t xml:space="preserve">    </t>
    </r>
    <r>
      <rPr>
        <sz val="10"/>
        <color theme="1"/>
        <rFont val="Arial"/>
        <family val="2"/>
      </rPr>
      <t>Fotocopia del RUT.</t>
    </r>
  </si>
  <si>
    <r>
      <t>g)</t>
    </r>
    <r>
      <rPr>
        <sz val="10"/>
        <color theme="1"/>
        <rFont val="Times New Roman"/>
        <family val="1"/>
      </rPr>
      <t xml:space="preserve">  </t>
    </r>
    <r>
      <rPr>
        <sz val="10"/>
        <color theme="1"/>
        <rFont val="Arial"/>
        <family val="2"/>
      </rPr>
      <t>Fotocopia de la cédula de ciudadanía del representante legal o Persona Natural, según sea el caso.</t>
    </r>
  </si>
  <si>
    <r>
      <t>h)</t>
    </r>
    <r>
      <rPr>
        <sz val="10"/>
        <color theme="1"/>
        <rFont val="Times New Roman"/>
        <family val="1"/>
      </rPr>
      <t xml:space="preserve">  </t>
    </r>
    <r>
      <rPr>
        <sz val="10"/>
        <color theme="1"/>
        <rFont val="Arial"/>
        <family val="2"/>
      </rPr>
      <t>Formato Único Hoja de vida del Departamento Administrativo de la Función Pública, debidamente diligenciado.</t>
    </r>
  </si>
  <si>
    <r>
      <t>i)</t>
    </r>
    <r>
      <rPr>
        <sz val="10"/>
        <color theme="1"/>
        <rFont val="Times New Roman"/>
        <family val="1"/>
      </rPr>
      <t xml:space="preserve">    </t>
    </r>
    <r>
      <rPr>
        <sz val="10"/>
        <color theme="1"/>
        <rFont val="Arial"/>
        <family val="2"/>
      </rPr>
      <t>Certificación que acredite que se encuentra al día en el pago de aportes parafiscales relativos al Sistema de Seguridad Social Integral, así como los propios del Sena, ICBF y Cajas de Compensación Familiar. (Artículo 23 Ley 1150/2007), firmado por el Revisor Fiscal (quien debe adjuntar fotocopia de la cédula, tarjeta profesional y certificado de antecedentes disciplinarios vigente expedido por la Junta Central de Contadores Públicos) o el Representante Legal.</t>
    </r>
  </si>
  <si>
    <r>
      <t>j)</t>
    </r>
    <r>
      <rPr>
        <sz val="10"/>
        <color theme="1"/>
        <rFont val="Times New Roman"/>
        <family val="1"/>
      </rPr>
      <t xml:space="preserve">    </t>
    </r>
    <r>
      <rPr>
        <sz val="10"/>
        <color theme="1"/>
        <rFont val="Arial"/>
        <family val="2"/>
      </rPr>
      <t>Documento de constitución de consorcio o unión temporal en el evento que se presente bajo una de estas modalidades.</t>
    </r>
  </si>
  <si>
    <t xml:space="preserve">El presente proceso de Selección Abreviada de Menor Cuantía se ejecutará basado en las condiciones técnicas: </t>
  </si>
  <si>
    <t>DENOMINACIÓN DEL BIEN</t>
  </si>
  <si>
    <t>DENOMINACIÓN TÉCNICA DEL BIEN</t>
  </si>
  <si>
    <t>UNIDAD DE MEDIDA</t>
  </si>
  <si>
    <t>DESCRIPCIÓN GENERAL</t>
  </si>
  <si>
    <t>Servicio de instalación y adecuación de puntos de red de datos y eléctricos en diferentes dependencias del Municipio de Pereira</t>
  </si>
  <si>
    <t>Construcción y configuración de puntos de red y eléctricos:</t>
  </si>
  <si>
    <t>Unidad</t>
  </si>
  <si>
    <r>
      <t>CONSTRUCCIÓN, ADECUACIÓN Y CONFIGURACIÓN DE RED LAN (DATOS) Y PUNTOS ELECTRICOS:</t>
    </r>
    <r>
      <rPr>
        <sz val="10"/>
        <color theme="1"/>
        <rFont val="Arial"/>
        <family val="2"/>
      </rPr>
      <t xml:space="preserve"> Para facilitar el acceso a los servicios y sistemas tales como: Sistemas de Información del Municipio de Pereira, acceso a Internet, acceso a la Página Web de la Entidad, uso del correo electrónico, compartir impresoras y realizar conexiones remotas, entre otras múltiples tareas relacionadas con tecnología </t>
    </r>
  </si>
  <si>
    <t xml:space="preserve">VALOR PROPUESTA </t>
  </si>
  <si>
    <r>
      <t>1.1.</t>
    </r>
    <r>
      <rPr>
        <b/>
        <sz val="7"/>
        <color theme="1"/>
        <rFont val="Times New Roman"/>
        <family val="1"/>
      </rPr>
      <t xml:space="preserve">         </t>
    </r>
    <r>
      <rPr>
        <b/>
        <sz val="11"/>
        <color theme="1"/>
        <rFont val="Arial"/>
        <family val="2"/>
      </rPr>
      <t>EXPERIENCIA ESPECÍFICA:</t>
    </r>
  </si>
  <si>
    <r>
      <t>13.1</t>
    </r>
    <r>
      <rPr>
        <b/>
        <sz val="7"/>
        <color theme="1"/>
        <rFont val="Times New Roman"/>
        <family val="1"/>
      </rPr>
      <t xml:space="preserve"> </t>
    </r>
    <r>
      <rPr>
        <b/>
        <sz val="11"/>
        <color theme="1"/>
        <rFont val="Arial"/>
        <family val="2"/>
      </rPr>
      <t xml:space="preserve">Requisitos. </t>
    </r>
  </si>
  <si>
    <t>CONDICIÓN</t>
  </si>
  <si>
    <t>DEBE SER ACREDITADO CON:</t>
  </si>
  <si>
    <t>Un (1) Ingeniero de sistemas o electrónico con experiencia mínima de 3 años que se verificará con la tarjeta profesional COPNIA.</t>
  </si>
  <si>
    <r>
      <t>●</t>
    </r>
    <r>
      <rPr>
        <sz val="7"/>
        <color theme="1"/>
        <rFont val="Times New Roman"/>
        <family val="1"/>
      </rPr>
      <t xml:space="preserve">    </t>
    </r>
    <r>
      <rPr>
        <sz val="9"/>
        <color theme="1"/>
        <rFont val="Arial"/>
        <family val="2"/>
      </rPr>
      <t>Título mediante diploma y/o acta de grado, matrícula y/o tarjeta profesional.</t>
    </r>
  </si>
  <si>
    <r>
      <t>●</t>
    </r>
    <r>
      <rPr>
        <sz val="7"/>
        <color theme="1"/>
        <rFont val="Times New Roman"/>
        <family val="1"/>
      </rPr>
      <t xml:space="preserve">    </t>
    </r>
    <r>
      <rPr>
        <sz val="9"/>
        <color theme="1"/>
        <rFont val="Arial"/>
        <family val="2"/>
      </rPr>
      <t>Certificados de Experiencia relacionados con elservicio que se va a prestar.</t>
    </r>
  </si>
  <si>
    <t>Grupo de apoyo técnico:</t>
  </si>
  <si>
    <t>Un (1) tecnólogo en sistemas o electrónico</t>
  </si>
  <si>
    <t>Un (1) tecnólogo en Administración de redes o tecnólogo en comunicación y redes.</t>
  </si>
  <si>
    <r>
      <t>●</t>
    </r>
    <r>
      <rPr>
        <sz val="7"/>
        <color theme="1"/>
        <rFont val="Times New Roman"/>
        <family val="1"/>
      </rPr>
      <t xml:space="preserve">    </t>
    </r>
    <r>
      <rPr>
        <sz val="9"/>
        <color theme="1"/>
        <rFont val="Arial"/>
        <family val="2"/>
      </rPr>
      <t xml:space="preserve">Planillas de pago de los últimos tres (3) meses al cierre del presente procesos de salud, pensión y A.R.P en donde se señale los empleados exigidos por la entidad en el presente numeral. </t>
    </r>
  </si>
  <si>
    <r>
      <t>●</t>
    </r>
    <r>
      <rPr>
        <sz val="7"/>
        <color theme="1"/>
        <rFont val="Times New Roman"/>
        <family val="1"/>
      </rPr>
      <t xml:space="preserve">   </t>
    </r>
    <r>
      <rPr>
        <sz val="9"/>
        <color theme="1"/>
        <rFont val="Arial"/>
        <family val="2"/>
      </rPr>
      <t>Los empleados que conforman el grupo de apoyo técnico deberán acreditar mediante certificación que han recibido capacitación o entrenamiento en temas relacionados con el objeto del presente contrato.</t>
    </r>
    <r>
      <rPr>
        <sz val="9"/>
        <color rgb="FFFF0000"/>
        <rFont val="Arial"/>
        <family val="2"/>
      </rPr>
      <t xml:space="preserve"> </t>
    </r>
  </si>
  <si>
    <r>
      <t>●</t>
    </r>
    <r>
      <rPr>
        <sz val="7"/>
        <color theme="1"/>
        <rFont val="Times New Roman"/>
        <family val="1"/>
      </rPr>
      <t xml:space="preserve">   </t>
    </r>
    <r>
      <rPr>
        <sz val="9"/>
        <color theme="1"/>
        <rFont val="Arial"/>
        <family val="2"/>
      </rPr>
      <t>Certificado vigente en trabajo seguro en Alturas.</t>
    </r>
  </si>
  <si>
    <r>
      <t>●</t>
    </r>
    <r>
      <rPr>
        <sz val="7"/>
        <color theme="1"/>
        <rFont val="Times New Roman"/>
        <family val="1"/>
      </rPr>
      <t xml:space="preserve">   </t>
    </r>
    <r>
      <rPr>
        <sz val="9"/>
        <color theme="1"/>
        <rFont val="Arial"/>
        <family val="2"/>
      </rPr>
      <t>Certificado vigente emitido por COPNIA.</t>
    </r>
  </si>
  <si>
    <r>
      <t xml:space="preserve">Nota: </t>
    </r>
    <r>
      <rPr>
        <sz val="11"/>
        <color theme="1"/>
        <rFont val="Arial"/>
        <family val="2"/>
      </rPr>
      <t xml:space="preserve">Se debe adjuntar listado de personal con sus respectivos nombres y cargos, en donde señale el ingeniero líder. </t>
    </r>
  </si>
  <si>
    <t xml:space="preserve">PRESUPUESTO </t>
  </si>
  <si>
    <t>($89.150.000). IVA incluido.</t>
  </si>
  <si>
    <t xml:space="preserve">A las propuestas hábiles, es decir, aquellas que cumplan con los requisitos esenciales de participación se les aplicarán los criterios de evaluación previstos en el presente pliego de condiciones, para obtener el orden de elegibilidad correspondiente. </t>
  </si>
  <si>
    <t>Se realizará la ponderación de los elementos costo-beneficio para seleccionar la oferta más favorable teniendo en cuenta los siguientes factores:</t>
  </si>
  <si>
    <t>CRITERIOS DE EVALUACION Y PONDERACION</t>
  </si>
  <si>
    <t>PUNTAJE</t>
  </si>
  <si>
    <t>PRECIO</t>
  </si>
  <si>
    <t>SOLUCION NECESIDAD REQUERIDA EN EL PALACIO MUNICIPAL, C.E.D.E.S. Y CENTRO DE EMPLEO</t>
  </si>
  <si>
    <t>ADICIONAL</t>
  </si>
  <si>
    <t>NÚMERO DE PUNTOS DE RED NUEVOS ADICIONALES</t>
  </si>
  <si>
    <t>CALIDAD</t>
  </si>
  <si>
    <t>MEJOR CATEGORIA DE CABLE DENTRO DEL MISMO NIVEL (6)</t>
  </si>
  <si>
    <t>INCENTIVO INDUSTRIA NACIONAL</t>
  </si>
  <si>
    <t>TOTAL</t>
  </si>
  <si>
    <r>
      <t xml:space="preserve">16.3.1. PRECIO: </t>
    </r>
    <r>
      <rPr>
        <sz val="11"/>
        <color rgb="FF000000"/>
        <rFont val="Arial"/>
        <family val="2"/>
      </rPr>
      <t>Al factor precio se le asigna un puntaje de 40 a quien ofrezca la menor oferta económica que supla la necesidad del presente proceso con objeto “</t>
    </r>
    <r>
      <rPr>
        <sz val="11"/>
        <color theme="1"/>
        <rFont val="Arial"/>
        <family val="2"/>
      </rPr>
      <t>ADQUISICIÓN E INSTALACIÓN DE PUNTOS DE RED DE DATOS, PUNTOS ELÉCTRICOS Y DEMÁS ELEMENTOS PARA LA ADECUACIÓN DE LAS REDES EN DIFERENTES DEPENDENCIAS DEL MUNICIPIO DE PEREIRA</t>
    </r>
    <r>
      <rPr>
        <i/>
        <sz val="11"/>
        <color rgb="FF000000"/>
        <rFont val="Arial"/>
        <family val="2"/>
      </rPr>
      <t>”</t>
    </r>
    <r>
      <rPr>
        <sz val="11"/>
        <color rgb="FF000000"/>
        <rFont val="Arial"/>
        <family val="2"/>
      </rPr>
      <t xml:space="preserve"> cumpliendo con todos los requerimientos técnicos establecidos, al oferente que quede en segundo puesto en precio se le otorgara un puntaje de 30 de calificación, al tercer puesto un puntaje de 20 de calificación, al cuarto puesto en precio ofertado se le otorgara un puntaje de 10 y a los que oferten a partir del quinto puesto no se les otorgará puntaje alguno.</t>
    </r>
  </si>
  <si>
    <r>
      <t xml:space="preserve">NOTA: </t>
    </r>
    <r>
      <rPr>
        <sz val="11"/>
        <color rgb="FF000000"/>
        <rFont val="Arial"/>
        <family val="2"/>
      </rPr>
      <t xml:space="preserve"> en la oferta se debe especificar el valor por unidad de punto de red nuevo y reparado y punto eléctrico nuevo y reparado teniendo en cuenta que no puede superar el valor promedio unitario establecido.</t>
    </r>
  </si>
  <si>
    <t xml:space="preserve">ADECUACIÓN DE PUNTOS Y ELEMENTOS </t>
  </si>
  <si>
    <t>UBICACIÓN</t>
  </si>
  <si>
    <t>PALACIO MPAL</t>
  </si>
  <si>
    <t>CEDE KENNEDY</t>
  </si>
  <si>
    <t>COMPETITIVIDAD</t>
  </si>
  <si>
    <t>PUNTOS DE RED</t>
  </si>
  <si>
    <t>PUNTOS ELECTRICOS</t>
  </si>
  <si>
    <t>TABLERO ELECTRICO</t>
  </si>
  <si>
    <t>RACK 1,20 MTS PARED</t>
  </si>
  <si>
    <t>PACH PANEL</t>
  </si>
  <si>
    <t>ORGANIZADOR</t>
  </si>
  <si>
    <t>PACH CORD 3 MT</t>
  </si>
  <si>
    <t>PACH CORD 1 MT</t>
  </si>
  <si>
    <t>ROUTER AP  2 o 4 antenas</t>
  </si>
  <si>
    <t>SWITCH HP 1920S 48 PTOS</t>
  </si>
  <si>
    <t>SWTCH TP-LINK  48 PTOS INTELIGENTE</t>
  </si>
  <si>
    <t>La anterior tabla nos muestra la distribución de puntos de red y puntos eléctricos y los elementos que necesita el Municipio de Pereira para suplir la necesidad más inmediata, esto sin lograr cubrir el 100% de ella.</t>
  </si>
  <si>
    <r>
      <t xml:space="preserve">16.3.2.ADICIONAL:  </t>
    </r>
    <r>
      <rPr>
        <sz val="11"/>
        <color rgb="FF000000"/>
        <rFont val="Arial"/>
        <family val="2"/>
      </rPr>
      <t>Al oferente que ofrezca mayor cantidad de puntos de red adicionales nuevos e instalados en el Palacio Municipal con las mismas especificaciones técnicas al presente proceso sin que esto genere un gasto adicional para el Municipio de Pereira se le otorgara un puntaje de 25 de calificación, al siguiente en cantidad de puntos de red adicionales se le otorgara un puntaje de 15, al tercero un puntaje de 10 y del cuarto en adelante se otorgara un puntaje de 5 en calificación.</t>
    </r>
  </si>
  <si>
    <t>DESCRIPCION</t>
  </si>
  <si>
    <t>OFERENTES NACIONALES</t>
  </si>
  <si>
    <t>OFRECIMIENTO DE RECURSO HUMANO NACIONAL</t>
  </si>
  <si>
    <t>Este requisito se acreditará mediante certificación firmada por el representante legal.</t>
  </si>
  <si>
    <t xml:space="preserve">El oferente deberá certificar que los bienes, servicios y socios de la organización proponente son de nacionalidad colombiana, de acuerdo al artículo 2.2.1.2.4.2.1. del decreto 1082 de 2015. Para la aplicación del puntaje del presente factor y según el parágrafo del art. 1 de la ley 816 de 2003 “se otorgará tratamiento de bienes y servicios nacionales a aquellos bienes y servicios nacionales, a aquellos bienes y servicios originarios de los países con los que Colombia ha negociado tratado nacional en materia de compras estatales y de aquellos países en los cuales las ofertas de bienes colombianos se les conceda el mismo tratamiento otorgado a sus bienes nacionales”. </t>
  </si>
  <si>
    <r>
      <t xml:space="preserve">Nota: </t>
    </r>
    <r>
      <rPr>
        <sz val="11"/>
        <color theme="1"/>
        <rFont val="Arial"/>
        <family val="2"/>
      </rPr>
      <t xml:space="preserve"> El municipio de Pereira se reserva el derecho de verificar la información contenida en estos documentos cuando lo considere necesario. </t>
    </r>
  </si>
  <si>
    <t xml:space="preserve">El plazo de evaluación de Ofertas, podrá ser ampliado sin exceder el inicialmente anotado. </t>
  </si>
  <si>
    <t xml:space="preserve">CUMPLE </t>
  </si>
  <si>
    <t>1  AL 2</t>
  </si>
  <si>
    <t>CLAUDIA MARITZA MEJIA PORRAS</t>
  </si>
  <si>
    <t>MAGNETICO</t>
  </si>
  <si>
    <t>114 AL 117</t>
  </si>
  <si>
    <t>108 AL 112</t>
  </si>
  <si>
    <t>48 AL 53</t>
  </si>
  <si>
    <t>125 AL 127</t>
  </si>
  <si>
    <t>PARCIALMENTE</t>
  </si>
  <si>
    <t>OBSERVACIONES</t>
  </si>
  <si>
    <t>74 Y 81</t>
  </si>
  <si>
    <t>132 AL 134 Y 145</t>
  </si>
  <si>
    <t>68 Y 82</t>
  </si>
  <si>
    <r>
      <rPr>
        <b/>
        <sz val="11"/>
        <color theme="1"/>
        <rFont val="Calibri"/>
        <family val="2"/>
        <scheme val="minor"/>
      </rPr>
      <t xml:space="preserve">SMARTY </t>
    </r>
    <r>
      <rPr>
        <sz val="11"/>
        <color theme="1"/>
        <rFont val="Calibri"/>
        <family val="2"/>
        <scheme val="minor"/>
      </rPr>
      <t xml:space="preserve">TÉCNICO 2: </t>
    </r>
    <r>
      <rPr>
        <b/>
        <sz val="11"/>
        <color theme="1"/>
        <rFont val="Calibri"/>
        <family val="2"/>
        <scheme val="minor"/>
      </rPr>
      <t>OMAR DANOIS MAFLA TANFARIFE</t>
    </r>
    <r>
      <rPr>
        <sz val="11"/>
        <color theme="1"/>
        <rFont val="Calibri"/>
        <family val="2"/>
        <scheme val="minor"/>
      </rPr>
      <t xml:space="preserve"> NO CUMPLE </t>
    </r>
  </si>
  <si>
    <t>SMARTY FALTA 1 CERTIFICADO EN ALTURAS QUE PUEDE SER DE ING ELECTRÓNICO EMANUEL OSPINA PIDRAHITA O EL ING EN TELECOMUNICACIONES OMAR DANOIS MAFLA TANGARIFE</t>
  </si>
  <si>
    <r>
      <t>●</t>
    </r>
    <r>
      <rPr>
        <sz val="7"/>
        <color theme="1"/>
        <rFont val="Times New Roman"/>
        <family val="1"/>
      </rPr>
      <t xml:space="preserve">    </t>
    </r>
    <r>
      <rPr>
        <sz val="9"/>
        <color theme="1"/>
        <rFont val="Arial"/>
        <family val="2"/>
      </rPr>
      <t>Planillas de pago de los últimos tres (3) meses al cierre del presente procesos de salud, pensión y A.R.P del Ingeniero en donde se evidencie que se encuentra vinculado directamente.</t>
    </r>
  </si>
  <si>
    <t>73 Y 80</t>
  </si>
  <si>
    <t>SMARTY NO APORTA CERTIFICACIÓN VIGENTE EMITIDO POR EL COPNIA</t>
  </si>
  <si>
    <t>Máximo tres (3) contratos relacionados con el servicio de instalación y/o adecuación de puntos de red de datos y puntos eléctricos cuyo valor sumado sea igual o mayor al presupuesto oficial de presente proceso, verificado en el (RUP) bajo uno o varios de los códigos UNSPSC establecidos</t>
  </si>
  <si>
    <r>
      <t>1.1.</t>
    </r>
    <r>
      <rPr>
        <b/>
        <sz val="7"/>
        <color theme="1"/>
        <rFont val="Times New Roman"/>
        <family val="1"/>
      </rPr>
      <t xml:space="preserve">         </t>
    </r>
    <r>
      <rPr>
        <b/>
        <sz val="11"/>
        <color theme="1"/>
        <rFont val="Arial"/>
        <family val="2"/>
      </rPr>
      <t>EXPERIENCIA MÍNIMA DE OFERENTES:</t>
    </r>
  </si>
  <si>
    <t>37 Y 41</t>
  </si>
  <si>
    <t>38 Y 96</t>
  </si>
  <si>
    <r>
      <t>1.1.</t>
    </r>
    <r>
      <rPr>
        <b/>
        <sz val="7"/>
        <color theme="1"/>
        <rFont val="Times New Roman"/>
        <family val="1"/>
      </rPr>
      <t>         INDICADORES</t>
    </r>
  </si>
  <si>
    <t>Cobertura de interés mayor o igual a 2,2 o indeterminados</t>
  </si>
  <si>
    <t>Indice de liquidez mayor o igual a 1,5</t>
  </si>
  <si>
    <t>Indice de endeudamiento menor o igual a 0,72</t>
  </si>
  <si>
    <t>Rentabilidad del patrimonio mayor o igual a 0,07</t>
  </si>
  <si>
    <t>Rentabilidad del activo a 0,03</t>
  </si>
  <si>
    <t>COMPUTIENDA</t>
  </si>
  <si>
    <t>SMARTY</t>
  </si>
  <si>
    <t>MENOR PRECIO</t>
  </si>
  <si>
    <t>PROVEEDOR</t>
  </si>
  <si>
    <t>MEJOR CATEGORÍA DE CABLE DENTRO DEL MISMO NIVEL</t>
  </si>
  <si>
    <t>INCENTIVO INDUSTRIA NAL.</t>
  </si>
  <si>
    <r>
      <t>1.</t>
    </r>
    <r>
      <rPr>
        <b/>
        <sz val="7"/>
        <color rgb="FF000000"/>
        <rFont val="Times New Roman"/>
        <family val="1"/>
      </rPr>
      <t xml:space="preserve">   </t>
    </r>
    <r>
      <rPr>
        <b/>
        <sz val="11"/>
        <color rgb="FF000000"/>
        <rFont val="Arial"/>
        <family val="2"/>
      </rPr>
      <t>ESPECIFICACIONES TECNICAS DEL CONTRATO</t>
    </r>
  </si>
  <si>
    <t xml:space="preserve">PUNTOS DE CABLEADO ESTRUCTURADO DATOS </t>
  </si>
  <si>
    <r>
      <t xml:space="preserve">Cable UTP: </t>
    </r>
    <r>
      <rPr>
        <sz val="10"/>
        <color rgb="FF000000"/>
        <rFont val="Arial"/>
        <family val="2"/>
      </rPr>
      <t xml:space="preserve">El cable deberá ser </t>
    </r>
    <r>
      <rPr>
        <b/>
        <sz val="10"/>
        <color rgb="FF000000"/>
        <rFont val="Arial"/>
        <family val="2"/>
      </rPr>
      <t xml:space="preserve">UTP categoría 6 </t>
    </r>
    <r>
      <rPr>
        <sz val="10"/>
        <color rgb="FF000000"/>
        <rFont val="Arial"/>
        <family val="2"/>
      </rPr>
      <t xml:space="preserve">y debe cumplir con las siguientes características: </t>
    </r>
  </si>
  <si>
    <r>
      <t>·</t>
    </r>
    <r>
      <rPr>
        <sz val="7"/>
        <color rgb="FF000000"/>
        <rFont val="Times New Roman"/>
        <family val="1"/>
      </rPr>
      <t xml:space="preserve">         </t>
    </r>
    <r>
      <rPr>
        <sz val="10"/>
        <color rgb="FF000000"/>
        <rFont val="Arial"/>
        <family val="2"/>
      </rPr>
      <t>Cumplir las especificaciones de las normas ANSI/TIA/EIA-568-C.2 para frecuencias de hasta 250 Mhz y los requerimientos de Canal según los estándares de Categoría 6 ISO 11801 2ª Edición Clase E.</t>
    </r>
  </si>
  <si>
    <r>
      <t>·</t>
    </r>
    <r>
      <rPr>
        <sz val="7"/>
        <color rgb="FF000000"/>
        <rFont val="Times New Roman"/>
        <family val="1"/>
      </rPr>
      <t xml:space="preserve">         </t>
    </r>
    <r>
      <rPr>
        <sz val="10"/>
        <color rgb="FF000000"/>
        <rFont val="Arial"/>
        <family val="2"/>
      </rPr>
      <t xml:space="preserve">Los conductores deben ser de Cobre sólido 23 AWG aislado. </t>
    </r>
  </si>
  <si>
    <r>
      <t>·</t>
    </r>
    <r>
      <rPr>
        <sz val="7"/>
        <color rgb="FF000000"/>
        <rFont val="Times New Roman"/>
        <family val="1"/>
      </rPr>
      <t xml:space="preserve">         </t>
    </r>
    <r>
      <rPr>
        <sz val="10"/>
        <color rgb="FF000000"/>
        <rFont val="Arial"/>
        <family val="2"/>
      </rPr>
      <t xml:space="preserve">El material aislador de los conductores debe ser Polietileno de alta densidad. </t>
    </r>
  </si>
  <si>
    <r>
      <t>·</t>
    </r>
    <r>
      <rPr>
        <sz val="7"/>
        <color rgb="FF000000"/>
        <rFont val="Times New Roman"/>
        <family val="1"/>
      </rPr>
      <t xml:space="preserve">         </t>
    </r>
    <r>
      <rPr>
        <sz val="10"/>
        <color rgb="FF000000"/>
        <rFont val="Arial"/>
        <family val="2"/>
      </rPr>
      <t xml:space="preserve">Debe tener una Cinta divisora que separe los pares internamente para proporcionar un rendimiento robusto, con una atenuación reducida. </t>
    </r>
  </si>
  <si>
    <r>
      <t>·</t>
    </r>
    <r>
      <rPr>
        <sz val="7"/>
        <color rgb="FF000000"/>
        <rFont val="Times New Roman"/>
        <family val="1"/>
      </rPr>
      <t xml:space="preserve">         </t>
    </r>
    <r>
      <rPr>
        <sz val="10"/>
        <color rgb="FF000000"/>
        <rFont val="Arial"/>
        <family val="2"/>
      </rPr>
      <t xml:space="preserve">La chaqueta del cable debe ser continua, sin porosidades, en PVC (LSZH - Baja Emisión de Humos, Cero Halógenos). </t>
    </r>
  </si>
  <si>
    <r>
      <t>·</t>
    </r>
    <r>
      <rPr>
        <sz val="7"/>
        <color rgb="FF000000"/>
        <rFont val="Times New Roman"/>
        <family val="1"/>
      </rPr>
      <t xml:space="preserve">         </t>
    </r>
    <r>
      <rPr>
        <sz val="10"/>
        <color rgb="FF000000"/>
        <rFont val="Arial"/>
        <family val="2"/>
      </rPr>
      <t xml:space="preserve">Código de colores Azul//Azul-Blanco, Naranja//Naranja-Blanco, Verde//Verde-Blanco y Café//Café-Blanco. </t>
    </r>
  </si>
  <si>
    <r>
      <t>·</t>
    </r>
    <r>
      <rPr>
        <sz val="7"/>
        <color rgb="FF000000"/>
        <rFont val="Times New Roman"/>
        <family val="1"/>
      </rPr>
      <t xml:space="preserve">         </t>
    </r>
    <r>
      <rPr>
        <sz val="10"/>
        <color rgb="FF000000"/>
        <rFont val="Arial"/>
        <family val="2"/>
      </rPr>
      <t xml:space="preserve">Diámetro externo máximo de 5.6 mm. </t>
    </r>
  </si>
  <si>
    <r>
      <t>·</t>
    </r>
    <r>
      <rPr>
        <sz val="7"/>
        <color rgb="FF000000"/>
        <rFont val="Times New Roman"/>
        <family val="1"/>
      </rPr>
      <t xml:space="preserve">         </t>
    </r>
    <r>
      <rPr>
        <sz val="10"/>
        <color rgb="FF000000"/>
        <rFont val="Arial"/>
        <family val="2"/>
      </rPr>
      <t xml:space="preserve">El cable debe permitir en su instalación al menos un radio mínimo de curvatura de 7 veces su diámetro externo. </t>
    </r>
  </si>
  <si>
    <r>
      <t>·</t>
    </r>
    <r>
      <rPr>
        <sz val="7"/>
        <color rgb="FF000000"/>
        <rFont val="Times New Roman"/>
        <family val="1"/>
      </rPr>
      <t xml:space="preserve">         </t>
    </r>
    <r>
      <rPr>
        <sz val="10"/>
        <color rgb="FF000000"/>
        <rFont val="Arial"/>
        <family val="2"/>
      </rPr>
      <t xml:space="preserve">Operación bajo sistema de transmisión full duplex sobre los cuatro pares en transmisiones superiores a 1 Gbps, según la IEEE 802.3 an y ab. </t>
    </r>
  </si>
  <si>
    <r>
      <t>·</t>
    </r>
    <r>
      <rPr>
        <sz val="7"/>
        <color rgb="FF000000"/>
        <rFont val="Times New Roman"/>
        <family val="1"/>
      </rPr>
      <t xml:space="preserve">         </t>
    </r>
    <r>
      <rPr>
        <sz val="10"/>
        <color rgb="FF000000"/>
        <rFont val="Arial"/>
        <family val="2"/>
      </rPr>
      <t xml:space="preserve">El cable debe cumplir mínimo con los siguientes rangos de temperatura: Para la instalación entre 0 ºC y +50 ºC y para operación entre -20 ºC y +60 ºC. </t>
    </r>
  </si>
  <si>
    <r>
      <t>·</t>
    </r>
    <r>
      <rPr>
        <sz val="7"/>
        <color rgb="FF000000"/>
        <rFont val="Times New Roman"/>
        <family val="1"/>
      </rPr>
      <t xml:space="preserve">         </t>
    </r>
    <r>
      <rPr>
        <sz val="10"/>
        <color rgb="FF000000"/>
        <rFont val="Arial"/>
        <family val="2"/>
      </rPr>
      <t xml:space="preserve">El forro del cable debe tener impreso el nombre del fabricante, número de parte, tipo de cable, y las marcas de mediciones secuenciales para verificación visual de longitudes. </t>
    </r>
  </si>
  <si>
    <r>
      <t>Cable UTP</t>
    </r>
    <r>
      <rPr>
        <sz val="10"/>
        <color rgb="FF000000"/>
        <rFont val="Arial"/>
        <family val="2"/>
      </rPr>
      <t xml:space="preserve">: El cable deberá ser </t>
    </r>
    <r>
      <rPr>
        <b/>
        <sz val="10"/>
        <color rgb="FF000000"/>
        <rFont val="Arial"/>
        <family val="2"/>
      </rPr>
      <t xml:space="preserve">UTP categoría 6A </t>
    </r>
    <r>
      <rPr>
        <sz val="10"/>
        <color rgb="FF000000"/>
        <rFont val="Arial"/>
        <family val="2"/>
      </rPr>
      <t xml:space="preserve">y debe cumplir con las siguientes características: </t>
    </r>
  </si>
  <si>
    <t xml:space="preserve">• Cumplir las especificaciones de las normas ANSI/TIA/EIA-568-C y los requerimientos de Canal según los estándares de Categoría 6A ISO/IEC 11801:2001/Amd1:2008 Clase EA. </t>
  </si>
  <si>
    <t xml:space="preserve">• Los conductores deben ser de Cobre sólido 23 AWG aislado. </t>
  </si>
  <si>
    <t xml:space="preserve">• El material aislador de los conductores debe ser Polietileno 0.243 mm. </t>
  </si>
  <si>
    <t xml:space="preserve">• Debe tener una Cinta divisora que separe los pares internamente para proporcionar un rendimiento robusto, con una atenuación reducida. </t>
  </si>
  <si>
    <t xml:space="preserve">• La chaqueta del cable debe ser continua, sin porosidades, en PVC (LSZH - Baja Emisión de Humos, Cero Halógenos) de 0,64 mm, color Gris. </t>
  </si>
  <si>
    <t xml:space="preserve">• Código de colores Azul//Azul-Blanco, Naranja//Naranja-Blanco, Verde//Verde-Blanco y Café//Café-Blanco. </t>
  </si>
  <si>
    <t xml:space="preserve">• Diámetro externo máximo de 7.20 mm. </t>
  </si>
  <si>
    <t xml:space="preserve">• El cable debe permitir en su instalación al menos un radio mínimo de curvatura de 4 veces su diámetro externo (1.14” = 28.8 mm). </t>
  </si>
  <si>
    <t xml:space="preserve">• La máxima fuerza de tensión para la instalación del cable no debe ser mayor a 25 lbf (110 N).. </t>
  </si>
  <si>
    <t xml:space="preserve">• El cable debe cumplir mínimo con los siguientes rangos de temperatura: Para la instalación entre 0 ºC y +50 ºC y para operación entre -20 ºC y +60 ºC. </t>
  </si>
  <si>
    <t xml:space="preserve">• El forro del cable debe tener impreso el nombre del fabricante, número de parte, tipo de cable, y las marcas de mediciones secuenciales para verificación visual de longitudes. </t>
  </si>
  <si>
    <t xml:space="preserve"> PUNTOS NUEVOS DE CABLEADO ESTRUCTURADO ELECTRICO </t>
  </si>
  <si>
    <t xml:space="preserve">• Para garantizar la calidad de los cables y alambres aislados con material termoplástico, la marca del fabricante, debe contar con el respectivo Certificado de Conformidad respaldado por entidades colombianas como el CIDET y el ICONTEC o internacionales como UL de Estados Unidos, el cual podrá ser validado por CCB de ser necesario. </t>
  </si>
  <si>
    <t xml:space="preserve">• Cumplir las especificaciones de las normas NTC 1332 Y UL 83 </t>
  </si>
  <si>
    <t xml:space="preserve">• Los conductores deben ser de Cobre blando, Solido, unidireccional combinado de 12 AWG. </t>
  </si>
  <si>
    <t xml:space="preserve">• El material aislador de los conductores debe ser en PVC retardante a la llama, resistente a la abrasión, al calor y la humedad. </t>
  </si>
  <si>
    <t xml:space="preserve">• La chaqueta externa del cable debe ser continua, sin porosidades, en poliamida (nylon). </t>
  </si>
  <si>
    <t xml:space="preserve">• Código de colores Blanco, Verde, Rojo y/o Azul. </t>
  </si>
  <si>
    <t xml:space="preserve">• El cable debe permitir en su instalación en ductos, tuberías, tableros y en bandejas portacables de acuerdo con el RETIE. </t>
  </si>
  <si>
    <t xml:space="preserve">• El cable debe resistir la tensión máxima de operación: 600 v. </t>
  </si>
  <si>
    <t xml:space="preserve">• El cable debe soportar temperaturas máximas de operación en lugares secos, húmedos y mojados 90°C. </t>
  </si>
  <si>
    <t>Los certificados de materiales se validarán al inicio del contrato con el cumplimiento de las normas respectivas.</t>
  </si>
  <si>
    <t>SWITCH DE 48 PUERTOS CARACTERISTICAS TECNICAS.</t>
  </si>
  <si>
    <t>I/O ports and slots. 48 puertos RJ-45 auto-negotiating 10/100/1000 (IEEE 802.3 Type 10BASE-T, IEEE 802.3u Type 100BASE-TX, IEEE 802.3ab Type 1000BASE-T, IEEE 802.3af, IEEE 802.3at) 4 ranuras SFP 100/1000 Mbps (IEEE 802.3u Type 100BASE-FX, IEEE 802.3z Type 1000BASE-X Soporta un máximo de 48 puertos autosensing 10/100/1000 más 4 ranuras 100/1000 SFP.</t>
  </si>
  <si>
    <t>Puertos y ranuras adicionales. -1 puerto de consola RJ-45 para acceder a puerto CLI limitado</t>
  </si>
  <si>
    <r>
      <t xml:space="preserve">Características físicas: </t>
    </r>
    <r>
      <rPr>
        <sz val="10"/>
        <color rgb="FF000000"/>
        <rFont val="Arial"/>
        <family val="2"/>
      </rPr>
      <t>17.32(w) x 17.32(d) x 1.73(h) in (44 x 44 x 4.4 cm) (1U altura) 9.48 lb (4.3 kg)Memoria del procesador. MIPS @ 650 MHz, 32 MB flash, 128 MB SDRAM; packet buffer size: 1.5 MB</t>
    </r>
  </si>
  <si>
    <t>Montaje y recinto.Mounts in an EIA standard 19-inch telco rack or equipment cabinet (hardware included)</t>
  </si>
  <si>
    <r>
      <t>Desempeño.</t>
    </r>
    <r>
      <rPr>
        <sz val="10"/>
        <color rgb="FF000000"/>
        <rFont val="Arial"/>
        <family val="2"/>
      </rPr>
      <t>&lt; 5 µs &lt; 5 µs up to 77.4 Mpps (paquetes de 64-byte) 104 Gbps 32 entradas (IPv4), 32 entradas (IPv6) 16384 entries</t>
    </r>
  </si>
  <si>
    <r>
      <t xml:space="preserve">Confiabilidad: </t>
    </r>
    <r>
      <rPr>
        <sz val="10"/>
        <color rgb="FF000000"/>
        <rFont val="Arial"/>
        <family val="2"/>
      </rPr>
      <t>44.44</t>
    </r>
  </si>
  <si>
    <t>Environment.</t>
  </si>
  <si>
    <t>32°F to 104°F (0°C to 40°C) 10% to 90%, noncondensing -40°F to 158°F (-40°C to 70°C) 10% to 95%, noncondensing hasta 16,404 pies (5 km) Ventilador de baja velocidad: 47 dB, Ventilador de alta velocidad: 49.3 dB; ISO 7779</t>
  </si>
  <si>
    <r>
      <t xml:space="preserve">Características eléctricas: </t>
    </r>
    <r>
      <rPr>
        <sz val="10"/>
        <color rgb="FF000000"/>
        <rFont val="Arial"/>
        <family val="2"/>
      </rPr>
      <t>50/60 Hz 100 - 240 VAC 492 W 370 W PoE+</t>
    </r>
  </si>
  <si>
    <r>
      <t xml:space="preserve">Seguridad: </t>
    </r>
    <r>
      <rPr>
        <sz val="10"/>
        <color rgb="FF000000"/>
        <rFont val="Arial"/>
        <family val="2"/>
      </rPr>
      <t>UL 60950; IEC 60950-1; EN 60950-1; CAN/CSA-C22.2 No. 60950-1-03</t>
    </r>
  </si>
  <si>
    <r>
      <t xml:space="preserve">Emisiones: </t>
    </r>
    <r>
      <rPr>
        <sz val="10"/>
        <color rgb="FF000000"/>
        <rFont val="Arial"/>
        <family val="2"/>
      </rPr>
      <t>FCC part 15 Class A; VCCI Class A; EN 55022 Class A; CISPR 22 Class A; EN 55024; EN 61000-3-2 2000, 61000-3-3; ICES-003 Class A</t>
    </r>
  </si>
  <si>
    <r>
      <t xml:space="preserve">Nota: </t>
    </r>
    <r>
      <rPr>
        <sz val="10"/>
        <color rgb="FF000000"/>
        <rFont val="Arial"/>
        <family val="2"/>
      </rPr>
      <t>Los puertos SFP y los puertos de cobre pueden trabajar simultáneamente, independientes entre sí, para proporcionar un total de 52 puertos con capacidad Gigabit Ethernet.</t>
    </r>
  </si>
  <si>
    <r>
      <t xml:space="preserve">SWITCHES INTELIGENTES: </t>
    </r>
    <r>
      <rPr>
        <sz val="10"/>
        <color rgb="FF000000"/>
        <rFont val="Arial"/>
        <family val="2"/>
      </rPr>
      <t>de 48 Puertos Gigabit con 4 ranuras SFP JetStream.</t>
    </r>
  </si>
  <si>
    <r>
      <t xml:space="preserve">ROUTER: </t>
    </r>
    <r>
      <rPr>
        <sz val="10"/>
        <color rgb="FF000000"/>
        <rFont val="Arial"/>
        <family val="2"/>
      </rPr>
      <t>Router Doble Banda simultanea AC1200Mbps, (2,8 veces más veloz queWireless N, 2 antenas externas, 1 pto WAN Giga, 1 pto USB 2.0, 4 ptosEthernet Giga, Software Linksys Smart Wi-Fi, Acceso de usuarios invitados,Priorizacion de dispositivos para streaming de video y juegos en línea.</t>
    </r>
  </si>
  <si>
    <r>
      <t xml:space="preserve">Gabinete: </t>
    </r>
    <r>
      <rPr>
        <sz val="10"/>
        <color rgb="FF000000"/>
        <rFont val="Arial"/>
        <family val="2"/>
      </rPr>
      <t>RACK CABINADO DE 11UR DE ALTO FORMATO PAR 19"</t>
    </r>
  </si>
  <si>
    <r>
      <t xml:space="preserve">Organizador: </t>
    </r>
    <r>
      <rPr>
        <sz val="10"/>
        <color rgb="FF000000"/>
        <rFont val="Arial"/>
        <family val="2"/>
      </rPr>
      <t>Organizador horizontal metálico para</t>
    </r>
  </si>
  <si>
    <r>
      <t xml:space="preserve">Passcor: </t>
    </r>
    <r>
      <rPr>
        <sz val="10"/>
        <color rgb="FF000000"/>
        <rFont val="Arial"/>
        <family val="2"/>
      </rPr>
      <t>Apantallado y Certificado cate 6.</t>
    </r>
  </si>
  <si>
    <t>11 SUBSANACION</t>
  </si>
  <si>
    <t>12 SUBSANACION</t>
  </si>
  <si>
    <t>14 A 19 SUBSANAC.</t>
  </si>
  <si>
    <t>3-6 SUBSANACION</t>
  </si>
  <si>
    <t>8 SUBSANACION</t>
  </si>
  <si>
    <t>7 SUBSANACION</t>
  </si>
  <si>
    <t>20  SUBSANACION</t>
  </si>
  <si>
    <t>10 SUBSANACION</t>
  </si>
  <si>
    <t xml:space="preserve">NO CUMPLE </t>
  </si>
  <si>
    <t>7 Y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</si>
</sst>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164" formatCode="&quot;$&quot;\ #,##0"/>
  </numFmts>
  <fonts count="24" x14ac:knownFonts="1">
    <font>
      <sz val="11"/>
      <color theme="1"/>
      <name val="Calibri"/>
      <family val="2"/>
      <scheme val="minor"/>
    </font>
    <font>
      <b/>
      <sz val="11"/>
      <color theme="1"/>
      <name val="Calibri"/>
      <family val="2"/>
      <scheme val="minor"/>
    </font>
    <font>
      <sz val="10"/>
      <color theme="1"/>
      <name val="Times New Roman"/>
      <family val="1"/>
    </font>
    <font>
      <b/>
      <sz val="9"/>
      <color theme="1"/>
      <name val="Arial"/>
      <family val="2"/>
    </font>
    <font>
      <sz val="9"/>
      <color theme="1"/>
      <name val="Arial"/>
      <family val="2"/>
    </font>
    <font>
      <sz val="8"/>
      <color theme="1"/>
      <name val="Arial"/>
      <family val="2"/>
    </font>
    <font>
      <sz val="10"/>
      <color theme="1"/>
      <name val="Arial"/>
      <family val="2"/>
    </font>
    <font>
      <b/>
      <sz val="10"/>
      <color theme="1"/>
      <name val="Arial"/>
      <family val="2"/>
    </font>
    <font>
      <sz val="11"/>
      <color theme="1"/>
      <name val="Arial"/>
      <family val="2"/>
    </font>
    <font>
      <sz val="7"/>
      <color theme="1"/>
      <name val="Times New Roman"/>
      <family val="1"/>
    </font>
    <font>
      <b/>
      <sz val="11"/>
      <color theme="1"/>
      <name val="Arial"/>
      <family val="2"/>
    </font>
    <font>
      <sz val="11"/>
      <color rgb="FF000000"/>
      <name val="Arial"/>
      <family val="2"/>
    </font>
    <font>
      <b/>
      <sz val="7"/>
      <color theme="1"/>
      <name val="Times New Roman"/>
      <family val="1"/>
    </font>
    <font>
      <sz val="9"/>
      <color rgb="FFFF0000"/>
      <name val="Arial"/>
      <family val="2"/>
    </font>
    <font>
      <b/>
      <sz val="10"/>
      <color rgb="FF000000"/>
      <name val="Arial"/>
      <family val="2"/>
    </font>
    <font>
      <sz val="10"/>
      <color rgb="FF000000"/>
      <name val="Arial"/>
      <family val="2"/>
    </font>
    <font>
      <b/>
      <sz val="11"/>
      <color rgb="FF000000"/>
      <name val="Arial"/>
      <family val="2"/>
    </font>
    <font>
      <i/>
      <sz val="11"/>
      <color rgb="FF000000"/>
      <name val="Arial"/>
      <family val="2"/>
    </font>
    <font>
      <sz val="9"/>
      <color rgb="FF000000"/>
      <name val="Arial"/>
      <family val="2"/>
    </font>
    <font>
      <b/>
      <sz val="14"/>
      <color theme="1"/>
      <name val="Calibri"/>
      <family val="2"/>
      <scheme val="minor"/>
    </font>
    <font>
      <b/>
      <sz val="7"/>
      <color rgb="FF000000"/>
      <name val="Times New Roman"/>
      <family val="1"/>
    </font>
    <font>
      <sz val="10"/>
      <color rgb="FF000000"/>
      <name val="Symbol"/>
      <family val="1"/>
      <charset val="2"/>
    </font>
    <font>
      <sz val="7"/>
      <color rgb="FF000000"/>
      <name val="Times New Roman"/>
      <family val="1"/>
    </font>
    <font>
      <sz val="14"/>
      <color theme="1"/>
      <name val="Calibri"/>
      <family val="2"/>
      <scheme val="minor"/>
    </font>
  </fonts>
  <fills count="6">
    <fill>
      <patternFill patternType="none"/>
    </fill>
    <fill>
      <patternFill patternType="gray125"/>
    </fill>
    <fill>
      <patternFill patternType="solid">
        <fgColor rgb="FFA6A6A6"/>
        <bgColor indexed="64"/>
      </patternFill>
    </fill>
    <fill>
      <patternFill patternType="solid">
        <fgColor rgb="FFD9D9D9"/>
        <bgColor indexed="64"/>
      </patternFill>
    </fill>
    <fill>
      <patternFill patternType="solid">
        <fgColor rgb="FFBFBFBF"/>
        <bgColor indexed="64"/>
      </patternFill>
    </fill>
    <fill>
      <patternFill patternType="solid">
        <fgColor theme="9" tint="0.39997558519241921"/>
        <bgColor indexed="64"/>
      </patternFill>
    </fill>
  </fills>
  <borders count="69">
    <border>
      <left/>
      <right/>
      <top/>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dashed">
        <color auto="1"/>
      </left>
      <right style="thin">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thin">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rgb="FF000000"/>
      </top>
      <bottom style="medium">
        <color rgb="FF000000"/>
      </bottom>
      <diagonal/>
    </border>
    <border>
      <left/>
      <right/>
      <top/>
      <bottom style="medium">
        <color rgb="FF000000"/>
      </bottom>
      <diagonal/>
    </border>
    <border>
      <left style="dashed">
        <color indexed="64"/>
      </left>
      <right style="dashed">
        <color indexed="64"/>
      </right>
      <top style="thin">
        <color indexed="64"/>
      </top>
      <bottom style="medium">
        <color indexed="64"/>
      </bottom>
      <diagonal/>
    </border>
    <border>
      <left style="dashed">
        <color indexed="64"/>
      </left>
      <right style="dashed">
        <color indexed="64"/>
      </right>
      <top style="dashed">
        <color indexed="64"/>
      </top>
      <bottom/>
      <diagonal/>
    </border>
    <border>
      <left style="thin">
        <color auto="1"/>
      </left>
      <right style="dashed">
        <color auto="1"/>
      </right>
      <top style="dashed">
        <color auto="1"/>
      </top>
      <bottom/>
      <diagonal/>
    </border>
    <border>
      <left style="thin">
        <color auto="1"/>
      </left>
      <right style="dashed">
        <color auto="1"/>
      </right>
      <top/>
      <bottom style="dashed">
        <color auto="1"/>
      </bottom>
      <diagonal/>
    </border>
    <border>
      <left style="medium">
        <color rgb="FF000000"/>
      </left>
      <right style="dashed">
        <color auto="1"/>
      </right>
      <top style="dashed">
        <color auto="1"/>
      </top>
      <bottom/>
      <diagonal/>
    </border>
    <border>
      <left style="medium">
        <color rgb="FF000000"/>
      </left>
      <right style="dashed">
        <color auto="1"/>
      </right>
      <top/>
      <bottom/>
      <diagonal/>
    </border>
    <border>
      <left style="medium">
        <color rgb="FF000000"/>
      </left>
      <right style="dashed">
        <color auto="1"/>
      </right>
      <top/>
      <bottom style="dashed">
        <color auto="1"/>
      </bottom>
      <diagonal/>
    </border>
    <border>
      <left style="medium">
        <color rgb="FF000000"/>
      </left>
      <right style="medium">
        <color rgb="FF000000"/>
      </right>
      <top style="dashed">
        <color auto="1"/>
      </top>
      <bottom/>
      <diagonal/>
    </border>
    <border>
      <left style="medium">
        <color rgb="FF000000"/>
      </left>
      <right style="medium">
        <color rgb="FF000000"/>
      </right>
      <top/>
      <bottom style="dashed">
        <color auto="1"/>
      </bottom>
      <diagonal/>
    </border>
    <border>
      <left style="thin">
        <color auto="1"/>
      </left>
      <right style="dashed">
        <color auto="1"/>
      </right>
      <top/>
      <bottom/>
      <diagonal/>
    </border>
    <border>
      <left style="medium">
        <color rgb="FF000000"/>
      </left>
      <right style="medium">
        <color rgb="FF000000"/>
      </right>
      <top style="thin">
        <color indexed="64"/>
      </top>
      <bottom/>
      <diagonal/>
    </border>
    <border>
      <left style="medium">
        <color rgb="FF000000"/>
      </left>
      <right style="medium">
        <color rgb="FF000000"/>
      </right>
      <top/>
      <bottom style="medium">
        <color indexed="64"/>
      </bottom>
      <diagonal/>
    </border>
    <border>
      <left style="medium">
        <color rgb="FF000000"/>
      </left>
      <right style="dashed">
        <color auto="1"/>
      </right>
      <top style="thin">
        <color indexed="64"/>
      </top>
      <bottom/>
      <diagonal/>
    </border>
    <border>
      <left style="medium">
        <color rgb="FF000000"/>
      </left>
      <right style="dashed">
        <color auto="1"/>
      </right>
      <top/>
      <bottom style="medium">
        <color indexed="64"/>
      </bottom>
      <diagonal/>
    </border>
    <border>
      <left style="medium">
        <color rgb="FF000000"/>
      </left>
      <right style="medium">
        <color rgb="FF000000"/>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
      <left style="dashed">
        <color indexed="64"/>
      </left>
      <right/>
      <top style="dashed">
        <color indexed="64"/>
      </top>
      <bottom/>
      <diagonal/>
    </border>
    <border>
      <left/>
      <right style="thin">
        <color auto="1"/>
      </right>
      <top style="dashed">
        <color indexed="64"/>
      </top>
      <bottom/>
      <diagonal/>
    </border>
    <border>
      <left style="dashed">
        <color indexed="64"/>
      </left>
      <right/>
      <top/>
      <bottom/>
      <diagonal/>
    </border>
    <border>
      <left/>
      <right style="thin">
        <color auto="1"/>
      </right>
      <top/>
      <bottom/>
      <diagonal/>
    </border>
    <border>
      <left style="dashed">
        <color indexed="64"/>
      </left>
      <right/>
      <top/>
      <bottom style="dashed">
        <color auto="1"/>
      </bottom>
      <diagonal/>
    </border>
    <border>
      <left/>
      <right style="thin">
        <color auto="1"/>
      </right>
      <top/>
      <bottom style="dashed">
        <color auto="1"/>
      </bottom>
      <diagonal/>
    </border>
    <border>
      <left style="dashed">
        <color auto="1"/>
      </left>
      <right style="thin">
        <color auto="1"/>
      </right>
      <top style="dashed">
        <color auto="1"/>
      </top>
      <bottom/>
      <diagonal/>
    </border>
    <border>
      <left style="dashed">
        <color auto="1"/>
      </left>
      <right style="thin">
        <color auto="1"/>
      </right>
      <top/>
      <bottom/>
      <diagonal/>
    </border>
    <border>
      <left style="dashed">
        <color auto="1"/>
      </left>
      <right style="thin">
        <color auto="1"/>
      </right>
      <top/>
      <bottom style="dashed">
        <color auto="1"/>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top style="dashed">
        <color indexed="64"/>
      </top>
      <bottom style="dashed">
        <color auto="1"/>
      </bottom>
      <diagonal/>
    </border>
    <border>
      <left/>
      <right style="thin">
        <color auto="1"/>
      </right>
      <top style="dashed">
        <color indexed="64"/>
      </top>
      <bottom style="dashed">
        <color auto="1"/>
      </bottom>
      <diagonal/>
    </border>
  </borders>
  <cellStyleXfs count="1">
    <xf numFmtId="0" fontId="0" fillId="0" borderId="0"/>
  </cellStyleXfs>
  <cellXfs count="153">
    <xf numFmtId="0" fontId="0" fillId="0" borderId="0" xfId="0"/>
    <xf numFmtId="0" fontId="3"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5" fillId="0" borderId="8" xfId="0" applyFont="1" applyBorder="1" applyAlignment="1">
      <alignment horizontal="center" vertical="center" wrapText="1"/>
    </xf>
    <xf numFmtId="14" fontId="4" fillId="0" borderId="8"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1" fillId="0" borderId="5" xfId="0" applyFont="1" applyBorder="1" applyAlignment="1">
      <alignment horizontal="center"/>
    </xf>
    <xf numFmtId="0" fontId="1" fillId="0" borderId="14" xfId="0" applyFont="1"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xf>
    <xf numFmtId="0" fontId="0" fillId="0" borderId="17" xfId="0" applyBorder="1" applyAlignment="1">
      <alignment horizontal="center"/>
    </xf>
    <xf numFmtId="0" fontId="6" fillId="0" borderId="13" xfId="0" applyFont="1" applyBorder="1" applyAlignment="1">
      <alignment horizontal="justify" vertical="center"/>
    </xf>
    <xf numFmtId="0" fontId="6" fillId="0" borderId="15" xfId="0" applyFont="1" applyBorder="1" applyAlignment="1">
      <alignment horizontal="justify" vertical="center"/>
    </xf>
    <xf numFmtId="0" fontId="0" fillId="0" borderId="5" xfId="0" applyBorder="1" applyAlignment="1">
      <alignment horizontal="center" vertical="center"/>
    </xf>
    <xf numFmtId="0" fontId="0" fillId="0" borderId="14" xfId="0" applyBorder="1" applyAlignment="1">
      <alignment horizontal="center" vertical="center"/>
    </xf>
    <xf numFmtId="0" fontId="8" fillId="0" borderId="0" xfId="0" applyFont="1"/>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1" fillId="0" borderId="22" xfId="0" applyFont="1" applyBorder="1" applyAlignment="1">
      <alignment horizontal="justify" vertical="center" wrapText="1"/>
    </xf>
    <xf numFmtId="0" fontId="8" fillId="0" borderId="22" xfId="0" applyFont="1" applyBorder="1" applyAlignment="1">
      <alignment horizontal="center" vertical="center" wrapText="1"/>
    </xf>
    <xf numFmtId="0" fontId="7" fillId="0" borderId="0" xfId="0" applyFont="1" applyAlignment="1">
      <alignment horizontal="left" vertical="center" indent="7"/>
    </xf>
    <xf numFmtId="0" fontId="8" fillId="0" borderId="0" xfId="0" applyFont="1" applyAlignment="1">
      <alignment vertical="center"/>
    </xf>
    <xf numFmtId="0" fontId="10" fillId="0" borderId="0" xfId="0" applyFont="1" applyAlignment="1">
      <alignment horizontal="left" vertical="center" indent="3"/>
    </xf>
    <xf numFmtId="0" fontId="7" fillId="0" borderId="23" xfId="0" applyFont="1" applyBorder="1" applyAlignment="1">
      <alignment horizontal="center" vertical="center" wrapText="1"/>
    </xf>
    <xf numFmtId="0" fontId="4" fillId="0" borderId="25" xfId="0" applyFont="1" applyBorder="1" applyAlignment="1">
      <alignment horizontal="justify" vertical="center" wrapText="1"/>
    </xf>
    <xf numFmtId="0" fontId="13" fillId="0" borderId="24" xfId="0" applyFont="1" applyBorder="1" applyAlignment="1">
      <alignment horizontal="justify" vertical="center" wrapText="1"/>
    </xf>
    <xf numFmtId="0" fontId="10" fillId="0" borderId="0" xfId="0" applyFont="1" applyAlignment="1">
      <alignment horizontal="justify" vertical="center"/>
    </xf>
    <xf numFmtId="0" fontId="15"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8" fillId="0" borderId="0" xfId="0" applyFont="1" applyAlignment="1">
      <alignment vertical="center" wrapText="1"/>
    </xf>
    <xf numFmtId="0" fontId="0" fillId="0" borderId="0" xfId="0" applyAlignment="1">
      <alignment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5" fillId="3" borderId="20"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8" fillId="0" borderId="20" xfId="0" applyFont="1" applyBorder="1" applyAlignment="1">
      <alignment vertical="center" wrapText="1"/>
    </xf>
    <xf numFmtId="0" fontId="16" fillId="4" borderId="18" xfId="0" applyFont="1" applyFill="1" applyBorder="1" applyAlignment="1">
      <alignment vertical="center" wrapText="1"/>
    </xf>
    <xf numFmtId="0" fontId="16" fillId="4" borderId="19" xfId="0" applyFont="1" applyFill="1" applyBorder="1" applyAlignment="1">
      <alignment horizontal="center" vertical="center" wrapText="1"/>
    </xf>
    <xf numFmtId="0" fontId="11" fillId="0" borderId="21" xfId="0" applyFont="1" applyBorder="1" applyAlignment="1">
      <alignment horizontal="center" vertical="center" wrapText="1"/>
    </xf>
    <xf numFmtId="0" fontId="14" fillId="0" borderId="0" xfId="0" applyFont="1" applyBorder="1" applyAlignment="1">
      <alignment horizontal="center" vertical="center" wrapText="1"/>
    </xf>
    <xf numFmtId="0" fontId="15" fillId="3" borderId="29" xfId="0" applyFont="1" applyFill="1" applyBorder="1" applyAlignment="1">
      <alignment horizontal="center" vertical="center" wrapText="1"/>
    </xf>
    <xf numFmtId="0" fontId="15" fillId="0" borderId="29" xfId="0" applyFont="1" applyBorder="1" applyAlignment="1">
      <alignment horizontal="center" vertical="center" wrapText="1"/>
    </xf>
    <xf numFmtId="0" fontId="10" fillId="0" borderId="28" xfId="0" applyFont="1" applyBorder="1" applyAlignment="1">
      <alignment horizontal="center" vertical="center" wrapText="1"/>
    </xf>
    <xf numFmtId="0" fontId="7" fillId="0" borderId="30" xfId="0" applyFont="1" applyBorder="1" applyAlignment="1">
      <alignment horizontal="justify" vertical="center" wrapText="1"/>
    </xf>
    <xf numFmtId="0" fontId="0" fillId="0" borderId="15" xfId="0" applyBorder="1"/>
    <xf numFmtId="0" fontId="0" fillId="0" borderId="16" xfId="0" applyBorder="1"/>
    <xf numFmtId="0" fontId="0" fillId="0" borderId="17" xfId="0" applyBorder="1"/>
    <xf numFmtId="0" fontId="7" fillId="0" borderId="31" xfId="0" applyFont="1" applyBorder="1" applyAlignment="1">
      <alignment horizontal="center" vertical="center" wrapText="1"/>
    </xf>
    <xf numFmtId="0" fontId="4" fillId="0" borderId="0" xfId="0" applyFont="1" applyBorder="1" applyAlignment="1">
      <alignment horizontal="justify" vertical="center" wrapText="1"/>
    </xf>
    <xf numFmtId="0" fontId="4" fillId="0" borderId="32" xfId="0" applyFont="1" applyBorder="1" applyAlignment="1">
      <alignment horizontal="justify" vertical="center" wrapText="1"/>
    </xf>
    <xf numFmtId="0" fontId="0" fillId="0" borderId="13" xfId="0" applyBorder="1"/>
    <xf numFmtId="0" fontId="0" fillId="0" borderId="5" xfId="0" applyBorder="1"/>
    <xf numFmtId="0" fontId="0" fillId="0" borderId="14" xfId="0" applyBorder="1"/>
    <xf numFmtId="164" fontId="0" fillId="0" borderId="0" xfId="0" applyNumberFormat="1"/>
    <xf numFmtId="164" fontId="4" fillId="0" borderId="34" xfId="0" applyNumberFormat="1" applyFont="1" applyBorder="1" applyAlignment="1">
      <alignment horizontal="center" vertical="center" wrapText="1"/>
    </xf>
    <xf numFmtId="42" fontId="0" fillId="0" borderId="33" xfId="0" applyNumberFormat="1" applyBorder="1"/>
    <xf numFmtId="0" fontId="0" fillId="0" borderId="13" xfId="0" applyBorder="1" applyAlignment="1">
      <alignment horizontal="center" vertical="center"/>
    </xf>
    <xf numFmtId="0" fontId="0" fillId="0" borderId="0" xfId="0" applyFill="1" applyBorder="1" applyAlignment="1">
      <alignment horizontal="center" vertical="center"/>
    </xf>
    <xf numFmtId="0" fontId="0" fillId="0" borderId="0" xfId="0" applyFont="1" applyAlignment="1">
      <alignment wrapText="1"/>
    </xf>
    <xf numFmtId="0" fontId="7" fillId="0" borderId="1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51" xfId="0" applyFont="1" applyBorder="1" applyAlignment="1">
      <alignment horizontal="center" vertical="center" wrapText="1"/>
    </xf>
    <xf numFmtId="0" fontId="7" fillId="5" borderId="18" xfId="0" applyFont="1" applyFill="1" applyBorder="1" applyAlignment="1">
      <alignment horizontal="center" vertical="center" wrapText="1"/>
    </xf>
    <xf numFmtId="0" fontId="0" fillId="5" borderId="50" xfId="0" applyFill="1" applyBorder="1" applyAlignment="1">
      <alignment horizontal="center" vertical="center" wrapText="1"/>
    </xf>
    <xf numFmtId="0" fontId="0" fillId="5" borderId="21" xfId="0" applyFill="1" applyBorder="1" applyAlignment="1">
      <alignment horizontal="center" vertical="center" wrapText="1"/>
    </xf>
    <xf numFmtId="0" fontId="16" fillId="0" borderId="0" xfId="0" applyFont="1" applyAlignment="1">
      <alignment horizontal="left" vertical="center" indent="2"/>
    </xf>
    <xf numFmtId="0" fontId="11" fillId="0" borderId="0" xfId="0" applyFont="1" applyAlignment="1">
      <alignment horizontal="justify" vertical="center"/>
    </xf>
    <xf numFmtId="0" fontId="16" fillId="0" borderId="0" xfId="0" applyFont="1" applyAlignment="1">
      <alignment horizontal="justify" vertical="center"/>
    </xf>
    <xf numFmtId="0" fontId="11" fillId="0" borderId="10" xfId="0" applyFont="1" applyBorder="1" applyAlignment="1">
      <alignment horizontal="justify" vertical="center"/>
    </xf>
    <xf numFmtId="0" fontId="14" fillId="0" borderId="13" xfId="0" applyFont="1" applyBorder="1" applyAlignment="1">
      <alignment horizontal="justify" vertical="center"/>
    </xf>
    <xf numFmtId="0" fontId="1" fillId="0" borderId="5" xfId="0" applyFont="1" applyBorder="1" applyAlignment="1">
      <alignment vertical="center" wrapText="1"/>
    </xf>
    <xf numFmtId="0" fontId="1" fillId="0" borderId="14" xfId="0" applyFont="1" applyBorder="1" applyAlignment="1">
      <alignment vertical="center" wrapText="1"/>
    </xf>
    <xf numFmtId="0" fontId="15" fillId="0" borderId="13" xfId="0" applyFont="1" applyBorder="1" applyAlignment="1">
      <alignment horizontal="justify" vertical="center"/>
    </xf>
    <xf numFmtId="0" fontId="21" fillId="0" borderId="13" xfId="0" applyFont="1" applyBorder="1" applyAlignment="1">
      <alignment horizontal="justify" vertical="center"/>
    </xf>
    <xf numFmtId="0" fontId="14" fillId="0" borderId="15" xfId="0" applyFont="1" applyBorder="1" applyAlignment="1">
      <alignment horizontal="justify" vertical="center"/>
    </xf>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xf>
    <xf numFmtId="0" fontId="1" fillId="0" borderId="12" xfId="0" applyFont="1" applyBorder="1" applyAlignment="1">
      <alignment horizont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4" fillId="0" borderId="0" xfId="0" applyFont="1" applyAlignment="1">
      <alignment horizontal="center" vertical="center" wrapText="1"/>
    </xf>
    <xf numFmtId="0" fontId="18" fillId="0" borderId="29" xfId="0" applyFont="1" applyBorder="1" applyAlignment="1">
      <alignment horizontal="center" vertical="center" wrapText="1"/>
    </xf>
    <xf numFmtId="0" fontId="11" fillId="0" borderId="0" xfId="0" applyFont="1" applyAlignment="1">
      <alignment horizontal="center" vertical="center" wrapText="1"/>
    </xf>
    <xf numFmtId="0" fontId="14" fillId="0" borderId="27" xfId="0" applyFont="1" applyBorder="1" applyAlignment="1">
      <alignment horizontal="center" vertical="center" wrapText="1"/>
    </xf>
    <xf numFmtId="0" fontId="14" fillId="0" borderId="19" xfId="0" applyFont="1" applyBorder="1" applyAlignment="1">
      <alignment horizontal="center" vertical="center" wrapText="1"/>
    </xf>
    <xf numFmtId="0" fontId="15" fillId="2" borderId="27"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6" fillId="0" borderId="0" xfId="0" applyFont="1" applyAlignment="1">
      <alignment horizontal="center" vertical="center" wrapText="1"/>
    </xf>
    <xf numFmtId="0" fontId="16" fillId="0" borderId="29" xfId="0" applyFont="1" applyBorder="1" applyAlignment="1">
      <alignment horizontal="center" vertical="center" wrapText="1"/>
    </xf>
    <xf numFmtId="0" fontId="11" fillId="0" borderId="0" xfId="0" applyFont="1" applyAlignment="1">
      <alignment horizontal="left" vertical="center" wrapText="1"/>
    </xf>
    <xf numFmtId="0" fontId="10" fillId="0" borderId="0" xfId="0" applyFont="1" applyAlignment="1">
      <alignment horizontal="left" vertical="center" wrapText="1"/>
    </xf>
    <xf numFmtId="0" fontId="8" fillId="0" borderId="0" xfId="0" applyFont="1" applyAlignment="1">
      <alignment horizontal="left"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4" fillId="0" borderId="26" xfId="0" applyFont="1" applyBorder="1" applyAlignment="1">
      <alignment vertical="center" wrapText="1"/>
    </xf>
    <xf numFmtId="0" fontId="4" fillId="0" borderId="25" xfId="0" applyFont="1" applyBorder="1" applyAlignment="1">
      <alignment vertical="center" wrapText="1"/>
    </xf>
    <xf numFmtId="0" fontId="4" fillId="0" borderId="24" xfId="0" applyFont="1" applyBorder="1" applyAlignment="1">
      <alignment vertical="center" wrapText="1"/>
    </xf>
    <xf numFmtId="0" fontId="10" fillId="0" borderId="0" xfId="0" applyFont="1" applyAlignment="1">
      <alignment horizontal="center" vertical="center" wrapText="1"/>
    </xf>
    <xf numFmtId="0" fontId="19" fillId="0" borderId="10"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0" fillId="0" borderId="40" xfId="0" applyBorder="1" applyAlignment="1">
      <alignment horizontal="center" vertical="center"/>
    </xf>
    <xf numFmtId="0" fontId="0" fillId="0" borderId="25" xfId="0" applyBorder="1" applyAlignment="1">
      <alignment horizontal="center" vertical="center"/>
    </xf>
    <xf numFmtId="0" fontId="0" fillId="0" borderId="41"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1" fillId="0" borderId="42" xfId="0" applyFont="1" applyBorder="1" applyAlignment="1">
      <alignment horizontal="center" vertical="center" wrapText="1"/>
    </xf>
    <xf numFmtId="0" fontId="4" fillId="0" borderId="43" xfId="0" applyFont="1" applyBorder="1" applyAlignment="1">
      <alignment vertical="center" wrapText="1"/>
    </xf>
    <xf numFmtId="0" fontId="4" fillId="0" borderId="44" xfId="0" applyFont="1" applyBorder="1" applyAlignment="1">
      <alignment vertical="center" wrapText="1"/>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23" fillId="0" borderId="55" xfId="0" applyFont="1" applyBorder="1" applyAlignment="1">
      <alignment horizontal="center" vertical="center" wrapText="1"/>
    </xf>
    <xf numFmtId="0" fontId="23" fillId="0" borderId="64" xfId="0" applyFont="1" applyBorder="1" applyAlignment="1">
      <alignment horizontal="center" vertical="center" wrapText="1"/>
    </xf>
    <xf numFmtId="0" fontId="23" fillId="0" borderId="56" xfId="0" applyFont="1" applyBorder="1" applyAlignment="1">
      <alignment horizontal="center" vertical="center" wrapText="1"/>
    </xf>
    <xf numFmtId="0" fontId="23" fillId="0" borderId="57" xfId="0" applyFont="1" applyBorder="1" applyAlignment="1">
      <alignment horizontal="center" vertical="center" wrapText="1"/>
    </xf>
    <xf numFmtId="0" fontId="23" fillId="0" borderId="65" xfId="0" applyFont="1" applyBorder="1" applyAlignment="1">
      <alignment horizontal="center" vertical="center" wrapText="1"/>
    </xf>
    <xf numFmtId="0" fontId="23" fillId="0" borderId="58" xfId="0" applyFont="1" applyBorder="1" applyAlignment="1">
      <alignment horizontal="center" vertical="center" wrapText="1"/>
    </xf>
    <xf numFmtId="0" fontId="23" fillId="0" borderId="59" xfId="0" applyFont="1" applyBorder="1" applyAlignment="1">
      <alignment horizontal="center" vertical="center" wrapText="1"/>
    </xf>
    <xf numFmtId="0" fontId="23" fillId="0" borderId="66" xfId="0" applyFont="1" applyBorder="1" applyAlignment="1">
      <alignment horizontal="center" vertical="center" wrapText="1"/>
    </xf>
    <xf numFmtId="0" fontId="23" fillId="0" borderId="60"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61" xfId="0" applyFont="1" applyBorder="1" applyAlignment="1">
      <alignment horizontal="center" vertical="center" wrapText="1"/>
    </xf>
    <xf numFmtId="0" fontId="23" fillId="0" borderId="53" xfId="0" applyFont="1" applyBorder="1" applyAlignment="1">
      <alignment horizontal="center" vertical="center" wrapText="1"/>
    </xf>
    <xf numFmtId="0" fontId="23" fillId="0" borderId="62"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63" xfId="0" applyFont="1" applyBorder="1" applyAlignment="1">
      <alignment horizontal="center" vertical="center" wrapText="1"/>
    </xf>
    <xf numFmtId="0" fontId="23" fillId="0" borderId="5" xfId="0" applyFont="1" applyBorder="1" applyAlignment="1">
      <alignment vertical="center" wrapText="1"/>
    </xf>
    <xf numFmtId="0" fontId="23" fillId="0" borderId="67" xfId="0" applyFont="1" applyBorder="1" applyAlignment="1">
      <alignment horizontal="center" vertical="center" wrapText="1"/>
    </xf>
    <xf numFmtId="0" fontId="23" fillId="0" borderId="68" xfId="0" applyFont="1" applyBorder="1" applyAlignment="1">
      <alignment horizontal="center" vertical="center" wrapText="1"/>
    </xf>
    <xf numFmtId="0" fontId="23" fillId="0" borderId="16" xfId="0" applyFont="1" applyBorder="1" applyAlignment="1">
      <alignment vertical="center" wrapText="1"/>
    </xf>
    <xf numFmtId="0" fontId="0" fillId="0" borderId="5" xfId="0" applyFont="1" applyBorder="1" applyAlignment="1">
      <alignment vertical="center" wrapText="1"/>
    </xf>
    <xf numFmtId="0" fontId="0" fillId="0" borderId="16"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G15"/>
  <sheetViews>
    <sheetView workbookViewId="0">
      <selection activeCell="C10" sqref="C10"/>
    </sheetView>
  </sheetViews>
  <sheetFormatPr baseColWidth="10" defaultRowHeight="15" x14ac:dyDescent="0.25"/>
  <cols>
    <col min="3" max="3" width="59.28515625" customWidth="1"/>
    <col min="4" max="4" width="11.85546875" customWidth="1"/>
    <col min="5" max="5" width="13" customWidth="1"/>
    <col min="6" max="6" width="12.42578125" customWidth="1"/>
    <col min="7" max="7" width="13" customWidth="1"/>
  </cols>
  <sheetData>
    <row r="3" spans="3:7" x14ac:dyDescent="0.25">
      <c r="C3" s="84" t="s">
        <v>0</v>
      </c>
      <c r="D3" s="86" t="s">
        <v>9</v>
      </c>
      <c r="E3" s="86"/>
      <c r="F3" s="86" t="s">
        <v>12</v>
      </c>
      <c r="G3" s="87"/>
    </row>
    <row r="4" spans="3:7" x14ac:dyDescent="0.25">
      <c r="C4" s="85"/>
      <c r="D4" s="11" t="s">
        <v>10</v>
      </c>
      <c r="E4" s="11" t="s">
        <v>11</v>
      </c>
      <c r="F4" s="11" t="s">
        <v>10</v>
      </c>
      <c r="G4" s="12" t="s">
        <v>11</v>
      </c>
    </row>
    <row r="5" spans="3:7" ht="25.5" x14ac:dyDescent="0.25">
      <c r="C5" s="18" t="s">
        <v>31</v>
      </c>
      <c r="D5" s="13" t="s">
        <v>21</v>
      </c>
      <c r="E5" s="13" t="s">
        <v>22</v>
      </c>
      <c r="F5" s="14" t="s">
        <v>17</v>
      </c>
      <c r="G5" s="15" t="s">
        <v>16</v>
      </c>
    </row>
    <row r="6" spans="3:7" ht="25.5" x14ac:dyDescent="0.25">
      <c r="C6" s="18" t="s">
        <v>32</v>
      </c>
      <c r="D6" s="13" t="s">
        <v>21</v>
      </c>
      <c r="E6" s="13" t="s">
        <v>23</v>
      </c>
      <c r="F6" s="14" t="s">
        <v>17</v>
      </c>
      <c r="G6" s="15">
        <v>3</v>
      </c>
    </row>
    <row r="7" spans="3:7" ht="76.5" x14ac:dyDescent="0.25">
      <c r="C7" s="18" t="s">
        <v>33</v>
      </c>
      <c r="D7" s="13" t="s">
        <v>17</v>
      </c>
      <c r="E7" s="13" t="s">
        <v>24</v>
      </c>
      <c r="F7" s="14" t="s">
        <v>17</v>
      </c>
      <c r="G7" s="15" t="s">
        <v>108</v>
      </c>
    </row>
    <row r="8" spans="3:7" ht="38.25" x14ac:dyDescent="0.25">
      <c r="C8" s="18" t="s">
        <v>34</v>
      </c>
      <c r="D8" s="13" t="s">
        <v>17</v>
      </c>
      <c r="E8" s="13" t="s">
        <v>25</v>
      </c>
      <c r="F8" s="14" t="s">
        <v>17</v>
      </c>
      <c r="G8" s="15" t="s">
        <v>18</v>
      </c>
    </row>
    <row r="9" spans="3:7" ht="63.75" x14ac:dyDescent="0.25">
      <c r="C9" s="18" t="s">
        <v>35</v>
      </c>
      <c r="D9" s="20" t="s">
        <v>19</v>
      </c>
      <c r="E9" s="20" t="s">
        <v>26</v>
      </c>
      <c r="F9" s="20" t="s">
        <v>19</v>
      </c>
      <c r="G9" s="21">
        <v>15</v>
      </c>
    </row>
    <row r="10" spans="3:7" x14ac:dyDescent="0.25">
      <c r="C10" s="18" t="s">
        <v>36</v>
      </c>
      <c r="D10" s="20" t="s">
        <v>17</v>
      </c>
      <c r="E10" s="20">
        <v>43</v>
      </c>
      <c r="F10" s="20" t="s">
        <v>17</v>
      </c>
      <c r="G10" s="21">
        <v>101</v>
      </c>
    </row>
    <row r="11" spans="3:7" ht="25.5" x14ac:dyDescent="0.25">
      <c r="C11" s="18" t="s">
        <v>37</v>
      </c>
      <c r="D11" s="20" t="s">
        <v>17</v>
      </c>
      <c r="E11" s="20">
        <v>44</v>
      </c>
      <c r="F11" s="20" t="s">
        <v>17</v>
      </c>
      <c r="G11" s="21">
        <v>102</v>
      </c>
    </row>
    <row r="12" spans="3:7" ht="25.5" x14ac:dyDescent="0.25">
      <c r="C12" s="18" t="s">
        <v>38</v>
      </c>
      <c r="D12" s="20" t="s">
        <v>17</v>
      </c>
      <c r="E12" s="20">
        <v>45</v>
      </c>
      <c r="F12" s="20" t="s">
        <v>17</v>
      </c>
      <c r="G12" s="21">
        <v>156</v>
      </c>
    </row>
    <row r="13" spans="3:7" ht="102" x14ac:dyDescent="0.25">
      <c r="C13" s="18" t="s">
        <v>39</v>
      </c>
      <c r="D13" s="20" t="s">
        <v>17</v>
      </c>
      <c r="E13" s="20" t="s">
        <v>27</v>
      </c>
      <c r="F13" s="20" t="s">
        <v>17</v>
      </c>
      <c r="G13" s="21" t="s">
        <v>20</v>
      </c>
    </row>
    <row r="14" spans="3:7" ht="25.5" x14ac:dyDescent="0.25">
      <c r="C14" s="18" t="s">
        <v>40</v>
      </c>
      <c r="D14" s="90" t="s">
        <v>19</v>
      </c>
      <c r="E14" s="90"/>
      <c r="F14" s="88" t="s">
        <v>19</v>
      </c>
      <c r="G14" s="89"/>
    </row>
    <row r="15" spans="3:7" x14ac:dyDescent="0.25">
      <c r="C15" s="19" t="s">
        <v>28</v>
      </c>
      <c r="D15" s="16" t="s">
        <v>17</v>
      </c>
      <c r="E15" s="16" t="s">
        <v>29</v>
      </c>
      <c r="F15" s="16" t="s">
        <v>17</v>
      </c>
      <c r="G15" s="17" t="s">
        <v>30</v>
      </c>
    </row>
  </sheetData>
  <mergeCells count="5">
    <mergeCell ref="C3:C4"/>
    <mergeCell ref="D3:E3"/>
    <mergeCell ref="F3:G3"/>
    <mergeCell ref="F14:G14"/>
    <mergeCell ref="D14:E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I15"/>
  <sheetViews>
    <sheetView workbookViewId="0">
      <selection activeCell="E15" sqref="E15"/>
    </sheetView>
  </sheetViews>
  <sheetFormatPr baseColWidth="10" defaultRowHeight="15" x14ac:dyDescent="0.25"/>
  <cols>
    <col min="4" max="4" width="27.5703125" customWidth="1"/>
    <col min="5" max="5" width="17" customWidth="1"/>
    <col min="7" max="7" width="12.42578125" bestFit="1" customWidth="1"/>
    <col min="8" max="8" width="12.5703125" customWidth="1"/>
    <col min="9" max="9" width="14.85546875" customWidth="1"/>
  </cols>
  <sheetData>
    <row r="1" spans="3:9" ht="15.75" thickBot="1" x14ac:dyDescent="0.3"/>
    <row r="2" spans="3:9" ht="32.25" customHeight="1" x14ac:dyDescent="0.25">
      <c r="C2" s="91" t="s">
        <v>1</v>
      </c>
      <c r="D2" s="93" t="s">
        <v>2</v>
      </c>
      <c r="E2" s="93" t="s">
        <v>3</v>
      </c>
      <c r="F2" s="93" t="s">
        <v>4</v>
      </c>
      <c r="G2" s="1" t="s">
        <v>50</v>
      </c>
      <c r="H2" s="93" t="s">
        <v>5</v>
      </c>
      <c r="I2" s="95" t="s">
        <v>6</v>
      </c>
    </row>
    <row r="3" spans="3:9" x14ac:dyDescent="0.25">
      <c r="C3" s="92"/>
      <c r="D3" s="94"/>
      <c r="E3" s="94"/>
      <c r="F3" s="94"/>
      <c r="G3" s="4"/>
      <c r="H3" s="94"/>
      <c r="I3" s="96"/>
    </row>
    <row r="4" spans="3:9" ht="24" x14ac:dyDescent="0.25">
      <c r="C4" s="2">
        <v>1</v>
      </c>
      <c r="D4" s="3" t="s">
        <v>7</v>
      </c>
      <c r="E4" s="4" t="s">
        <v>8</v>
      </c>
      <c r="F4" s="3" t="s">
        <v>14</v>
      </c>
      <c r="G4" s="61">
        <v>105597125</v>
      </c>
      <c r="H4" s="3">
        <v>2</v>
      </c>
      <c r="I4" s="5" t="s">
        <v>109</v>
      </c>
    </row>
    <row r="5" spans="3:9" ht="44.25" customHeight="1" thickBot="1" x14ac:dyDescent="0.3">
      <c r="C5" s="6">
        <v>2</v>
      </c>
      <c r="D5" s="7" t="s">
        <v>12</v>
      </c>
      <c r="E5" s="8" t="s">
        <v>13</v>
      </c>
      <c r="F5" s="9" t="s">
        <v>15</v>
      </c>
      <c r="G5" s="62">
        <v>87597923</v>
      </c>
      <c r="H5" s="7" t="s">
        <v>110</v>
      </c>
      <c r="I5" s="10"/>
    </row>
    <row r="7" spans="3:9" x14ac:dyDescent="0.25">
      <c r="D7" t="s">
        <v>66</v>
      </c>
      <c r="E7" s="22" t="s">
        <v>67</v>
      </c>
    </row>
    <row r="8" spans="3:9" x14ac:dyDescent="0.25">
      <c r="E8" s="60">
        <v>106554356</v>
      </c>
    </row>
    <row r="15" spans="3:9" x14ac:dyDescent="0.25">
      <c r="E15">
        <f>106554356*20%</f>
        <v>21310871.200000003</v>
      </c>
    </row>
  </sheetData>
  <mergeCells count="6">
    <mergeCell ref="C2:C3"/>
    <mergeCell ref="D2:D3"/>
    <mergeCell ref="F2:F3"/>
    <mergeCell ref="H2:H3"/>
    <mergeCell ref="I2:I3"/>
    <mergeCell ref="E2:E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L34"/>
  <sheetViews>
    <sheetView topLeftCell="B31" workbookViewId="0">
      <selection activeCell="C37" sqref="C37"/>
    </sheetView>
  </sheetViews>
  <sheetFormatPr baseColWidth="10" defaultColWidth="11.42578125" defaultRowHeight="15" x14ac:dyDescent="0.25"/>
  <cols>
    <col min="1" max="1" width="11.42578125" style="37"/>
    <col min="2" max="2" width="5.42578125" style="37" customWidth="1"/>
    <col min="3" max="3" width="27.42578125" style="37" customWidth="1"/>
    <col min="4" max="4" width="23.140625" style="37" customWidth="1"/>
    <col min="5" max="5" width="8.7109375" style="37" customWidth="1"/>
    <col min="6" max="6" width="11.42578125" style="37"/>
    <col min="7" max="7" width="12.7109375" style="37" bestFit="1" customWidth="1"/>
    <col min="8" max="8" width="11.42578125" style="37"/>
    <col min="9" max="9" width="16.28515625" style="37" customWidth="1"/>
    <col min="10" max="10" width="16.42578125" style="37" customWidth="1"/>
    <col min="11" max="11" width="11.42578125" style="37"/>
    <col min="12" max="12" width="6.28515625" style="37" bestFit="1" customWidth="1"/>
    <col min="13" max="16384" width="11.42578125" style="37"/>
  </cols>
  <sheetData>
    <row r="2" spans="3:12" ht="15.75" thickBot="1" x14ac:dyDescent="0.3">
      <c r="C2" s="36"/>
    </row>
    <row r="3" spans="3:12" ht="64.5" thickBot="1" x14ac:dyDescent="0.3">
      <c r="C3" s="97" t="s">
        <v>68</v>
      </c>
      <c r="D3" s="97"/>
      <c r="E3" s="97"/>
      <c r="G3" s="66" t="s">
        <v>138</v>
      </c>
      <c r="H3" s="66" t="s">
        <v>137</v>
      </c>
      <c r="I3" s="66" t="s">
        <v>75</v>
      </c>
      <c r="J3" s="66" t="s">
        <v>139</v>
      </c>
      <c r="K3" s="66" t="s">
        <v>140</v>
      </c>
      <c r="L3" s="71" t="s">
        <v>79</v>
      </c>
    </row>
    <row r="4" spans="3:12" ht="63.75" customHeight="1" thickBot="1" x14ac:dyDescent="0.3">
      <c r="C4" s="98" t="s">
        <v>69</v>
      </c>
      <c r="D4" s="98"/>
      <c r="E4" s="98"/>
      <c r="G4" s="66" t="s">
        <v>136</v>
      </c>
      <c r="H4" s="69">
        <v>40</v>
      </c>
      <c r="I4" s="67">
        <v>40</v>
      </c>
      <c r="J4" s="67">
        <v>0</v>
      </c>
      <c r="K4" s="67">
        <v>10</v>
      </c>
      <c r="L4" s="72">
        <f>+H4+I4+J4+K4</f>
        <v>90</v>
      </c>
    </row>
    <row r="5" spans="3:12" ht="24.75" customHeight="1" thickBot="1" x14ac:dyDescent="0.3">
      <c r="C5" s="100" t="s">
        <v>70</v>
      </c>
      <c r="D5" s="101"/>
      <c r="E5" s="38" t="s">
        <v>71</v>
      </c>
      <c r="F5" s="46"/>
      <c r="G5" s="66" t="s">
        <v>135</v>
      </c>
      <c r="H5" s="70">
        <v>30</v>
      </c>
      <c r="I5" s="68">
        <v>40</v>
      </c>
      <c r="J5" s="68">
        <v>10</v>
      </c>
      <c r="K5" s="68">
        <v>10</v>
      </c>
      <c r="L5" s="73">
        <f>+H5+I5+J5+K5</f>
        <v>90</v>
      </c>
    </row>
    <row r="6" spans="3:12" ht="64.5" thickBot="1" x14ac:dyDescent="0.3">
      <c r="C6" s="39" t="s">
        <v>72</v>
      </c>
      <c r="D6" s="34" t="s">
        <v>73</v>
      </c>
      <c r="E6" s="34">
        <v>40</v>
      </c>
    </row>
    <row r="7" spans="3:12" ht="39" thickBot="1" x14ac:dyDescent="0.3">
      <c r="C7" s="39" t="s">
        <v>74</v>
      </c>
      <c r="D7" s="34" t="s">
        <v>75</v>
      </c>
      <c r="E7" s="34">
        <v>40</v>
      </c>
    </row>
    <row r="8" spans="3:12" ht="39" thickBot="1" x14ac:dyDescent="0.3">
      <c r="C8" s="39" t="s">
        <v>76</v>
      </c>
      <c r="D8" s="34" t="s">
        <v>77</v>
      </c>
      <c r="E8" s="34">
        <v>10</v>
      </c>
    </row>
    <row r="9" spans="3:12" ht="15.75" thickBot="1" x14ac:dyDescent="0.3">
      <c r="C9" s="100" t="s">
        <v>78</v>
      </c>
      <c r="D9" s="101"/>
      <c r="E9" s="34">
        <v>10</v>
      </c>
    </row>
    <row r="10" spans="3:12" ht="15.75" thickBot="1" x14ac:dyDescent="0.3">
      <c r="C10" s="100" t="s">
        <v>79</v>
      </c>
      <c r="D10" s="101"/>
      <c r="E10" s="34">
        <v>100</v>
      </c>
    </row>
    <row r="11" spans="3:12" ht="171.75" customHeight="1" x14ac:dyDescent="0.25">
      <c r="C11" s="104" t="s">
        <v>80</v>
      </c>
      <c r="D11" s="104"/>
      <c r="E11" s="104"/>
    </row>
    <row r="12" spans="3:12" ht="58.5" customHeight="1" thickBot="1" x14ac:dyDescent="0.3">
      <c r="C12" s="105" t="s">
        <v>81</v>
      </c>
      <c r="D12" s="105"/>
      <c r="E12" s="105"/>
    </row>
    <row r="13" spans="3:12" ht="15.75" thickBot="1" x14ac:dyDescent="0.3">
      <c r="C13" s="102" t="s">
        <v>82</v>
      </c>
      <c r="D13" s="103"/>
      <c r="E13" s="103"/>
      <c r="F13" s="103"/>
    </row>
    <row r="14" spans="3:12" ht="39" thickBot="1" x14ac:dyDescent="0.3">
      <c r="C14" s="40" t="s">
        <v>83</v>
      </c>
      <c r="D14" s="41" t="s">
        <v>84</v>
      </c>
      <c r="E14" s="41" t="s">
        <v>85</v>
      </c>
      <c r="F14" s="47" t="s">
        <v>86</v>
      </c>
    </row>
    <row r="15" spans="3:12" ht="15.75" thickBot="1" x14ac:dyDescent="0.3">
      <c r="C15" s="42" t="s">
        <v>87</v>
      </c>
      <c r="D15" s="34">
        <v>20</v>
      </c>
      <c r="E15" s="34">
        <v>35</v>
      </c>
      <c r="F15" s="48">
        <v>0</v>
      </c>
    </row>
    <row r="16" spans="3:12" ht="15.75" thickBot="1" x14ac:dyDescent="0.3">
      <c r="C16" s="42" t="s">
        <v>88</v>
      </c>
      <c r="D16" s="34">
        <v>20</v>
      </c>
      <c r="E16" s="34">
        <v>37</v>
      </c>
      <c r="F16" s="48">
        <v>0</v>
      </c>
    </row>
    <row r="17" spans="3:6" ht="15.75" thickBot="1" x14ac:dyDescent="0.3">
      <c r="C17" s="42" t="s">
        <v>89</v>
      </c>
      <c r="D17" s="34">
        <v>0</v>
      </c>
      <c r="E17" s="34">
        <v>1</v>
      </c>
      <c r="F17" s="48">
        <v>0</v>
      </c>
    </row>
    <row r="18" spans="3:6" ht="15.75" thickBot="1" x14ac:dyDescent="0.3">
      <c r="C18" s="42" t="s">
        <v>90</v>
      </c>
      <c r="D18" s="34">
        <v>0</v>
      </c>
      <c r="E18" s="34">
        <v>1</v>
      </c>
      <c r="F18" s="48">
        <v>0</v>
      </c>
    </row>
    <row r="19" spans="3:6" ht="15.75" thickBot="1" x14ac:dyDescent="0.3">
      <c r="C19" s="42" t="s">
        <v>91</v>
      </c>
      <c r="D19" s="34">
        <v>1</v>
      </c>
      <c r="E19" s="34">
        <v>2</v>
      </c>
      <c r="F19" s="48">
        <v>0</v>
      </c>
    </row>
    <row r="20" spans="3:6" ht="15.75" thickBot="1" x14ac:dyDescent="0.3">
      <c r="C20" s="42" t="s">
        <v>92</v>
      </c>
      <c r="D20" s="34">
        <v>0</v>
      </c>
      <c r="E20" s="34">
        <v>1</v>
      </c>
      <c r="F20" s="48">
        <v>0</v>
      </c>
    </row>
    <row r="21" spans="3:6" ht="15.75" thickBot="1" x14ac:dyDescent="0.3">
      <c r="C21" s="42" t="s">
        <v>93</v>
      </c>
      <c r="D21" s="34">
        <v>20</v>
      </c>
      <c r="E21" s="34">
        <v>40</v>
      </c>
      <c r="F21" s="48">
        <v>0</v>
      </c>
    </row>
    <row r="22" spans="3:6" ht="15.75" thickBot="1" x14ac:dyDescent="0.3">
      <c r="C22" s="42" t="s">
        <v>94</v>
      </c>
      <c r="D22" s="34">
        <v>20</v>
      </c>
      <c r="E22" s="34">
        <v>40</v>
      </c>
      <c r="F22" s="48">
        <v>0</v>
      </c>
    </row>
    <row r="23" spans="3:6" ht="15.75" thickBot="1" x14ac:dyDescent="0.3">
      <c r="C23" s="42" t="s">
        <v>95</v>
      </c>
      <c r="D23" s="34">
        <v>0</v>
      </c>
      <c r="E23" s="34">
        <v>0</v>
      </c>
      <c r="F23" s="48">
        <v>5</v>
      </c>
    </row>
    <row r="24" spans="3:6" ht="15.75" thickBot="1" x14ac:dyDescent="0.3">
      <c r="C24" s="42" t="s">
        <v>96</v>
      </c>
      <c r="D24" s="34">
        <v>2</v>
      </c>
      <c r="E24" s="34">
        <v>0</v>
      </c>
      <c r="F24" s="48">
        <v>2</v>
      </c>
    </row>
    <row r="25" spans="3:6" ht="24.75" thickBot="1" x14ac:dyDescent="0.3">
      <c r="C25" s="42" t="s">
        <v>97</v>
      </c>
      <c r="D25" s="34">
        <v>0</v>
      </c>
      <c r="E25" s="34">
        <v>0</v>
      </c>
      <c r="F25" s="48">
        <v>9</v>
      </c>
    </row>
    <row r="26" spans="3:6" ht="57" customHeight="1" x14ac:dyDescent="0.25">
      <c r="C26" s="99" t="s">
        <v>98</v>
      </c>
      <c r="D26" s="99"/>
      <c r="E26" s="99"/>
      <c r="F26" s="99"/>
    </row>
    <row r="27" spans="3:6" ht="114.75" customHeight="1" thickBot="1" x14ac:dyDescent="0.3">
      <c r="C27" s="104" t="s">
        <v>99</v>
      </c>
      <c r="D27" s="104"/>
      <c r="E27" s="104"/>
      <c r="F27" s="104"/>
    </row>
    <row r="28" spans="3:6" ht="15.75" thickBot="1" x14ac:dyDescent="0.3">
      <c r="C28" s="43" t="s">
        <v>100</v>
      </c>
      <c r="D28" s="44" t="s">
        <v>71</v>
      </c>
    </row>
    <row r="29" spans="3:6" ht="29.25" thickBot="1" x14ac:dyDescent="0.3">
      <c r="C29" s="35" t="s">
        <v>101</v>
      </c>
      <c r="D29" s="45">
        <v>5</v>
      </c>
    </row>
    <row r="30" spans="3:6" ht="43.5" thickBot="1" x14ac:dyDescent="0.3">
      <c r="C30" s="35" t="s">
        <v>102</v>
      </c>
      <c r="D30" s="45">
        <v>5</v>
      </c>
    </row>
    <row r="31" spans="3:6" ht="28.5" customHeight="1" x14ac:dyDescent="0.25">
      <c r="C31" s="99" t="s">
        <v>103</v>
      </c>
      <c r="D31" s="99"/>
      <c r="E31" s="99"/>
      <c r="F31" s="99"/>
    </row>
    <row r="32" spans="3:6" ht="156.75" customHeight="1" x14ac:dyDescent="0.25">
      <c r="C32" s="106" t="s">
        <v>104</v>
      </c>
      <c r="D32" s="106"/>
      <c r="E32" s="106"/>
      <c r="F32" s="106"/>
    </row>
    <row r="33" spans="3:6" ht="43.5" customHeight="1" x14ac:dyDescent="0.25">
      <c r="C33" s="107" t="s">
        <v>105</v>
      </c>
      <c r="D33" s="107"/>
      <c r="E33" s="107"/>
      <c r="F33" s="107"/>
    </row>
    <row r="34" spans="3:6" ht="28.5" customHeight="1" x14ac:dyDescent="0.25">
      <c r="C34" s="108" t="s">
        <v>106</v>
      </c>
      <c r="D34" s="108"/>
      <c r="E34" s="108"/>
      <c r="F34" s="108"/>
    </row>
  </sheetData>
  <mergeCells count="14">
    <mergeCell ref="C27:F27"/>
    <mergeCell ref="C31:F31"/>
    <mergeCell ref="C32:F32"/>
    <mergeCell ref="C33:F33"/>
    <mergeCell ref="C34:F34"/>
    <mergeCell ref="C3:E3"/>
    <mergeCell ref="C4:E4"/>
    <mergeCell ref="C26:F26"/>
    <mergeCell ref="C5:D5"/>
    <mergeCell ref="C9:D9"/>
    <mergeCell ref="C10:D10"/>
    <mergeCell ref="C13:F13"/>
    <mergeCell ref="C11:E11"/>
    <mergeCell ref="C12:E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4"/>
  <sheetViews>
    <sheetView tabSelected="1" topLeftCell="A50" workbookViewId="0">
      <selection activeCell="B57" sqref="B57"/>
    </sheetView>
  </sheetViews>
  <sheetFormatPr baseColWidth="10" defaultRowHeight="15" x14ac:dyDescent="0.25"/>
  <cols>
    <col min="2" max="2" width="66.85546875" customWidth="1"/>
    <col min="3" max="3" width="15.140625" customWidth="1"/>
    <col min="4" max="4" width="18.7109375" customWidth="1"/>
    <col min="5" max="5" width="26.28515625" customWidth="1"/>
  </cols>
  <sheetData>
    <row r="1" spans="2:9" ht="19.5" customHeight="1" thickBot="1" x14ac:dyDescent="0.3"/>
    <row r="2" spans="2:9" ht="52.5" customHeight="1" thickBot="1" x14ac:dyDescent="0.3">
      <c r="B2" s="23" t="s">
        <v>42</v>
      </c>
      <c r="C2" s="24" t="s">
        <v>43</v>
      </c>
      <c r="D2" s="24" t="s">
        <v>44</v>
      </c>
      <c r="E2" s="49" t="s">
        <v>45</v>
      </c>
    </row>
    <row r="3" spans="2:9" ht="222" customHeight="1" x14ac:dyDescent="0.25">
      <c r="B3" s="25" t="s">
        <v>46</v>
      </c>
      <c r="C3" s="26" t="s">
        <v>47</v>
      </c>
      <c r="D3" s="26" t="s">
        <v>48</v>
      </c>
      <c r="E3" s="50" t="s">
        <v>49</v>
      </c>
      <c r="F3" s="51"/>
      <c r="G3" s="52"/>
      <c r="H3" s="52"/>
      <c r="I3" s="53"/>
    </row>
    <row r="6" spans="2:9" x14ac:dyDescent="0.25">
      <c r="B6" s="74" t="s">
        <v>141</v>
      </c>
    </row>
    <row r="7" spans="2:9" ht="28.5" x14ac:dyDescent="0.25">
      <c r="B7" s="75" t="s">
        <v>41</v>
      </c>
    </row>
    <row r="9" spans="2:9" ht="18.75" x14ac:dyDescent="0.25">
      <c r="B9" s="77"/>
      <c r="C9" s="109" t="s">
        <v>7</v>
      </c>
      <c r="D9" s="109"/>
      <c r="E9" s="109" t="s">
        <v>12</v>
      </c>
      <c r="F9" s="110"/>
    </row>
    <row r="10" spans="2:9" x14ac:dyDescent="0.25">
      <c r="B10" s="78" t="s">
        <v>142</v>
      </c>
      <c r="C10" s="79" t="s">
        <v>107</v>
      </c>
      <c r="D10" s="79" t="s">
        <v>11</v>
      </c>
      <c r="E10" s="79" t="s">
        <v>107</v>
      </c>
      <c r="F10" s="80" t="s">
        <v>11</v>
      </c>
    </row>
    <row r="11" spans="2:9" ht="25.5" x14ac:dyDescent="0.25">
      <c r="B11" s="78" t="s">
        <v>143</v>
      </c>
      <c r="C11" s="132" t="s">
        <v>19</v>
      </c>
      <c r="D11" s="133"/>
      <c r="E11" s="132" t="s">
        <v>19</v>
      </c>
      <c r="F11" s="134"/>
    </row>
    <row r="12" spans="2:9" ht="38.25" x14ac:dyDescent="0.25">
      <c r="B12" s="82" t="s">
        <v>144</v>
      </c>
      <c r="C12" s="135"/>
      <c r="D12" s="136"/>
      <c r="E12" s="135"/>
      <c r="F12" s="137"/>
    </row>
    <row r="13" spans="2:9" x14ac:dyDescent="0.25">
      <c r="B13" s="82" t="s">
        <v>145</v>
      </c>
      <c r="C13" s="135"/>
      <c r="D13" s="136"/>
      <c r="E13" s="135"/>
      <c r="F13" s="137"/>
    </row>
    <row r="14" spans="2:9" ht="25.5" x14ac:dyDescent="0.25">
      <c r="B14" s="82" t="s">
        <v>146</v>
      </c>
      <c r="C14" s="135"/>
      <c r="D14" s="136"/>
      <c r="E14" s="135"/>
      <c r="F14" s="137"/>
    </row>
    <row r="15" spans="2:9" ht="25.5" x14ac:dyDescent="0.25">
      <c r="B15" s="82" t="s">
        <v>147</v>
      </c>
      <c r="C15" s="135"/>
      <c r="D15" s="136"/>
      <c r="E15" s="135"/>
      <c r="F15" s="137"/>
    </row>
    <row r="16" spans="2:9" ht="25.5" x14ac:dyDescent="0.25">
      <c r="B16" s="82" t="s">
        <v>148</v>
      </c>
      <c r="C16" s="135"/>
      <c r="D16" s="136"/>
      <c r="E16" s="135"/>
      <c r="F16" s="137"/>
    </row>
    <row r="17" spans="2:6" ht="25.5" x14ac:dyDescent="0.25">
      <c r="B17" s="82" t="s">
        <v>149</v>
      </c>
      <c r="C17" s="135"/>
      <c r="D17" s="136"/>
      <c r="E17" s="135"/>
      <c r="F17" s="137"/>
    </row>
    <row r="18" spans="2:6" x14ac:dyDescent="0.25">
      <c r="B18" s="82" t="s">
        <v>150</v>
      </c>
      <c r="C18" s="135"/>
      <c r="D18" s="136"/>
      <c r="E18" s="135"/>
      <c r="F18" s="137"/>
    </row>
    <row r="19" spans="2:6" ht="25.5" x14ac:dyDescent="0.25">
      <c r="B19" s="82" t="s">
        <v>151</v>
      </c>
      <c r="C19" s="135"/>
      <c r="D19" s="136"/>
      <c r="E19" s="135"/>
      <c r="F19" s="137"/>
    </row>
    <row r="20" spans="2:6" ht="25.5" x14ac:dyDescent="0.25">
      <c r="B20" s="82" t="s">
        <v>152</v>
      </c>
      <c r="C20" s="135"/>
      <c r="D20" s="136"/>
      <c r="E20" s="135"/>
      <c r="F20" s="137"/>
    </row>
    <row r="21" spans="2:6" ht="38.25" x14ac:dyDescent="0.25">
      <c r="B21" s="82" t="s">
        <v>153</v>
      </c>
      <c r="C21" s="135"/>
      <c r="D21" s="136"/>
      <c r="E21" s="135"/>
      <c r="F21" s="137"/>
    </row>
    <row r="22" spans="2:6" ht="38.25" x14ac:dyDescent="0.25">
      <c r="B22" s="82" t="s">
        <v>154</v>
      </c>
      <c r="C22" s="138"/>
      <c r="D22" s="139"/>
      <c r="E22" s="138"/>
      <c r="F22" s="140"/>
    </row>
    <row r="23" spans="2:6" ht="25.5" x14ac:dyDescent="0.25">
      <c r="B23" s="78" t="s">
        <v>155</v>
      </c>
      <c r="C23" s="141" t="s">
        <v>21</v>
      </c>
      <c r="D23" s="141" t="s">
        <v>196</v>
      </c>
      <c r="E23" s="141" t="s">
        <v>21</v>
      </c>
      <c r="F23" s="142" t="s">
        <v>205</v>
      </c>
    </row>
    <row r="24" spans="2:6" ht="38.25" x14ac:dyDescent="0.25">
      <c r="B24" s="81" t="s">
        <v>156</v>
      </c>
      <c r="C24" s="143"/>
      <c r="D24" s="143"/>
      <c r="E24" s="143"/>
      <c r="F24" s="144"/>
    </row>
    <row r="25" spans="2:6" x14ac:dyDescent="0.25">
      <c r="B25" s="81" t="s">
        <v>157</v>
      </c>
      <c r="C25" s="143"/>
      <c r="D25" s="143"/>
      <c r="E25" s="143"/>
      <c r="F25" s="144"/>
    </row>
    <row r="26" spans="2:6" x14ac:dyDescent="0.25">
      <c r="B26" s="81" t="s">
        <v>158</v>
      </c>
      <c r="C26" s="143"/>
      <c r="D26" s="143"/>
      <c r="E26" s="143"/>
      <c r="F26" s="144"/>
    </row>
    <row r="27" spans="2:6" ht="25.5" x14ac:dyDescent="0.25">
      <c r="B27" s="81" t="s">
        <v>159</v>
      </c>
      <c r="C27" s="143"/>
      <c r="D27" s="143"/>
      <c r="E27" s="143"/>
      <c r="F27" s="144"/>
    </row>
    <row r="28" spans="2:6" ht="25.5" x14ac:dyDescent="0.25">
      <c r="B28" s="81" t="s">
        <v>160</v>
      </c>
      <c r="C28" s="143"/>
      <c r="D28" s="143"/>
      <c r="E28" s="143"/>
      <c r="F28" s="144"/>
    </row>
    <row r="29" spans="2:6" ht="25.5" x14ac:dyDescent="0.25">
      <c r="B29" s="81" t="s">
        <v>161</v>
      </c>
      <c r="C29" s="143"/>
      <c r="D29" s="143"/>
      <c r="E29" s="143"/>
      <c r="F29" s="144"/>
    </row>
    <row r="30" spans="2:6" x14ac:dyDescent="0.25">
      <c r="B30" s="81" t="s">
        <v>162</v>
      </c>
      <c r="C30" s="143"/>
      <c r="D30" s="143"/>
      <c r="E30" s="143"/>
      <c r="F30" s="144"/>
    </row>
    <row r="31" spans="2:6" ht="25.5" x14ac:dyDescent="0.25">
      <c r="B31" s="81" t="s">
        <v>163</v>
      </c>
      <c r="C31" s="143"/>
      <c r="D31" s="143"/>
      <c r="E31" s="143"/>
      <c r="F31" s="144"/>
    </row>
    <row r="32" spans="2:6" ht="25.5" x14ac:dyDescent="0.25">
      <c r="B32" s="81" t="s">
        <v>164</v>
      </c>
      <c r="C32" s="143"/>
      <c r="D32" s="143"/>
      <c r="E32" s="143"/>
      <c r="F32" s="144"/>
    </row>
    <row r="33" spans="2:6" ht="38.25" x14ac:dyDescent="0.25">
      <c r="B33" s="81" t="s">
        <v>165</v>
      </c>
      <c r="C33" s="143"/>
      <c r="D33" s="143"/>
      <c r="E33" s="143"/>
      <c r="F33" s="144"/>
    </row>
    <row r="34" spans="2:6" ht="38.25" x14ac:dyDescent="0.25">
      <c r="B34" s="81" t="s">
        <v>166</v>
      </c>
      <c r="C34" s="145"/>
      <c r="D34" s="145"/>
      <c r="E34" s="145"/>
      <c r="F34" s="146"/>
    </row>
    <row r="35" spans="2:6" x14ac:dyDescent="0.25">
      <c r="B35" s="78" t="s">
        <v>167</v>
      </c>
      <c r="C35" s="141" t="s">
        <v>21</v>
      </c>
      <c r="D35" s="141" t="s">
        <v>197</v>
      </c>
      <c r="E35" s="132" t="s">
        <v>204</v>
      </c>
      <c r="F35" s="134"/>
    </row>
    <row r="36" spans="2:6" ht="63.75" x14ac:dyDescent="0.25">
      <c r="B36" s="81" t="s">
        <v>168</v>
      </c>
      <c r="C36" s="143"/>
      <c r="D36" s="143"/>
      <c r="E36" s="135"/>
      <c r="F36" s="137"/>
    </row>
    <row r="37" spans="2:6" x14ac:dyDescent="0.25">
      <c r="B37" s="81" t="s">
        <v>169</v>
      </c>
      <c r="C37" s="143"/>
      <c r="D37" s="143"/>
      <c r="E37" s="135"/>
      <c r="F37" s="137"/>
    </row>
    <row r="38" spans="2:6" ht="25.5" x14ac:dyDescent="0.25">
      <c r="B38" s="81" t="s">
        <v>170</v>
      </c>
      <c r="C38" s="143"/>
      <c r="D38" s="143"/>
      <c r="E38" s="135"/>
      <c r="F38" s="137"/>
    </row>
    <row r="39" spans="2:6" ht="25.5" x14ac:dyDescent="0.25">
      <c r="B39" s="81" t="s">
        <v>171</v>
      </c>
      <c r="C39" s="143"/>
      <c r="D39" s="143"/>
      <c r="E39" s="135"/>
      <c r="F39" s="137"/>
    </row>
    <row r="40" spans="2:6" ht="25.5" x14ac:dyDescent="0.25">
      <c r="B40" s="81" t="s">
        <v>172</v>
      </c>
      <c r="C40" s="143"/>
      <c r="D40" s="143"/>
      <c r="E40" s="135"/>
      <c r="F40" s="137"/>
    </row>
    <row r="41" spans="2:6" x14ac:dyDescent="0.25">
      <c r="B41" s="81" t="s">
        <v>173</v>
      </c>
      <c r="C41" s="143"/>
      <c r="D41" s="143"/>
      <c r="E41" s="135"/>
      <c r="F41" s="137"/>
    </row>
    <row r="42" spans="2:6" ht="25.5" x14ac:dyDescent="0.25">
      <c r="B42" s="81" t="s">
        <v>174</v>
      </c>
      <c r="C42" s="143"/>
      <c r="D42" s="143"/>
      <c r="E42" s="135"/>
      <c r="F42" s="137"/>
    </row>
    <row r="43" spans="2:6" x14ac:dyDescent="0.25">
      <c r="B43" s="81" t="s">
        <v>175</v>
      </c>
      <c r="C43" s="143"/>
      <c r="D43" s="143"/>
      <c r="E43" s="135"/>
      <c r="F43" s="137"/>
    </row>
    <row r="44" spans="2:6" ht="25.5" x14ac:dyDescent="0.25">
      <c r="B44" s="81" t="s">
        <v>176</v>
      </c>
      <c r="C44" s="143"/>
      <c r="D44" s="143"/>
      <c r="E44" s="135"/>
      <c r="F44" s="137"/>
    </row>
    <row r="45" spans="2:6" ht="25.5" x14ac:dyDescent="0.25">
      <c r="B45" s="81" t="s">
        <v>177</v>
      </c>
      <c r="C45" s="145"/>
      <c r="D45" s="145"/>
      <c r="E45" s="138"/>
      <c r="F45" s="140"/>
    </row>
    <row r="46" spans="2:6" x14ac:dyDescent="0.25">
      <c r="B46" s="78" t="s">
        <v>178</v>
      </c>
      <c r="C46" s="141" t="s">
        <v>21</v>
      </c>
      <c r="D46" s="141" t="s">
        <v>198</v>
      </c>
      <c r="E46" s="132" t="s">
        <v>204</v>
      </c>
      <c r="F46" s="134"/>
    </row>
    <row r="47" spans="2:6" ht="76.5" x14ac:dyDescent="0.25">
      <c r="B47" s="81" t="s">
        <v>179</v>
      </c>
      <c r="C47" s="143"/>
      <c r="D47" s="143"/>
      <c r="E47" s="135"/>
      <c r="F47" s="137"/>
    </row>
    <row r="48" spans="2:6" ht="25.5" x14ac:dyDescent="0.25">
      <c r="B48" s="81" t="s">
        <v>180</v>
      </c>
      <c r="C48" s="143"/>
      <c r="D48" s="143"/>
      <c r="E48" s="135"/>
      <c r="F48" s="137"/>
    </row>
    <row r="49" spans="2:6" ht="38.25" x14ac:dyDescent="0.25">
      <c r="B49" s="78" t="s">
        <v>181</v>
      </c>
      <c r="C49" s="143"/>
      <c r="D49" s="143"/>
      <c r="E49" s="135"/>
      <c r="F49" s="137"/>
    </row>
    <row r="50" spans="2:6" ht="25.5" x14ac:dyDescent="0.25">
      <c r="B50" s="81" t="s">
        <v>182</v>
      </c>
      <c r="C50" s="143"/>
      <c r="D50" s="143"/>
      <c r="E50" s="135"/>
      <c r="F50" s="137"/>
    </row>
    <row r="51" spans="2:6" ht="25.5" x14ac:dyDescent="0.25">
      <c r="B51" s="78" t="s">
        <v>183</v>
      </c>
      <c r="C51" s="143"/>
      <c r="D51" s="143"/>
      <c r="E51" s="135"/>
      <c r="F51" s="137"/>
    </row>
    <row r="52" spans="2:6" x14ac:dyDescent="0.25">
      <c r="B52" s="78" t="s">
        <v>184</v>
      </c>
      <c r="C52" s="143"/>
      <c r="D52" s="143"/>
      <c r="E52" s="135"/>
      <c r="F52" s="137"/>
    </row>
    <row r="53" spans="2:6" x14ac:dyDescent="0.25">
      <c r="B53" s="81" t="s">
        <v>185</v>
      </c>
      <c r="C53" s="143"/>
      <c r="D53" s="143"/>
      <c r="E53" s="135"/>
      <c r="F53" s="137"/>
    </row>
    <row r="54" spans="2:6" ht="51" x14ac:dyDescent="0.25">
      <c r="B54" s="81" t="s">
        <v>186</v>
      </c>
      <c r="C54" s="143"/>
      <c r="D54" s="143"/>
      <c r="E54" s="135"/>
      <c r="F54" s="137"/>
    </row>
    <row r="55" spans="2:6" x14ac:dyDescent="0.25">
      <c r="B55" s="78" t="s">
        <v>187</v>
      </c>
      <c r="C55" s="143"/>
      <c r="D55" s="143"/>
      <c r="E55" s="135"/>
      <c r="F55" s="137"/>
    </row>
    <row r="56" spans="2:6" ht="25.5" x14ac:dyDescent="0.25">
      <c r="B56" s="78" t="s">
        <v>188</v>
      </c>
      <c r="C56" s="143"/>
      <c r="D56" s="143"/>
      <c r="E56" s="135"/>
      <c r="F56" s="137"/>
    </row>
    <row r="57" spans="2:6" ht="25.5" x14ac:dyDescent="0.25">
      <c r="B57" s="78" t="s">
        <v>189</v>
      </c>
      <c r="C57" s="143"/>
      <c r="D57" s="143"/>
      <c r="E57" s="135"/>
      <c r="F57" s="137"/>
    </row>
    <row r="58" spans="2:6" ht="38.25" x14ac:dyDescent="0.25">
      <c r="B58" s="78" t="s">
        <v>190</v>
      </c>
      <c r="C58" s="145"/>
      <c r="D58" s="145"/>
      <c r="E58" s="138"/>
      <c r="F58" s="140"/>
    </row>
    <row r="59" spans="2:6" ht="25.5" x14ac:dyDescent="0.25">
      <c r="B59" s="78" t="s">
        <v>191</v>
      </c>
      <c r="C59" s="147" t="s">
        <v>21</v>
      </c>
      <c r="D59" s="151" t="s">
        <v>199</v>
      </c>
      <c r="E59" s="148" t="s">
        <v>204</v>
      </c>
      <c r="F59" s="149"/>
    </row>
    <row r="60" spans="2:6" ht="63.75" x14ac:dyDescent="0.25">
      <c r="B60" s="78" t="s">
        <v>192</v>
      </c>
      <c r="C60" s="147" t="s">
        <v>21</v>
      </c>
      <c r="D60" s="151" t="s">
        <v>200</v>
      </c>
      <c r="E60" s="148" t="s">
        <v>204</v>
      </c>
      <c r="F60" s="149"/>
    </row>
    <row r="61" spans="2:6" ht="18.75" x14ac:dyDescent="0.25">
      <c r="B61" s="78" t="s">
        <v>193</v>
      </c>
      <c r="C61" s="147" t="s">
        <v>21</v>
      </c>
      <c r="D61" s="151" t="s">
        <v>201</v>
      </c>
      <c r="E61" s="148" t="s">
        <v>204</v>
      </c>
      <c r="F61" s="149"/>
    </row>
    <row r="62" spans="2:6" ht="18.75" x14ac:dyDescent="0.25">
      <c r="B62" s="78" t="s">
        <v>194</v>
      </c>
      <c r="C62" s="147" t="s">
        <v>21</v>
      </c>
      <c r="D62" s="151" t="s">
        <v>202</v>
      </c>
      <c r="E62" s="148" t="s">
        <v>204</v>
      </c>
      <c r="F62" s="149"/>
    </row>
    <row r="63" spans="2:6" ht="18.75" x14ac:dyDescent="0.25">
      <c r="B63" s="83" t="s">
        <v>195</v>
      </c>
      <c r="C63" s="150" t="s">
        <v>21</v>
      </c>
      <c r="D63" s="152" t="s">
        <v>203</v>
      </c>
      <c r="E63" s="148" t="s">
        <v>204</v>
      </c>
      <c r="F63" s="149"/>
    </row>
    <row r="64" spans="2:6" x14ac:dyDescent="0.25">
      <c r="B64" s="76"/>
    </row>
  </sheetData>
  <mergeCells count="19">
    <mergeCell ref="E59:F59"/>
    <mergeCell ref="E60:F60"/>
    <mergeCell ref="E61:F61"/>
    <mergeCell ref="E62:F62"/>
    <mergeCell ref="E63:F63"/>
    <mergeCell ref="C9:D9"/>
    <mergeCell ref="E9:F9"/>
    <mergeCell ref="C46:C58"/>
    <mergeCell ref="D46:D58"/>
    <mergeCell ref="E46:F58"/>
    <mergeCell ref="C35:C45"/>
    <mergeCell ref="D35:D45"/>
    <mergeCell ref="E35:F45"/>
    <mergeCell ref="C23:C34"/>
    <mergeCell ref="D23:D34"/>
    <mergeCell ref="E23:E34"/>
    <mergeCell ref="F23:F34"/>
    <mergeCell ref="C11:D22"/>
    <mergeCell ref="E11:F2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4"/>
  <sheetViews>
    <sheetView workbookViewId="0">
      <selection activeCell="H12" sqref="H12"/>
    </sheetView>
  </sheetViews>
  <sheetFormatPr baseColWidth="10" defaultRowHeight="15" x14ac:dyDescent="0.25"/>
  <cols>
    <col min="2" max="2" width="30.28515625" customWidth="1"/>
    <col min="3" max="3" width="73" customWidth="1"/>
    <col min="6" max="6" width="12.85546875" bestFit="1" customWidth="1"/>
    <col min="7" max="7" width="14.140625" bestFit="1" customWidth="1"/>
    <col min="8" max="8" width="54.28515625" bestFit="1" customWidth="1"/>
  </cols>
  <sheetData>
    <row r="2" spans="2:8" x14ac:dyDescent="0.25">
      <c r="B2" s="27" t="s">
        <v>51</v>
      </c>
    </row>
    <row r="3" spans="2:8" ht="18.75" x14ac:dyDescent="0.25">
      <c r="B3" s="28"/>
      <c r="D3" s="115" t="s">
        <v>7</v>
      </c>
      <c r="E3" s="109"/>
      <c r="F3" s="109" t="s">
        <v>12</v>
      </c>
      <c r="G3" s="110"/>
      <c r="H3" t="s">
        <v>116</v>
      </c>
    </row>
    <row r="4" spans="2:8" ht="15.75" thickBot="1" x14ac:dyDescent="0.3">
      <c r="B4" s="29" t="s">
        <v>52</v>
      </c>
      <c r="D4" s="116" t="s">
        <v>107</v>
      </c>
      <c r="E4" s="116" t="s">
        <v>11</v>
      </c>
      <c r="F4" s="116" t="s">
        <v>107</v>
      </c>
      <c r="G4" s="116" t="s">
        <v>11</v>
      </c>
    </row>
    <row r="5" spans="2:8" ht="15.75" thickBot="1" x14ac:dyDescent="0.3">
      <c r="B5" s="30" t="s">
        <v>53</v>
      </c>
      <c r="C5" s="54" t="s">
        <v>54</v>
      </c>
      <c r="D5" s="117"/>
      <c r="E5" s="117"/>
      <c r="F5" s="117"/>
      <c r="G5" s="117"/>
    </row>
    <row r="6" spans="2:8" x14ac:dyDescent="0.25">
      <c r="B6" s="111" t="s">
        <v>55</v>
      </c>
      <c r="C6" s="55" t="s">
        <v>56</v>
      </c>
      <c r="D6" s="63" t="s">
        <v>21</v>
      </c>
      <c r="E6" s="20">
        <v>66</v>
      </c>
      <c r="F6" s="20" t="s">
        <v>21</v>
      </c>
      <c r="G6" s="21" t="s">
        <v>111</v>
      </c>
    </row>
    <row r="7" spans="2:8" ht="36" x14ac:dyDescent="0.25">
      <c r="B7" s="112"/>
      <c r="C7" s="55" t="s">
        <v>122</v>
      </c>
      <c r="D7" s="63" t="s">
        <v>21</v>
      </c>
      <c r="E7" s="20" t="s">
        <v>113</v>
      </c>
      <c r="F7" s="20" t="s">
        <v>17</v>
      </c>
      <c r="G7" s="21">
        <v>113</v>
      </c>
    </row>
    <row r="8" spans="2:8" ht="29.25" customHeight="1" thickBot="1" x14ac:dyDescent="0.3">
      <c r="B8" s="113"/>
      <c r="C8" s="56" t="s">
        <v>57</v>
      </c>
      <c r="D8" s="63" t="s">
        <v>21</v>
      </c>
      <c r="E8" s="20">
        <v>69</v>
      </c>
      <c r="F8" s="20" t="s">
        <v>21</v>
      </c>
      <c r="G8" s="21" t="s">
        <v>112</v>
      </c>
    </row>
    <row r="9" spans="2:8" ht="36" x14ac:dyDescent="0.25">
      <c r="B9" s="31" t="s">
        <v>58</v>
      </c>
      <c r="C9" s="55" t="s">
        <v>61</v>
      </c>
      <c r="D9" s="63" t="s">
        <v>21</v>
      </c>
      <c r="E9" s="20" t="s">
        <v>113</v>
      </c>
      <c r="F9" s="20" t="s">
        <v>115</v>
      </c>
      <c r="G9" s="21" t="s">
        <v>114</v>
      </c>
      <c r="H9" s="64" t="s">
        <v>120</v>
      </c>
    </row>
    <row r="10" spans="2:8" ht="36" x14ac:dyDescent="0.25">
      <c r="B10" s="31" t="s">
        <v>59</v>
      </c>
      <c r="C10" s="55" t="s">
        <v>62</v>
      </c>
      <c r="D10" s="63" t="s">
        <v>21</v>
      </c>
      <c r="E10" s="20" t="s">
        <v>117</v>
      </c>
      <c r="F10" s="20" t="s">
        <v>21</v>
      </c>
      <c r="G10" s="21" t="s">
        <v>118</v>
      </c>
    </row>
    <row r="11" spans="2:8" ht="60" x14ac:dyDescent="0.25">
      <c r="B11" s="31" t="s">
        <v>60</v>
      </c>
      <c r="C11" s="55" t="s">
        <v>63</v>
      </c>
      <c r="D11" s="63" t="s">
        <v>21</v>
      </c>
      <c r="E11" s="20" t="s">
        <v>119</v>
      </c>
      <c r="F11" s="20" t="s">
        <v>115</v>
      </c>
      <c r="G11" s="21">
        <v>135</v>
      </c>
      <c r="H11" s="65" t="s">
        <v>121</v>
      </c>
    </row>
    <row r="12" spans="2:8" ht="15.75" thickBot="1" x14ac:dyDescent="0.3">
      <c r="B12" s="32"/>
      <c r="C12" s="56" t="s">
        <v>64</v>
      </c>
      <c r="D12" s="63" t="s">
        <v>21</v>
      </c>
      <c r="E12" s="20" t="s">
        <v>123</v>
      </c>
      <c r="F12" s="20" t="s">
        <v>21</v>
      </c>
      <c r="G12" s="21">
        <v>124</v>
      </c>
      <c r="H12" s="64" t="s">
        <v>124</v>
      </c>
    </row>
    <row r="13" spans="2:8" x14ac:dyDescent="0.25">
      <c r="B13" s="33"/>
      <c r="D13" s="57"/>
      <c r="E13" s="58"/>
      <c r="F13" s="58"/>
      <c r="G13" s="59"/>
    </row>
    <row r="14" spans="2:8" ht="36" customHeight="1" x14ac:dyDescent="0.25">
      <c r="B14" s="114" t="s">
        <v>65</v>
      </c>
      <c r="C14" s="114"/>
      <c r="D14" s="51"/>
      <c r="E14" s="52"/>
      <c r="F14" s="52"/>
      <c r="G14" s="53"/>
    </row>
  </sheetData>
  <mergeCells count="8">
    <mergeCell ref="B6:B8"/>
    <mergeCell ref="B14:C14"/>
    <mergeCell ref="D3:E3"/>
    <mergeCell ref="F3:G3"/>
    <mergeCell ref="D4:D5"/>
    <mergeCell ref="E4:E5"/>
    <mergeCell ref="F4:F5"/>
    <mergeCell ref="G4:G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activeCell="B5" sqref="B5:B7"/>
    </sheetView>
  </sheetViews>
  <sheetFormatPr baseColWidth="10" defaultRowHeight="15" x14ac:dyDescent="0.25"/>
  <cols>
    <col min="1" max="1" width="33.140625" customWidth="1"/>
  </cols>
  <sheetData>
    <row r="1" spans="1:5" x14ac:dyDescent="0.25">
      <c r="A1" s="27" t="s">
        <v>126</v>
      </c>
    </row>
    <row r="2" spans="1:5" ht="18.75" x14ac:dyDescent="0.25">
      <c r="A2" s="28"/>
      <c r="B2" s="115" t="s">
        <v>7</v>
      </c>
      <c r="C2" s="109"/>
      <c r="D2" s="109" t="s">
        <v>12</v>
      </c>
      <c r="E2" s="110"/>
    </row>
    <row r="3" spans="1:5" x14ac:dyDescent="0.25">
      <c r="A3" s="116" t="s">
        <v>53</v>
      </c>
      <c r="B3" s="116" t="s">
        <v>107</v>
      </c>
      <c r="C3" s="116" t="s">
        <v>11</v>
      </c>
      <c r="D3" s="116" t="s">
        <v>107</v>
      </c>
      <c r="E3" s="116" t="s">
        <v>11</v>
      </c>
    </row>
    <row r="4" spans="1:5" ht="6" customHeight="1" thickBot="1" x14ac:dyDescent="0.3">
      <c r="A4" s="117"/>
      <c r="B4" s="117"/>
      <c r="C4" s="117"/>
      <c r="D4" s="117"/>
      <c r="E4" s="117"/>
    </row>
    <row r="5" spans="1:5" x14ac:dyDescent="0.25">
      <c r="A5" s="111" t="s">
        <v>125</v>
      </c>
      <c r="B5" s="118" t="s">
        <v>21</v>
      </c>
      <c r="C5" s="121" t="s">
        <v>127</v>
      </c>
      <c r="D5" s="121" t="s">
        <v>21</v>
      </c>
      <c r="E5" s="121" t="s">
        <v>128</v>
      </c>
    </row>
    <row r="6" spans="1:5" x14ac:dyDescent="0.25">
      <c r="A6" s="112"/>
      <c r="B6" s="119"/>
      <c r="C6" s="122"/>
      <c r="D6" s="122"/>
      <c r="E6" s="122"/>
    </row>
    <row r="7" spans="1:5" ht="61.5" customHeight="1" thickBot="1" x14ac:dyDescent="0.3">
      <c r="A7" s="113"/>
      <c r="B7" s="120"/>
      <c r="C7" s="123"/>
      <c r="D7" s="123"/>
      <c r="E7" s="123"/>
    </row>
  </sheetData>
  <mergeCells count="12">
    <mergeCell ref="A5:A7"/>
    <mergeCell ref="B5:B7"/>
    <mergeCell ref="C5:C7"/>
    <mergeCell ref="D5:D7"/>
    <mergeCell ref="E5:E7"/>
    <mergeCell ref="A3:A4"/>
    <mergeCell ref="B2:C2"/>
    <mergeCell ref="D2:E2"/>
    <mergeCell ref="B3:B4"/>
    <mergeCell ref="C3:C4"/>
    <mergeCell ref="D3:D4"/>
    <mergeCell ref="E3:E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A11" sqref="A11:A12"/>
    </sheetView>
  </sheetViews>
  <sheetFormatPr baseColWidth="10" defaultRowHeight="15" x14ac:dyDescent="0.25"/>
  <cols>
    <col min="1" max="1" width="33.140625" customWidth="1"/>
  </cols>
  <sheetData>
    <row r="1" spans="1:5" x14ac:dyDescent="0.25">
      <c r="A1" s="27" t="s">
        <v>129</v>
      </c>
    </row>
    <row r="2" spans="1:5" ht="18.75" x14ac:dyDescent="0.25">
      <c r="A2" s="28"/>
      <c r="B2" s="115" t="s">
        <v>7</v>
      </c>
      <c r="C2" s="109"/>
      <c r="D2" s="109" t="s">
        <v>12</v>
      </c>
      <c r="E2" s="110"/>
    </row>
    <row r="3" spans="1:5" x14ac:dyDescent="0.25">
      <c r="A3" s="116" t="s">
        <v>53</v>
      </c>
      <c r="B3" s="116" t="s">
        <v>107</v>
      </c>
      <c r="C3" s="116" t="s">
        <v>11</v>
      </c>
      <c r="D3" s="116" t="s">
        <v>107</v>
      </c>
      <c r="E3" s="116" t="s">
        <v>11</v>
      </c>
    </row>
    <row r="4" spans="1:5" ht="6" customHeight="1" x14ac:dyDescent="0.25">
      <c r="A4" s="124"/>
      <c r="B4" s="124"/>
      <c r="C4" s="124"/>
      <c r="D4" s="124"/>
      <c r="E4" s="124"/>
    </row>
    <row r="5" spans="1:5" ht="15" customHeight="1" x14ac:dyDescent="0.25">
      <c r="A5" s="125" t="s">
        <v>131</v>
      </c>
      <c r="B5" s="127" t="s">
        <v>21</v>
      </c>
      <c r="C5" s="127">
        <v>8</v>
      </c>
      <c r="D5" s="127" t="s">
        <v>17</v>
      </c>
      <c r="E5" s="129">
        <v>24</v>
      </c>
    </row>
    <row r="6" spans="1:5" ht="15.75" thickBot="1" x14ac:dyDescent="0.3">
      <c r="A6" s="126"/>
      <c r="B6" s="128"/>
      <c r="C6" s="128"/>
      <c r="D6" s="128"/>
      <c r="E6" s="130"/>
    </row>
    <row r="7" spans="1:5" x14ac:dyDescent="0.25">
      <c r="A7" s="125" t="s">
        <v>132</v>
      </c>
      <c r="B7" s="127" t="s">
        <v>21</v>
      </c>
      <c r="C7" s="127">
        <v>8</v>
      </c>
      <c r="D7" s="127" t="s">
        <v>17</v>
      </c>
      <c r="E7" s="129">
        <v>24</v>
      </c>
    </row>
    <row r="8" spans="1:5" ht="15.75" thickBot="1" x14ac:dyDescent="0.3">
      <c r="A8" s="126"/>
      <c r="B8" s="128"/>
      <c r="C8" s="128"/>
      <c r="D8" s="128"/>
      <c r="E8" s="130"/>
    </row>
    <row r="9" spans="1:5" ht="15" customHeight="1" x14ac:dyDescent="0.25">
      <c r="A9" s="125" t="s">
        <v>130</v>
      </c>
      <c r="B9" s="131" t="s">
        <v>21</v>
      </c>
      <c r="C9" s="127">
        <v>8</v>
      </c>
      <c r="D9" s="127" t="s">
        <v>17</v>
      </c>
      <c r="E9" s="129">
        <v>24</v>
      </c>
    </row>
    <row r="10" spans="1:5" ht="15.75" thickBot="1" x14ac:dyDescent="0.3">
      <c r="A10" s="126"/>
      <c r="B10" s="128"/>
      <c r="C10" s="128"/>
      <c r="D10" s="128"/>
      <c r="E10" s="130"/>
    </row>
    <row r="11" spans="1:5" x14ac:dyDescent="0.25">
      <c r="A11" s="125" t="s">
        <v>133</v>
      </c>
      <c r="B11" s="131" t="s">
        <v>21</v>
      </c>
      <c r="C11" s="127">
        <v>8</v>
      </c>
      <c r="D11" s="127" t="s">
        <v>17</v>
      </c>
      <c r="E11" s="129">
        <v>24</v>
      </c>
    </row>
    <row r="12" spans="1:5" ht="15.75" thickBot="1" x14ac:dyDescent="0.3">
      <c r="A12" s="126"/>
      <c r="B12" s="128"/>
      <c r="C12" s="128"/>
      <c r="D12" s="128"/>
      <c r="E12" s="130"/>
    </row>
    <row r="13" spans="1:5" x14ac:dyDescent="0.25">
      <c r="A13" s="125" t="s">
        <v>134</v>
      </c>
      <c r="B13" s="131" t="s">
        <v>21</v>
      </c>
      <c r="C13" s="127">
        <v>8</v>
      </c>
      <c r="D13" s="127" t="s">
        <v>17</v>
      </c>
      <c r="E13" s="129">
        <v>24</v>
      </c>
    </row>
    <row r="14" spans="1:5" ht="15.75" thickBot="1" x14ac:dyDescent="0.3">
      <c r="A14" s="126"/>
      <c r="B14" s="128"/>
      <c r="C14" s="128"/>
      <c r="D14" s="128"/>
      <c r="E14" s="130"/>
    </row>
  </sheetData>
  <mergeCells count="32">
    <mergeCell ref="A13:A14"/>
    <mergeCell ref="B13:B14"/>
    <mergeCell ref="C13:C14"/>
    <mergeCell ref="D13:D14"/>
    <mergeCell ref="E13:E14"/>
    <mergeCell ref="A9:A10"/>
    <mergeCell ref="B9:B10"/>
    <mergeCell ref="C9:C10"/>
    <mergeCell ref="D9:D10"/>
    <mergeCell ref="E9:E10"/>
    <mergeCell ref="A11:A12"/>
    <mergeCell ref="B11:B12"/>
    <mergeCell ref="C11:C12"/>
    <mergeCell ref="D11:D12"/>
    <mergeCell ref="E11:E12"/>
    <mergeCell ref="A5:A6"/>
    <mergeCell ref="B5:B6"/>
    <mergeCell ref="C5:C6"/>
    <mergeCell ref="D5:D6"/>
    <mergeCell ref="E5:E6"/>
    <mergeCell ref="A7:A8"/>
    <mergeCell ref="B7:B8"/>
    <mergeCell ref="C7:C8"/>
    <mergeCell ref="D7:D8"/>
    <mergeCell ref="E7:E8"/>
    <mergeCell ref="B2:C2"/>
    <mergeCell ref="D2:E2"/>
    <mergeCell ref="A3:A4"/>
    <mergeCell ref="B3:B4"/>
    <mergeCell ref="C3:C4"/>
    <mergeCell ref="D3:D4"/>
    <mergeCell ref="E3:E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DOCUMENTOS HABILITANTES</vt:lpstr>
      <vt:lpstr>OFERENTES</vt:lpstr>
      <vt:lpstr>CRITERIOS DE EVALUACION </vt:lpstr>
      <vt:lpstr>TECNICAS</vt:lpstr>
      <vt:lpstr>EXPERIENCIA </vt:lpstr>
      <vt:lpstr>EXPERIENCIA MÍNIMA DE OFERENTES</vt:lpstr>
      <vt:lpstr>INDICADORES</vt:lpstr>
      <vt:lpstr>TECNICAS!_Hlk19114030</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Andrea Zapata Villa</dc:creator>
  <cp:lastModifiedBy>Paula Andrea Zapata Villa</cp:lastModifiedBy>
  <dcterms:created xsi:type="dcterms:W3CDTF">2019-10-11T13:28:40Z</dcterms:created>
  <dcterms:modified xsi:type="dcterms:W3CDTF">2019-10-22T17:12:04Z</dcterms:modified>
</cp:coreProperties>
</file>