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_otrujillo\Documents\DOCUMENTOS 2021\ESE SALUD PEREIRA\DECRETO 2193 - 2004\II TRIMESTRE 2021\"/>
    </mc:Choice>
  </mc:AlternateContent>
  <xr:revisionPtr revIDLastSave="0" documentId="8_{FA5E50DE-DFAD-48D4-8CA4-91DAEF1FDC65}" xr6:coauthVersionLast="36" xr6:coauthVersionMax="36" xr10:uidLastSave="{00000000-0000-0000-0000-000000000000}"/>
  <bookViews>
    <workbookView xWindow="0" yWindow="0" windowWidth="21600" windowHeight="9525" xr2:uid="{00000000-000D-0000-FFFF-FFFF00000000}"/>
  </bookViews>
  <sheets>
    <sheet name="calidad (2)" sheetId="1" r:id="rId1"/>
  </sheets>
  <calcPr calcId="191029"/>
</workbook>
</file>

<file path=xl/calcChain.xml><?xml version="1.0" encoding="utf-8"?>
<calcChain xmlns="http://schemas.openxmlformats.org/spreadsheetml/2006/main">
  <c r="E21" i="1" l="1"/>
  <c r="C21" i="1"/>
  <c r="E19" i="1"/>
  <c r="C19" i="1"/>
  <c r="E14" i="1"/>
  <c r="C14" i="1"/>
  <c r="E12" i="1"/>
  <c r="C12" i="1"/>
  <c r="E10" i="1"/>
  <c r="E8" i="1"/>
  <c r="C8" i="1"/>
  <c r="E6" i="1"/>
  <c r="C6" i="1"/>
  <c r="E4" i="1"/>
  <c r="C4" i="1"/>
  <c r="E2" i="1"/>
  <c r="C2" i="1"/>
</calcChain>
</file>

<file path=xl/sharedStrings.xml><?xml version="1.0" encoding="utf-8"?>
<sst xmlns="http://schemas.openxmlformats.org/spreadsheetml/2006/main" count="24" uniqueCount="24">
  <si>
    <t>P.2.6. Número total de pacientes hospitalizados que sufren caídas en el periodo.</t>
  </si>
  <si>
    <t>P.2.6 Sumatoria de días de estancia de los pacientes en los servicios de hospitalización en el periodo.</t>
  </si>
  <si>
    <t>P.2.13 Número de pacientes que reingresan al servicio de urgencias en la misma institución antes de 72 horas con el mismo diagnóstico de egreso.</t>
  </si>
  <si>
    <t>P.2.13 Número total de egresos vivos atendidos en el servicio de urgencias durante el periodo definido.</t>
  </si>
  <si>
    <t>P.2.14 Número total de pacientes que reingresan al servicio de hospitalización, en la misma institución, antes de 15 días, por el mismo diagnostico de egreso en el período.</t>
  </si>
  <si>
    <t>P.2.14 Número total de egresos vivos en el periodo.</t>
  </si>
  <si>
    <t>P.3.1 Sumatoria de la diferencia de días calendario entre la fecha en la que se asignó la cita de Medicina general de primera vez y la fecha en la cual el usuario la solicitó.</t>
  </si>
  <si>
    <t>P.3.1 Número total de citas de Medicina General de primera vez asignadas.</t>
  </si>
  <si>
    <t>P.3.2 Sumatoria de la diferencia de días calendario entre la fecha en la que se asignó la cita de Odontología general de primera vez y la fecha en la cual el usuario la solicitó.</t>
  </si>
  <si>
    <t>P.3.2 Número total de citas de Odontología General de primera vez asignadas.</t>
  </si>
  <si>
    <t>P.3.3 Sumatoria de la diferencia de días calendario entre la fecha en la que se asignó la cita de Medicina Interna de primera vez y la fecha en la cual el usuario la solicitó.</t>
  </si>
  <si>
    <t>P.3.3 Número total de citas de Medicina interna de primera vez asignadas.</t>
  </si>
  <si>
    <t>P.3.6 Sumatoria de la diferencia de días calendario entre la fecha en la que se asignó la cita de Obstetricia de primera vez y la fecha en la cual el usuario la solicitó.</t>
  </si>
  <si>
    <t>P.3.6 Número total de citas de Obstetricia de primera vez asignadas.</t>
  </si>
  <si>
    <t>No. de pacientes remitidos a niveles superiores desde servicio ambulatorio y hospitalario</t>
  </si>
  <si>
    <t>No. de pacientes remitidos desde el servicio de urgencias a niveles superiores</t>
  </si>
  <si>
    <t>No. de pacientes remitidos para la atención del parto a niveles superiores</t>
  </si>
  <si>
    <t>P.3.10 Sumatoria del número de minutos transcurridos a partir de que el paciente es clasificado como Triage 2 y el momento en el cual es atendido en consulta de Urgencias por médico.</t>
  </si>
  <si>
    <t>P.3.10 Número total de pacientes clasificados como Triage 2, en un periodo determinado.</t>
  </si>
  <si>
    <t>P.3.14 Número de usuarios que respondieron ?muy buena? o ?buena? a la pregunta: ¿cómo calificaría su experiencia global respecto a los servicios de salud que ha recibido a través de su IPS?.</t>
  </si>
  <si>
    <t>P.3.14 Número de usuarios que respondieron la pregunta.</t>
  </si>
  <si>
    <t>INDICADOR</t>
  </si>
  <si>
    <t>1er Trimestre</t>
  </si>
  <si>
    <t>2do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</si>
</sst>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0" fontId="0" fillId="0" borderId="0" xfId="0" applyAlignment="1">
      <alignment wrapText="1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2" fontId="0" fillId="0" borderId="10" xfId="0" applyNumberFormat="1" applyBorder="1" applyAlignment="1">
      <alignment horizontal="center" vertical="center" wrapText="1"/>
    </xf>
    <xf numFmtId="1" fontId="0" fillId="0" borderId="10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64" fontId="0" fillId="0" borderId="10" xfId="0" applyNumberFormat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3"/>
  <sheetViews>
    <sheetView showGridLines="0" tabSelected="1" topLeftCell="A13" workbookViewId="0">
      <selection activeCell="E21" sqref="E21:E22"/>
    </sheetView>
  </sheetViews>
  <sheetFormatPr baseColWidth="10" defaultRowHeight="15" x14ac:dyDescent="0.25"/>
  <cols>
    <col min="1" max="1" width="57.28515625" customWidth="1"/>
    <col min="2" max="2" width="14.140625" customWidth="1"/>
    <col min="3" max="3" width="11.28515625" customWidth="1"/>
  </cols>
  <sheetData>
    <row r="1" spans="1:5" ht="15" customHeight="1" x14ac:dyDescent="0.25">
      <c r="A1" s="2" t="s">
        <v>21</v>
      </c>
      <c r="B1" s="8" t="s">
        <v>22</v>
      </c>
      <c r="C1" s="8"/>
      <c r="D1" s="8" t="s">
        <v>23</v>
      </c>
      <c r="E1" s="8"/>
    </row>
    <row r="2" spans="1:5" ht="30" x14ac:dyDescent="0.25">
      <c r="A2" s="3" t="s">
        <v>0</v>
      </c>
      <c r="B2" s="3">
        <v>1</v>
      </c>
      <c r="C2" s="9">
        <f>+B2/B3*100</f>
        <v>2.4975024975024976E-2</v>
      </c>
      <c r="D2" s="3">
        <v>1</v>
      </c>
      <c r="E2" s="9">
        <f>+D2/D3*100</f>
        <v>1.4883167137966958E-2</v>
      </c>
    </row>
    <row r="3" spans="1:5" ht="30" x14ac:dyDescent="0.25">
      <c r="A3" s="3" t="s">
        <v>1</v>
      </c>
      <c r="B3" s="3">
        <v>4004</v>
      </c>
      <c r="C3" s="9"/>
      <c r="D3" s="3">
        <v>6719</v>
      </c>
      <c r="E3" s="9"/>
    </row>
    <row r="4" spans="1:5" ht="45" x14ac:dyDescent="0.25">
      <c r="A4" s="3" t="s">
        <v>2</v>
      </c>
      <c r="B4" s="3">
        <v>153</v>
      </c>
      <c r="C4" s="6">
        <f>+B4/B5</f>
        <v>1.6672115070284408E-2</v>
      </c>
      <c r="D4" s="3">
        <v>187</v>
      </c>
      <c r="E4" s="6">
        <f>+D4/D5</f>
        <v>1.9250566193123327E-2</v>
      </c>
    </row>
    <row r="5" spans="1:5" ht="30" x14ac:dyDescent="0.25">
      <c r="A5" s="3" t="s">
        <v>3</v>
      </c>
      <c r="B5" s="3">
        <v>9177</v>
      </c>
      <c r="C5" s="6"/>
      <c r="D5" s="3">
        <v>9714</v>
      </c>
      <c r="E5" s="6"/>
    </row>
    <row r="6" spans="1:5" ht="45" x14ac:dyDescent="0.25">
      <c r="A6" s="3" t="s">
        <v>4</v>
      </c>
      <c r="B6" s="3">
        <v>12</v>
      </c>
      <c r="C6" s="6">
        <f>+B6/B7*100</f>
        <v>0.63931806073521569</v>
      </c>
      <c r="D6" s="3">
        <v>30</v>
      </c>
      <c r="E6" s="6">
        <f>+D6/D7*100</f>
        <v>1.3422818791946309</v>
      </c>
    </row>
    <row r="7" spans="1:5" x14ac:dyDescent="0.25">
      <c r="A7" s="3" t="s">
        <v>5</v>
      </c>
      <c r="B7" s="3">
        <v>1877</v>
      </c>
      <c r="C7" s="6"/>
      <c r="D7" s="3">
        <v>2235</v>
      </c>
      <c r="E7" s="6"/>
    </row>
    <row r="8" spans="1:5" ht="45" x14ac:dyDescent="0.25">
      <c r="A8" s="3" t="s">
        <v>6</v>
      </c>
      <c r="B8" s="3">
        <v>10166</v>
      </c>
      <c r="C8" s="6">
        <f>+B8/B9</f>
        <v>1.3339456764204172</v>
      </c>
      <c r="D8" s="3">
        <v>12823</v>
      </c>
      <c r="E8" s="6">
        <f>+D8/D9</f>
        <v>1.1391134405258949</v>
      </c>
    </row>
    <row r="9" spans="1:5" ht="30" x14ac:dyDescent="0.25">
      <c r="A9" s="3" t="s">
        <v>7</v>
      </c>
      <c r="B9" s="3">
        <v>7621</v>
      </c>
      <c r="C9" s="6"/>
      <c r="D9" s="3">
        <v>11257</v>
      </c>
      <c r="E9" s="6"/>
    </row>
    <row r="10" spans="1:5" ht="45" x14ac:dyDescent="0.25">
      <c r="A10" s="3" t="s">
        <v>8</v>
      </c>
      <c r="B10" s="3">
        <v>0</v>
      </c>
      <c r="C10" s="8">
        <v>0</v>
      </c>
      <c r="D10" s="3">
        <v>471</v>
      </c>
      <c r="E10" s="6">
        <f>+D10/D11</f>
        <v>1.6881720430107527</v>
      </c>
    </row>
    <row r="11" spans="1:5" ht="30" x14ac:dyDescent="0.25">
      <c r="A11" s="3" t="s">
        <v>9</v>
      </c>
      <c r="B11" s="3">
        <v>0</v>
      </c>
      <c r="C11" s="8"/>
      <c r="D11" s="3">
        <v>279</v>
      </c>
      <c r="E11" s="6"/>
    </row>
    <row r="12" spans="1:5" ht="45" x14ac:dyDescent="0.25">
      <c r="A12" s="3" t="s">
        <v>10</v>
      </c>
      <c r="B12" s="3">
        <v>711</v>
      </c>
      <c r="C12" s="6">
        <f>+B12/B13</f>
        <v>1.0972222222222223</v>
      </c>
      <c r="D12" s="3">
        <v>1430</v>
      </c>
      <c r="E12" s="6">
        <f>+D12/D13</f>
        <v>1.3143382352941178</v>
      </c>
    </row>
    <row r="13" spans="1:5" ht="30" x14ac:dyDescent="0.25">
      <c r="A13" s="3" t="s">
        <v>11</v>
      </c>
      <c r="B13" s="3">
        <v>648</v>
      </c>
      <c r="C13" s="6"/>
      <c r="D13" s="3">
        <v>1088</v>
      </c>
      <c r="E13" s="6"/>
    </row>
    <row r="14" spans="1:5" ht="45" x14ac:dyDescent="0.25">
      <c r="A14" s="3" t="s">
        <v>12</v>
      </c>
      <c r="B14" s="3">
        <v>3334</v>
      </c>
      <c r="C14" s="6">
        <f>+B14/B15</f>
        <v>14.95067264573991</v>
      </c>
      <c r="D14" s="3">
        <v>4378</v>
      </c>
      <c r="E14" s="6">
        <f>+D14/D15</f>
        <v>20.94736842105263</v>
      </c>
    </row>
    <row r="15" spans="1:5" ht="30" x14ac:dyDescent="0.25">
      <c r="A15" s="3" t="s">
        <v>13</v>
      </c>
      <c r="B15" s="3">
        <v>223</v>
      </c>
      <c r="C15" s="6"/>
      <c r="D15" s="3">
        <v>209</v>
      </c>
      <c r="E15" s="6"/>
    </row>
    <row r="16" spans="1:5" ht="30" x14ac:dyDescent="0.25">
      <c r="A16" s="3" t="s">
        <v>14</v>
      </c>
      <c r="B16" s="4">
        <v>23943</v>
      </c>
      <c r="C16" s="5"/>
      <c r="D16" s="4">
        <v>25780</v>
      </c>
      <c r="E16" s="5"/>
    </row>
    <row r="17" spans="1:5" ht="30" x14ac:dyDescent="0.25">
      <c r="A17" s="3" t="s">
        <v>15</v>
      </c>
      <c r="B17" s="4">
        <v>354</v>
      </c>
      <c r="C17" s="5"/>
      <c r="D17" s="4">
        <v>332</v>
      </c>
      <c r="E17" s="5"/>
    </row>
    <row r="18" spans="1:5" ht="30" x14ac:dyDescent="0.25">
      <c r="A18" s="3" t="s">
        <v>16</v>
      </c>
      <c r="B18" s="4">
        <v>96</v>
      </c>
      <c r="C18" s="5"/>
      <c r="D18" s="4">
        <v>85</v>
      </c>
      <c r="E18" s="5"/>
    </row>
    <row r="19" spans="1:5" ht="45" x14ac:dyDescent="0.25">
      <c r="A19" s="3" t="s">
        <v>17</v>
      </c>
      <c r="B19" s="3">
        <v>20404</v>
      </c>
      <c r="C19" s="6">
        <f>+B19/B20</f>
        <v>15.953088350273651</v>
      </c>
      <c r="D19" s="3">
        <v>24978</v>
      </c>
      <c r="E19" s="6">
        <f>+D19/D20</f>
        <v>17.084815321477429</v>
      </c>
    </row>
    <row r="20" spans="1:5" ht="30" x14ac:dyDescent="0.25">
      <c r="A20" s="3" t="s">
        <v>18</v>
      </c>
      <c r="B20" s="3">
        <v>1279</v>
      </c>
      <c r="C20" s="6"/>
      <c r="D20" s="3">
        <v>1462</v>
      </c>
      <c r="E20" s="6"/>
    </row>
    <row r="21" spans="1:5" ht="60" x14ac:dyDescent="0.25">
      <c r="A21" s="3" t="s">
        <v>19</v>
      </c>
      <c r="B21" s="3">
        <v>1274</v>
      </c>
      <c r="C21" s="6">
        <f>+B21/B22*100</f>
        <v>90.099009900990097</v>
      </c>
      <c r="D21" s="3">
        <v>1239</v>
      </c>
      <c r="E21" s="7">
        <f>+D21/D22*100</f>
        <v>89.717595944967414</v>
      </c>
    </row>
    <row r="22" spans="1:5" x14ac:dyDescent="0.25">
      <c r="A22" s="3" t="s">
        <v>20</v>
      </c>
      <c r="B22" s="3">
        <v>1414</v>
      </c>
      <c r="C22" s="6"/>
      <c r="D22" s="3">
        <v>1381</v>
      </c>
      <c r="E22" s="7"/>
    </row>
    <row r="23" spans="1:5" x14ac:dyDescent="0.25">
      <c r="D23" s="1"/>
    </row>
  </sheetData>
  <mergeCells count="26">
    <mergeCell ref="C21:C22"/>
    <mergeCell ref="B1:C1"/>
    <mergeCell ref="D1:E1"/>
    <mergeCell ref="C2:C3"/>
    <mergeCell ref="E2:E3"/>
    <mergeCell ref="C4:C5"/>
    <mergeCell ref="C6:C7"/>
    <mergeCell ref="C8:C9"/>
    <mergeCell ref="C10:C11"/>
    <mergeCell ref="C12:C13"/>
    <mergeCell ref="C14:C15"/>
    <mergeCell ref="C19:C20"/>
    <mergeCell ref="E19:E20"/>
    <mergeCell ref="E21:E22"/>
    <mergeCell ref="E4:E5"/>
    <mergeCell ref="E6:E7"/>
    <mergeCell ref="E8:E9"/>
    <mergeCell ref="E10:E11"/>
    <mergeCell ref="E12:E13"/>
    <mergeCell ref="E14:E15"/>
    <mergeCell ref="B16:C16"/>
    <mergeCell ref="B17:C17"/>
    <mergeCell ref="B18:C18"/>
    <mergeCell ref="D16:E16"/>
    <mergeCell ref="D17:E17"/>
    <mergeCell ref="D18:E18"/>
  </mergeCells>
  <pageMargins left="0.23622047244094491" right="0.23622047244094491" top="0.74803149606299213" bottom="0.74803149606299213" header="0.31496062992125984" footer="0.31496062992125984"/>
  <pageSetup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calidad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LUCIA CALLE MARIN</dc:creator>
  <cp:lastModifiedBy>cont_otrujillo</cp:lastModifiedBy>
  <cp:lastPrinted>2021-08-06T15:39:05Z</cp:lastPrinted>
  <dcterms:created xsi:type="dcterms:W3CDTF">2021-06-11T19:35:55Z</dcterms:created>
  <dcterms:modified xsi:type="dcterms:W3CDTF">2021-08-06T20:23:42Z</dcterms:modified>
</cp:coreProperties>
</file>