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LAUDIA VARÓN\INFORME 10 - CLAUDIA VARÒN\ALCANCE 2\"/>
    </mc:Choice>
  </mc:AlternateContent>
  <bookViews>
    <workbookView xWindow="0" yWindow="0" windowWidth="20490" windowHeight="7620"/>
  </bookViews>
  <sheets>
    <sheet name="calidad (2)" sheetId="1" r:id="rId1"/>
  </sheets>
  <calcPr calcId="191029" concurrentCalc="0"/>
</workbook>
</file>

<file path=xl/calcChain.xml><?xml version="1.0" encoding="utf-8"?>
<calcChain xmlns="http://schemas.openxmlformats.org/spreadsheetml/2006/main">
  <c r="G23" i="1" l="1"/>
  <c r="G21" i="1"/>
  <c r="G16" i="1"/>
  <c r="G14" i="1"/>
  <c r="G12" i="1"/>
  <c r="G10" i="1"/>
  <c r="G8" i="1"/>
  <c r="G6" i="1"/>
  <c r="G4" i="1"/>
  <c r="E23" i="1"/>
  <c r="C23" i="1"/>
  <c r="E21" i="1"/>
  <c r="C21" i="1"/>
  <c r="E16" i="1"/>
  <c r="C16" i="1"/>
  <c r="E14" i="1"/>
  <c r="C14" i="1"/>
  <c r="E12" i="1"/>
  <c r="E10" i="1"/>
  <c r="C10" i="1"/>
  <c r="E8" i="1"/>
  <c r="C8" i="1"/>
  <c r="E6" i="1"/>
  <c r="C6" i="1"/>
  <c r="E4" i="1"/>
  <c r="C4" i="1"/>
</calcChain>
</file>

<file path=xl/sharedStrings.xml><?xml version="1.0" encoding="utf-8"?>
<sst xmlns="http://schemas.openxmlformats.org/spreadsheetml/2006/main" count="27" uniqueCount="27">
  <si>
    <t>P.2.6. Número total de pacientes hospitalizados que sufren caídas en el periodo.</t>
  </si>
  <si>
    <t>P.2.6 Sumatoria de días de estancia de los pacientes en los servicios de hospitalización en el periodo.</t>
  </si>
  <si>
    <t>P.2.13 Número de pacientes que reingresan al servicio de urgencias en la misma institución antes de 72 horas con el mismo diagnóstico de egreso.</t>
  </si>
  <si>
    <t>P.2.13 Número total de egresos vivos atendidos en el servicio de urgencias durante el periodo definido.</t>
  </si>
  <si>
    <t>P.2.14 Número total de pacientes que reingresan al servicio de hospitalización, en la misma institución, antes de 15 días, por el mismo diagnostico de egreso en el período.</t>
  </si>
  <si>
    <t>P.2.14 Número total de egresos vivos en el periodo.</t>
  </si>
  <si>
    <t>P.3.1 Sumatoria de la diferencia de días calendario entre la fecha en la que se asignó la cita de Medicina general de primera vez y la fecha en la cual el usuario la solicitó.</t>
  </si>
  <si>
    <t>P.3.1 Número total de citas de Medicina General de primera vez asignadas.</t>
  </si>
  <si>
    <t>P.3.2 Sumatoria de la diferencia de días calendario entre la fecha en la que se asignó la cita de Odontología general de primera vez y la fecha en la cual el usuario la solicitó.</t>
  </si>
  <si>
    <t>P.3.2 Número total de citas de Odontología General de primera vez asignadas.</t>
  </si>
  <si>
    <t>P.3.3 Sumatoria de la diferencia de días calendario entre la fecha en la que se asignó la cita de Medicina Interna de primera vez y la fecha en la cual el usuario la solicitó.</t>
  </si>
  <si>
    <t>P.3.3 Número total de citas de Medicina interna de primera vez asignadas.</t>
  </si>
  <si>
    <t>P.3.6 Sumatoria de la diferencia de días calendario entre la fecha en la que se asignó la cita de Obstetricia de primera vez y la fecha en la cual el usuario la solicitó.</t>
  </si>
  <si>
    <t>P.3.6 Número total de citas de Obstetricia de primera vez asignadas.</t>
  </si>
  <si>
    <t>No. de pacientes remitidos a niveles superiores desde servicio ambulatorio y hospitalario</t>
  </si>
  <si>
    <t>No. de pacientes remitidos desde el servicio de urgencias a niveles superiores</t>
  </si>
  <si>
    <t>No. de pacientes remitidos para la atención del parto a niveles superiores</t>
  </si>
  <si>
    <t>P.3.10 Sumatoria del número de minutos transcurridos a partir de que el paciente es clasificado como Triage 2 y el momento en el cual es atendido en consulta de Urgencias por médico.</t>
  </si>
  <si>
    <t>P.3.10 Número total de pacientes clasificados como Triage 2, en un periodo determinado.</t>
  </si>
  <si>
    <t>P.3.14 Número de usuarios que respondieron ?muy buena? o ?buena? a la pregunta: ¿cómo calificaría su experiencia global respecto a los servicios de salud que ha recibido a través de su IPS?.</t>
  </si>
  <si>
    <t>P.3.14 Número de usuarios que respondieron la pregunta.</t>
  </si>
  <si>
    <t>INDICADOR</t>
  </si>
  <si>
    <t>EMPRESA SOCIAL DEL ESTADO SALUD PEREIRA</t>
  </si>
  <si>
    <t>INDICADORES DE CALIDAD DECRETO 2193 POR TRIMESTRE AÑO 2021</t>
  </si>
  <si>
    <t>1ER TRIMESTRE</t>
  </si>
  <si>
    <t>22DO TRIMESTRE</t>
  </si>
  <si>
    <t>3ER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</si>
</sst>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3">
    <xf numFmtId="0" fontId="0" fillId="0" borderId="0" xfId="0"/>
    <xf numFmtId="0" fontId="0" fillId="0" borderId="0" xfId="0" applyAlignment="1">
      <alignment wrapText="1"/>
    </xf>
    <xf numFmtId="0" fontId="0" fillId="0" borderId="10" xfId="0" applyBorder="1" applyAlignment="1">
      <alignment wrapText="1"/>
    </xf>
    <xf numFmtId="3" fontId="0" fillId="0" borderId="10" xfId="0" applyNumberFormat="1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 wrapText="1"/>
    </xf>
    <xf numFmtId="3" fontId="0" fillId="0" borderId="12" xfId="0" applyNumberFormat="1" applyBorder="1" applyAlignment="1">
      <alignment horizontal="center" vertical="center" wrapText="1"/>
    </xf>
    <xf numFmtId="2" fontId="0" fillId="0" borderId="10" xfId="0" applyNumberForma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164" fontId="0" fillId="0" borderId="10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65" fontId="0" fillId="0" borderId="10" xfId="0" applyNumberFormat="1" applyBorder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showGridLines="0" tabSelected="1" workbookViewId="0">
      <selection activeCell="F7" sqref="F7"/>
    </sheetView>
  </sheetViews>
  <sheetFormatPr baseColWidth="10" defaultRowHeight="15" x14ac:dyDescent="0.25"/>
  <cols>
    <col min="1" max="1" width="57.28515625" customWidth="1"/>
    <col min="2" max="2" width="14.140625" customWidth="1"/>
    <col min="3" max="3" width="11.28515625" customWidth="1"/>
    <col min="6" max="6" width="14.5703125" bestFit="1" customWidth="1"/>
  </cols>
  <sheetData>
    <row r="1" spans="1:7" x14ac:dyDescent="0.25">
      <c r="A1" t="s">
        <v>22</v>
      </c>
    </row>
    <row r="2" spans="1:7" x14ac:dyDescent="0.25">
      <c r="A2" t="s">
        <v>23</v>
      </c>
    </row>
    <row r="3" spans="1:7" ht="15" customHeight="1" x14ac:dyDescent="0.25">
      <c r="A3" s="5" t="s">
        <v>21</v>
      </c>
      <c r="B3" s="9" t="s">
        <v>24</v>
      </c>
      <c r="C3" s="9"/>
      <c r="D3" s="9" t="s">
        <v>25</v>
      </c>
      <c r="E3" s="9"/>
      <c r="F3" s="9" t="s">
        <v>26</v>
      </c>
      <c r="G3" s="9"/>
    </row>
    <row r="4" spans="1:7" ht="30" x14ac:dyDescent="0.25">
      <c r="A4" s="2" t="s">
        <v>0</v>
      </c>
      <c r="B4" s="4">
        <v>1</v>
      </c>
      <c r="C4" s="10">
        <f>+B4/B5*100</f>
        <v>2.4975024975024976E-2</v>
      </c>
      <c r="D4" s="3">
        <v>1</v>
      </c>
      <c r="E4" s="10">
        <f>+D4/D5*100</f>
        <v>1.4883167137966958E-2</v>
      </c>
      <c r="F4" s="3">
        <v>0</v>
      </c>
      <c r="G4" s="10">
        <f>+F4/F5*100</f>
        <v>0</v>
      </c>
    </row>
    <row r="5" spans="1:7" ht="30" x14ac:dyDescent="0.25">
      <c r="A5" s="2" t="s">
        <v>1</v>
      </c>
      <c r="B5" s="4">
        <v>4004</v>
      </c>
      <c r="C5" s="10"/>
      <c r="D5" s="3">
        <v>6719</v>
      </c>
      <c r="E5" s="10"/>
      <c r="F5" s="3">
        <v>4826</v>
      </c>
      <c r="G5" s="10"/>
    </row>
    <row r="6" spans="1:7" ht="45" x14ac:dyDescent="0.25">
      <c r="A6" s="2" t="s">
        <v>2</v>
      </c>
      <c r="B6" s="4">
        <v>153</v>
      </c>
      <c r="C6" s="8">
        <f>+B6/B7</f>
        <v>1.6672115070284408E-2</v>
      </c>
      <c r="D6" s="3">
        <v>187</v>
      </c>
      <c r="E6" s="8">
        <f>+D6/D7</f>
        <v>1.9250566193123327E-2</v>
      </c>
      <c r="F6" s="3">
        <v>193</v>
      </c>
      <c r="G6" s="8">
        <f>+F6/F7</f>
        <v>1.6964050276874396E-2</v>
      </c>
    </row>
    <row r="7" spans="1:7" ht="30" x14ac:dyDescent="0.25">
      <c r="A7" s="2" t="s">
        <v>3</v>
      </c>
      <c r="B7" s="4">
        <v>9177</v>
      </c>
      <c r="C7" s="8"/>
      <c r="D7" s="3">
        <v>9714</v>
      </c>
      <c r="E7" s="8"/>
      <c r="F7" s="3">
        <v>11377</v>
      </c>
      <c r="G7" s="8"/>
    </row>
    <row r="8" spans="1:7" ht="45" x14ac:dyDescent="0.25">
      <c r="A8" s="2" t="s">
        <v>4</v>
      </c>
      <c r="B8" s="4">
        <v>12</v>
      </c>
      <c r="C8" s="8">
        <f>+B8/B9*100</f>
        <v>0.63931806073521569</v>
      </c>
      <c r="D8" s="3">
        <v>30</v>
      </c>
      <c r="E8" s="8">
        <f>+D8/D9*100</f>
        <v>1.3422818791946309</v>
      </c>
      <c r="F8" s="3">
        <v>28</v>
      </c>
      <c r="G8" s="8">
        <f>+F8/F9*100</f>
        <v>1.2933025404157044</v>
      </c>
    </row>
    <row r="9" spans="1:7" x14ac:dyDescent="0.25">
      <c r="A9" s="2" t="s">
        <v>5</v>
      </c>
      <c r="B9" s="4">
        <v>1877</v>
      </c>
      <c r="C9" s="8"/>
      <c r="D9" s="3">
        <v>2235</v>
      </c>
      <c r="E9" s="8"/>
      <c r="F9" s="3">
        <v>2165</v>
      </c>
      <c r="G9" s="8"/>
    </row>
    <row r="10" spans="1:7" ht="45" x14ac:dyDescent="0.25">
      <c r="A10" s="2" t="s">
        <v>6</v>
      </c>
      <c r="B10" s="4">
        <v>10166</v>
      </c>
      <c r="C10" s="8">
        <f>+B10/B11</f>
        <v>1.3339456764204172</v>
      </c>
      <c r="D10" s="3">
        <v>12823</v>
      </c>
      <c r="E10" s="8">
        <f>+D10/D11</f>
        <v>1.1391134405258949</v>
      </c>
      <c r="F10" s="3">
        <v>14675</v>
      </c>
      <c r="G10" s="8">
        <f>+F10/F11</f>
        <v>1.2884108867427568</v>
      </c>
    </row>
    <row r="11" spans="1:7" ht="30" x14ac:dyDescent="0.25">
      <c r="A11" s="2" t="s">
        <v>7</v>
      </c>
      <c r="B11" s="4">
        <v>7621</v>
      </c>
      <c r="C11" s="8"/>
      <c r="D11" s="3">
        <v>11257</v>
      </c>
      <c r="E11" s="8"/>
      <c r="F11" s="3">
        <v>11390</v>
      </c>
      <c r="G11" s="8"/>
    </row>
    <row r="12" spans="1:7" ht="45" x14ac:dyDescent="0.25">
      <c r="A12" s="2" t="s">
        <v>8</v>
      </c>
      <c r="B12" s="4">
        <v>0</v>
      </c>
      <c r="C12" s="11">
        <v>0</v>
      </c>
      <c r="D12" s="3">
        <v>471</v>
      </c>
      <c r="E12" s="8">
        <f>+D12/D13</f>
        <v>1.6881720430107527</v>
      </c>
      <c r="F12" s="3">
        <v>770</v>
      </c>
      <c r="G12" s="8">
        <f>+F12/F13</f>
        <v>1.7073170731707317</v>
      </c>
    </row>
    <row r="13" spans="1:7" ht="30" x14ac:dyDescent="0.25">
      <c r="A13" s="2" t="s">
        <v>9</v>
      </c>
      <c r="B13" s="4">
        <v>0</v>
      </c>
      <c r="C13" s="11"/>
      <c r="D13" s="3">
        <v>279</v>
      </c>
      <c r="E13" s="8"/>
      <c r="F13" s="3">
        <v>451</v>
      </c>
      <c r="G13" s="8"/>
    </row>
    <row r="14" spans="1:7" ht="45" x14ac:dyDescent="0.25">
      <c r="A14" s="2" t="s">
        <v>10</v>
      </c>
      <c r="B14" s="4">
        <v>711</v>
      </c>
      <c r="C14" s="8">
        <f>+B14/B15</f>
        <v>1.0972222222222223</v>
      </c>
      <c r="D14" s="3">
        <v>1430</v>
      </c>
      <c r="E14" s="8">
        <f>+D14/D15</f>
        <v>1.3143382352941178</v>
      </c>
      <c r="F14" s="3">
        <v>1697</v>
      </c>
      <c r="G14" s="8">
        <f>+F14/F15</f>
        <v>1.1193931398416888</v>
      </c>
    </row>
    <row r="15" spans="1:7" ht="30" x14ac:dyDescent="0.25">
      <c r="A15" s="2" t="s">
        <v>11</v>
      </c>
      <c r="B15" s="4">
        <v>648</v>
      </c>
      <c r="C15" s="8"/>
      <c r="D15" s="3">
        <v>1088</v>
      </c>
      <c r="E15" s="8"/>
      <c r="F15" s="3">
        <v>1516</v>
      </c>
      <c r="G15" s="8"/>
    </row>
    <row r="16" spans="1:7" ht="45" x14ac:dyDescent="0.25">
      <c r="A16" s="2" t="s">
        <v>12</v>
      </c>
      <c r="B16" s="4">
        <v>3334</v>
      </c>
      <c r="C16" s="8">
        <f>+B16/B17</f>
        <v>14.95067264573991</v>
      </c>
      <c r="D16" s="3">
        <v>4378</v>
      </c>
      <c r="E16" s="8">
        <f>+D16/D17</f>
        <v>20.94736842105263</v>
      </c>
      <c r="F16" s="3">
        <v>3867</v>
      </c>
      <c r="G16" s="8">
        <f>+F16/F17</f>
        <v>23.155688622754489</v>
      </c>
    </row>
    <row r="17" spans="1:7" ht="30" x14ac:dyDescent="0.25">
      <c r="A17" s="2" t="s">
        <v>13</v>
      </c>
      <c r="B17" s="4">
        <v>223</v>
      </c>
      <c r="C17" s="8"/>
      <c r="D17" s="3">
        <v>209</v>
      </c>
      <c r="E17" s="8"/>
      <c r="F17" s="3">
        <v>167</v>
      </c>
      <c r="G17" s="8"/>
    </row>
    <row r="18" spans="1:7" ht="30" x14ac:dyDescent="0.25">
      <c r="A18" s="2" t="s">
        <v>14</v>
      </c>
      <c r="B18" s="6">
        <v>23943</v>
      </c>
      <c r="C18" s="7"/>
      <c r="D18" s="6">
        <v>25780</v>
      </c>
      <c r="E18" s="7"/>
      <c r="F18" s="6">
        <v>27872</v>
      </c>
      <c r="G18" s="7"/>
    </row>
    <row r="19" spans="1:7" ht="30" x14ac:dyDescent="0.25">
      <c r="A19" s="2" t="s">
        <v>15</v>
      </c>
      <c r="B19" s="6">
        <v>354</v>
      </c>
      <c r="C19" s="7"/>
      <c r="D19" s="6">
        <v>332</v>
      </c>
      <c r="E19" s="7"/>
      <c r="F19" s="6">
        <v>319</v>
      </c>
      <c r="G19" s="7"/>
    </row>
    <row r="20" spans="1:7" ht="30" x14ac:dyDescent="0.25">
      <c r="A20" s="2" t="s">
        <v>16</v>
      </c>
      <c r="B20" s="6">
        <v>96</v>
      </c>
      <c r="C20" s="7"/>
      <c r="D20" s="6">
        <v>85</v>
      </c>
      <c r="E20" s="7"/>
      <c r="F20" s="6">
        <v>102</v>
      </c>
      <c r="G20" s="7"/>
    </row>
    <row r="21" spans="1:7" ht="45" x14ac:dyDescent="0.25">
      <c r="A21" s="2" t="s">
        <v>17</v>
      </c>
      <c r="B21" s="3">
        <v>20404</v>
      </c>
      <c r="C21" s="8">
        <f>+B21/B22</f>
        <v>15.953088350273651</v>
      </c>
      <c r="D21" s="3">
        <v>24978</v>
      </c>
      <c r="E21" s="8">
        <f>+D21/D22</f>
        <v>17.084815321477429</v>
      </c>
      <c r="F21" s="4">
        <v>24343</v>
      </c>
      <c r="G21" s="8">
        <f>+F21/F22</f>
        <v>15.766191709844559</v>
      </c>
    </row>
    <row r="22" spans="1:7" ht="30" x14ac:dyDescent="0.25">
      <c r="A22" s="2" t="s">
        <v>18</v>
      </c>
      <c r="B22" s="3">
        <v>1279</v>
      </c>
      <c r="C22" s="8"/>
      <c r="D22" s="3">
        <v>1462</v>
      </c>
      <c r="E22" s="8"/>
      <c r="F22" s="4">
        <v>1544</v>
      </c>
      <c r="G22" s="8"/>
    </row>
    <row r="23" spans="1:7" ht="60" x14ac:dyDescent="0.25">
      <c r="A23" s="2" t="s">
        <v>19</v>
      </c>
      <c r="B23" s="3">
        <v>1274</v>
      </c>
      <c r="C23" s="8">
        <f>+B23/B24*100</f>
        <v>90.099009900990097</v>
      </c>
      <c r="D23" s="3">
        <v>1239</v>
      </c>
      <c r="E23" s="12">
        <f>+D23/D24*100</f>
        <v>89.717595944967414</v>
      </c>
      <c r="F23" s="4">
        <v>1303</v>
      </c>
      <c r="G23" s="12">
        <f>+F23/F24*100</f>
        <v>91.889985895627646</v>
      </c>
    </row>
    <row r="24" spans="1:7" x14ac:dyDescent="0.25">
      <c r="A24" s="2" t="s">
        <v>20</v>
      </c>
      <c r="B24" s="3">
        <v>1414</v>
      </c>
      <c r="C24" s="8"/>
      <c r="D24" s="3">
        <v>1381</v>
      </c>
      <c r="E24" s="12"/>
      <c r="F24" s="4">
        <v>1418</v>
      </c>
      <c r="G24" s="12"/>
    </row>
    <row r="25" spans="1:7" x14ac:dyDescent="0.25">
      <c r="D25" s="1"/>
    </row>
  </sheetData>
  <mergeCells count="39">
    <mergeCell ref="F20:G20"/>
    <mergeCell ref="G21:G22"/>
    <mergeCell ref="G23:G24"/>
    <mergeCell ref="G12:G13"/>
    <mergeCell ref="G14:G15"/>
    <mergeCell ref="G16:G17"/>
    <mergeCell ref="F18:G18"/>
    <mergeCell ref="F19:G19"/>
    <mergeCell ref="F3:G3"/>
    <mergeCell ref="G4:G5"/>
    <mergeCell ref="G6:G7"/>
    <mergeCell ref="G8:G9"/>
    <mergeCell ref="G10:G11"/>
    <mergeCell ref="C23:C24"/>
    <mergeCell ref="B3:C3"/>
    <mergeCell ref="D3:E3"/>
    <mergeCell ref="C4:C5"/>
    <mergeCell ref="E4:E5"/>
    <mergeCell ref="C6:C7"/>
    <mergeCell ref="C8:C9"/>
    <mergeCell ref="C10:C11"/>
    <mergeCell ref="C12:C13"/>
    <mergeCell ref="C14:C15"/>
    <mergeCell ref="C16:C17"/>
    <mergeCell ref="C21:C22"/>
    <mergeCell ref="E21:E22"/>
    <mergeCell ref="E23:E24"/>
    <mergeCell ref="E6:E7"/>
    <mergeCell ref="E8:E9"/>
    <mergeCell ref="E10:E11"/>
    <mergeCell ref="E12:E13"/>
    <mergeCell ref="E14:E15"/>
    <mergeCell ref="E16:E17"/>
    <mergeCell ref="B18:C18"/>
    <mergeCell ref="B19:C19"/>
    <mergeCell ref="B20:C20"/>
    <mergeCell ref="D18:E18"/>
    <mergeCell ref="D19:E19"/>
    <mergeCell ref="D20:E20"/>
  </mergeCells>
  <pageMargins left="0.25" right="0.25" top="0.75" bottom="0.75" header="0.3" footer="0.3"/>
  <pageSetup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calidad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LUCIA CALLE MARIN</dc:creator>
  <cp:lastModifiedBy>57314</cp:lastModifiedBy>
  <cp:lastPrinted>2021-11-17T13:23:01Z</cp:lastPrinted>
  <dcterms:created xsi:type="dcterms:W3CDTF">2021-06-11T19:35:55Z</dcterms:created>
  <dcterms:modified xsi:type="dcterms:W3CDTF">2021-11-17T19:20:57Z</dcterms:modified>
</cp:coreProperties>
</file>