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SISAP\"/>
    </mc:Choice>
  </mc:AlternateContent>
  <bookViews>
    <workbookView xWindow="0" yWindow="0" windowWidth="20490" windowHeight="7050" firstSheet="3" activeTab="6"/>
  </bookViews>
  <sheets>
    <sheet name="ANALISIS PROSTATA" sheetId="5" r:id="rId1"/>
    <sheet name="PROSTATA" sheetId="1" r:id="rId2"/>
    <sheet name="ANALISIS ESTOMAGO" sheetId="6" r:id="rId3"/>
    <sheet name="ESTOMAGO" sheetId="2" r:id="rId4"/>
    <sheet name="ANALISIS COLORRECTAL" sheetId="7" r:id="rId5"/>
    <sheet name="COLORRECTAL" sheetId="3" r:id="rId6"/>
    <sheet name="ANALISIS PESQUISAS" sheetId="8" r:id="rId7"/>
    <sheet name="PESQUIZA" sheetId="4" r:id="rId8"/>
  </sheets>
  <definedNames>
    <definedName name="_xlnm._FilterDatabase" localSheetId="5" hidden="1">COLORRECTAL!$A$1:$P$71</definedName>
    <definedName name="_xlnm._FilterDatabase" localSheetId="3" hidden="1">ESTOMAGO!$A$1:$P$28</definedName>
    <definedName name="_xlnm._FilterDatabase" localSheetId="7" hidden="1">PESQUIZA!$A$1:$P$21</definedName>
    <definedName name="_xlnm._FilterDatabase" localSheetId="1" hidden="1">PROSTATA!$A$1:$P$286</definedName>
  </definedNames>
  <calcPr calcId="162913"/>
  <pivotCaches>
    <pivotCache cacheId="0" r:id="rId9"/>
    <pivotCache cacheId="1" r:id="rId10"/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7" l="1"/>
  <c r="F75" i="7"/>
  <c r="F73" i="7"/>
  <c r="E75" i="7"/>
  <c r="G61" i="8"/>
  <c r="G62" i="8"/>
  <c r="G60" i="8"/>
  <c r="F62" i="8"/>
  <c r="G44" i="8"/>
  <c r="G45" i="8"/>
  <c r="G46" i="8"/>
  <c r="G47" i="8"/>
  <c r="G48" i="8"/>
  <c r="G43" i="8"/>
  <c r="F48" i="8"/>
  <c r="G34" i="8"/>
  <c r="G35" i="8"/>
  <c r="G33" i="8"/>
  <c r="F35" i="8"/>
  <c r="G26" i="8"/>
  <c r="G27" i="8"/>
  <c r="G25" i="8"/>
  <c r="F27" i="8"/>
  <c r="G14" i="8"/>
  <c r="G15" i="8"/>
  <c r="G16" i="8"/>
  <c r="G17" i="8"/>
  <c r="G18" i="8"/>
  <c r="G19" i="8"/>
  <c r="G13" i="8"/>
  <c r="F19" i="8"/>
  <c r="G5" i="8"/>
  <c r="G6" i="8"/>
  <c r="G4" i="8"/>
  <c r="F6" i="8"/>
  <c r="F48" i="7"/>
  <c r="F49" i="7"/>
  <c r="F50" i="7"/>
  <c r="F51" i="7"/>
  <c r="F52" i="7"/>
  <c r="F47" i="7"/>
  <c r="E52" i="7"/>
  <c r="F39" i="7"/>
  <c r="F40" i="7"/>
  <c r="F38" i="7"/>
  <c r="E40" i="7"/>
  <c r="G20" i="7"/>
  <c r="G21" i="7"/>
  <c r="G22" i="7"/>
  <c r="G23" i="7"/>
  <c r="G24" i="7"/>
  <c r="G25" i="7"/>
  <c r="G19" i="7"/>
  <c r="F25" i="7"/>
  <c r="G6" i="7"/>
  <c r="G7" i="7"/>
  <c r="G8" i="7"/>
  <c r="G9" i="7"/>
  <c r="G10" i="7"/>
  <c r="G11" i="7"/>
  <c r="G12" i="7"/>
  <c r="G13" i="7"/>
  <c r="G14" i="7"/>
  <c r="G5" i="7"/>
  <c r="F14" i="7"/>
  <c r="F38" i="6"/>
  <c r="F39" i="6"/>
  <c r="F40" i="6"/>
  <c r="F41" i="6"/>
  <c r="F42" i="6"/>
  <c r="F37" i="6"/>
  <c r="E42" i="6"/>
  <c r="F14" i="6"/>
  <c r="F15" i="6"/>
  <c r="F16" i="6"/>
  <c r="F13" i="6"/>
  <c r="E16" i="6"/>
  <c r="G5" i="6"/>
  <c r="G6" i="6"/>
  <c r="G7" i="6"/>
  <c r="G4" i="6"/>
  <c r="F7" i="6"/>
  <c r="G50" i="5"/>
  <c r="G51" i="5"/>
  <c r="G52" i="5"/>
  <c r="G53" i="5"/>
  <c r="G54" i="5"/>
  <c r="G49" i="5"/>
  <c r="F54" i="5"/>
  <c r="G40" i="5"/>
  <c r="G41" i="5"/>
  <c r="G42" i="5"/>
  <c r="G39" i="5"/>
  <c r="F42" i="5"/>
  <c r="G32" i="5"/>
  <c r="G33" i="5"/>
  <c r="G31" i="5"/>
  <c r="F33" i="5"/>
  <c r="G14" i="5"/>
  <c r="G15" i="5"/>
  <c r="G16" i="5"/>
  <c r="G17" i="5"/>
  <c r="G18" i="5"/>
  <c r="G19" i="5"/>
  <c r="G20" i="5"/>
  <c r="G21" i="5"/>
  <c r="G22" i="5"/>
  <c r="G23" i="5"/>
  <c r="G24" i="5"/>
  <c r="G25" i="5"/>
  <c r="G13" i="5"/>
  <c r="F25" i="5"/>
  <c r="G5" i="5"/>
  <c r="G6" i="5"/>
  <c r="G7" i="5"/>
  <c r="G4" i="5"/>
  <c r="F7" i="5"/>
</calcChain>
</file>

<file path=xl/sharedStrings.xml><?xml version="1.0" encoding="utf-8"?>
<sst xmlns="http://schemas.openxmlformats.org/spreadsheetml/2006/main" count="5128" uniqueCount="357">
  <si>
    <t>EPS</t>
  </si>
  <si>
    <t>IPS</t>
  </si>
  <si>
    <t>FACTURA</t>
  </si>
  <si>
    <t>TIPO DOCUMENTO</t>
  </si>
  <si>
    <t>NUMERO DOCUMENTO</t>
  </si>
  <si>
    <t>EDAD</t>
  </si>
  <si>
    <t>UNIDAD</t>
  </si>
  <si>
    <t>SEXO</t>
  </si>
  <si>
    <t>ZONA</t>
  </si>
  <si>
    <t>MUNICIPIO</t>
  </si>
  <si>
    <t>REGIMEN</t>
  </si>
  <si>
    <t>CODIGO DIAGNOSTICO</t>
  </si>
  <si>
    <t>NOMBRE DIAGNOSTICO</t>
  </si>
  <si>
    <t>TIPO DIAGNOSTICO</t>
  </si>
  <si>
    <t>FECHA CONSULTA</t>
  </si>
  <si>
    <t>SERVICIO OCCIDENTAL DE SALUD S.A. S.O.S. EPS</t>
  </si>
  <si>
    <t>Eje Paliativos SAS</t>
  </si>
  <si>
    <t>FE8212</t>
  </si>
  <si>
    <t>CC</t>
  </si>
  <si>
    <t>AÃ±os</t>
  </si>
  <si>
    <t>M</t>
  </si>
  <si>
    <t>U</t>
  </si>
  <si>
    <t xml:space="preserve"> </t>
  </si>
  <si>
    <t>Contributivo</t>
  </si>
  <si>
    <t>C61X</t>
  </si>
  <si>
    <t>TUMOR MALIGNO DE LA PROSTATA</t>
  </si>
  <si>
    <t>CONFIRMADO REPETIDO</t>
  </si>
  <si>
    <t>FE8138</t>
  </si>
  <si>
    <t>PEREIRA</t>
  </si>
  <si>
    <t>NUEVA EMPRESA PROMOTORA DE SALUD S.A.</t>
  </si>
  <si>
    <t>LIGA CONTRA EL CANCER SECCIONAL RISARALDA</t>
  </si>
  <si>
    <t>Subsidiado</t>
  </si>
  <si>
    <t>N40X</t>
  </si>
  <si>
    <t>HIPERPLASIA DE LA PROSTATA</t>
  </si>
  <si>
    <t>IMPRESION DIAGNOSTICA</t>
  </si>
  <si>
    <t>CENTRO MEDICO Y ODONTOLOGICO CIRCUNVALAR COMFAMILIAR</t>
  </si>
  <si>
    <t>EI01-10967</t>
  </si>
  <si>
    <t>DOSQUEBRADAS</t>
  </si>
  <si>
    <t>CONFIRMADO NUEVO</t>
  </si>
  <si>
    <t>ASMET SALUD ESS Asociacion Mutual La Esperanza</t>
  </si>
  <si>
    <t>CENTRO DE SALUD DE BOSTON</t>
  </si>
  <si>
    <t>SFV3816430</t>
  </si>
  <si>
    <t>FE8126</t>
  </si>
  <si>
    <t>EI01-10951</t>
  </si>
  <si>
    <t>SALUD PEREIRA HOSPITAL DE KENNEDY ESE</t>
  </si>
  <si>
    <t>SFV2679114</t>
  </si>
  <si>
    <t>EI03-9187</t>
  </si>
  <si>
    <t>SFV2679150</t>
  </si>
  <si>
    <t>R</t>
  </si>
  <si>
    <t>EJ23-8151</t>
  </si>
  <si>
    <t>EI01-10978</t>
  </si>
  <si>
    <t>EI01-10959</t>
  </si>
  <si>
    <t>EI03-9192</t>
  </si>
  <si>
    <t>SALUD PEREIRA HOSPITAL DE CUBA ESE</t>
  </si>
  <si>
    <t>SFV27153555</t>
  </si>
  <si>
    <t>FE8225</t>
  </si>
  <si>
    <t>EPS MEDIMAS SUBSIDIADO</t>
  </si>
  <si>
    <t>CENTRO DE SALUD DE SAN NICOLAS</t>
  </si>
  <si>
    <t>SFV3910841</t>
  </si>
  <si>
    <t>Otro</t>
  </si>
  <si>
    <t>COOMEVA EPS</t>
  </si>
  <si>
    <t>IPS SAN SEBASTIAN LIMITADA</t>
  </si>
  <si>
    <t>E67</t>
  </si>
  <si>
    <t>EI01-11065</t>
  </si>
  <si>
    <t>EI01-11054</t>
  </si>
  <si>
    <t>ESE HOSPITAL CENTRO</t>
  </si>
  <si>
    <t>SFV32153530</t>
  </si>
  <si>
    <t>COOSALUD ESS Cooperativa de Salud y Desarrollo Integral Zona Sur Oriental de Cartagena Ltda.</t>
  </si>
  <si>
    <t>HSAJ15582</t>
  </si>
  <si>
    <t>FE8237</t>
  </si>
  <si>
    <t>EPS Y MEDICINA PREPAGADA SURAMERICANA S.A.</t>
  </si>
  <si>
    <t>FE8320</t>
  </si>
  <si>
    <t>HOSPITAL UNIVERSITARIO SAN JORGE PEREIRA ESE</t>
  </si>
  <si>
    <t>HSJP3088984</t>
  </si>
  <si>
    <t>HSJP3088776</t>
  </si>
  <si>
    <t>COMFAMILIAR RISARALDA IPS</t>
  </si>
  <si>
    <t>EJ40-28622</t>
  </si>
  <si>
    <t>HSJP3088932</t>
  </si>
  <si>
    <t>CENTR0 DE SALUD VILLA SANTANA</t>
  </si>
  <si>
    <t>SFV1924125</t>
  </si>
  <si>
    <t>SFV2680824</t>
  </si>
  <si>
    <t>CAPITADA</t>
  </si>
  <si>
    <t>EJ07-12539</t>
  </si>
  <si>
    <t>SFV2680830</t>
  </si>
  <si>
    <t>EJ23-8218</t>
  </si>
  <si>
    <t>EI01-11181</t>
  </si>
  <si>
    <t>CENTRO DE SALUD REMANSO</t>
  </si>
  <si>
    <t>SFV224306</t>
  </si>
  <si>
    <t>CENTRO DE SALUD VILLA CONSOTA</t>
  </si>
  <si>
    <t>SFV2315585</t>
  </si>
  <si>
    <t>SANTAROSADECABAL</t>
  </si>
  <si>
    <t>EI28-8183</t>
  </si>
  <si>
    <t>CENTRO DE SALUD SAN CAMILO</t>
  </si>
  <si>
    <t>SFV347460</t>
  </si>
  <si>
    <t>FE8248</t>
  </si>
  <si>
    <t>SFV3911000</t>
  </si>
  <si>
    <t>SFV347467</t>
  </si>
  <si>
    <t>BALBOA</t>
  </si>
  <si>
    <t>EJ07-12592</t>
  </si>
  <si>
    <t>EI28-8165</t>
  </si>
  <si>
    <t>EJ07-12599</t>
  </si>
  <si>
    <t>SFV27155765</t>
  </si>
  <si>
    <t>EJ07-12594</t>
  </si>
  <si>
    <t>EI02-7987</t>
  </si>
  <si>
    <t>EI16-16269</t>
  </si>
  <si>
    <t>SFV347530</t>
  </si>
  <si>
    <t>EI80-14173</t>
  </si>
  <si>
    <t>HKEN10170</t>
  </si>
  <si>
    <t>EJ07-12650</t>
  </si>
  <si>
    <t>CSVS1844</t>
  </si>
  <si>
    <t>EI28-8211</t>
  </si>
  <si>
    <t>EI16-16268</t>
  </si>
  <si>
    <t>EI80-14194</t>
  </si>
  <si>
    <t>EJ40-34617</t>
  </si>
  <si>
    <t>EJ40-33258</t>
  </si>
  <si>
    <t>EJ40-34495</t>
  </si>
  <si>
    <t>EJ40-33517</t>
  </si>
  <si>
    <t>EJ40-29245</t>
  </si>
  <si>
    <t>EJ40-33644</t>
  </si>
  <si>
    <t>POLICIA NACIONAL</t>
  </si>
  <si>
    <t>CLINICA COMFAMILIAR</t>
  </si>
  <si>
    <t>EI60-3519</t>
  </si>
  <si>
    <t>EJ40-34803</t>
  </si>
  <si>
    <t>EJ40-33030</t>
  </si>
  <si>
    <t>EJ40-30161</t>
  </si>
  <si>
    <t>EJ40-29182</t>
  </si>
  <si>
    <t>EJ40-29571</t>
  </si>
  <si>
    <t>EI28-8320</t>
  </si>
  <si>
    <t>EJ40-31877</t>
  </si>
  <si>
    <t>PUESTO DE SALUD CAIMALITO</t>
  </si>
  <si>
    <t>SFV296681</t>
  </si>
  <si>
    <t>EI03-9360</t>
  </si>
  <si>
    <t>EI16-16394</t>
  </si>
  <si>
    <t>EI16-16326</t>
  </si>
  <si>
    <t>EI80-14265</t>
  </si>
  <si>
    <t>EJ40-34622</t>
  </si>
  <si>
    <t>SFV347642</t>
  </si>
  <si>
    <t>SFV347602</t>
  </si>
  <si>
    <t>SFV2682702</t>
  </si>
  <si>
    <t>HSAJ15923</t>
  </si>
  <si>
    <t>EI16-16467</t>
  </si>
  <si>
    <t>SFV27158814</t>
  </si>
  <si>
    <t>SFV2683137</t>
  </si>
  <si>
    <t>EJ23-8273</t>
  </si>
  <si>
    <t>ECOPETROL</t>
  </si>
  <si>
    <t>EJ23-8275</t>
  </si>
  <si>
    <t>EI80-14330</t>
  </si>
  <si>
    <t>EI01-11522</t>
  </si>
  <si>
    <t>SFV224417</t>
  </si>
  <si>
    <t>SFV27159202</t>
  </si>
  <si>
    <t>EI03-9470</t>
  </si>
  <si>
    <t>EI01-11601</t>
  </si>
  <si>
    <t>EI01-11579</t>
  </si>
  <si>
    <t>SFV27159870</t>
  </si>
  <si>
    <t>EI19-23756</t>
  </si>
  <si>
    <t>EI18-27510</t>
  </si>
  <si>
    <t>EI16-16594</t>
  </si>
  <si>
    <t>EI01-11623</t>
  </si>
  <si>
    <t>EI28-8445</t>
  </si>
  <si>
    <t>SFV27159637</t>
  </si>
  <si>
    <t>EI17-14430</t>
  </si>
  <si>
    <t>EI03-9511</t>
  </si>
  <si>
    <t>EI19-23770</t>
  </si>
  <si>
    <t>EI21-28991</t>
  </si>
  <si>
    <t>EI01-11633</t>
  </si>
  <si>
    <t>SFV2683821</t>
  </si>
  <si>
    <t>SFV347744</t>
  </si>
  <si>
    <t>SFV32158473</t>
  </si>
  <si>
    <t>HSJP3092011</t>
  </si>
  <si>
    <t>HSJP3091975</t>
  </si>
  <si>
    <t>LACELIA</t>
  </si>
  <si>
    <t>HSJP3091955</t>
  </si>
  <si>
    <t>HSJP3091960</t>
  </si>
  <si>
    <t>SFV2684481</t>
  </si>
  <si>
    <t>EI20-19557</t>
  </si>
  <si>
    <t>SFV32159324</t>
  </si>
  <si>
    <t>SFV347802</t>
  </si>
  <si>
    <t>SFV27162024</t>
  </si>
  <si>
    <t>EJ23-8320</t>
  </si>
  <si>
    <t>EI28-8519</t>
  </si>
  <si>
    <t>CENTRO DE SALUD PERLA DEL OTUN</t>
  </si>
  <si>
    <t>SFV249815</t>
  </si>
  <si>
    <t>EJ07-12849</t>
  </si>
  <si>
    <t>EI80-14488</t>
  </si>
  <si>
    <t>EI02-8167</t>
  </si>
  <si>
    <t>EI03-9688</t>
  </si>
  <si>
    <t>LAVIRGINIA</t>
  </si>
  <si>
    <t>EI28-8581</t>
  </si>
  <si>
    <t>EJ40-35348</t>
  </si>
  <si>
    <t>SFV27163025</t>
  </si>
  <si>
    <t>SFV1925485</t>
  </si>
  <si>
    <t>EI28-8565</t>
  </si>
  <si>
    <t>EJ40-35313</t>
  </si>
  <si>
    <t>EI28-8567</t>
  </si>
  <si>
    <t>SFV2686209</t>
  </si>
  <si>
    <t>CENTRO DE SALUD CASA DEL ABUELO</t>
  </si>
  <si>
    <t>SFV3611274</t>
  </si>
  <si>
    <t>EI16-17029</t>
  </si>
  <si>
    <t>EJ07-12938</t>
  </si>
  <si>
    <t>EJ07-12966</t>
  </si>
  <si>
    <t>EI03-9751</t>
  </si>
  <si>
    <t>SFV27164127</t>
  </si>
  <si>
    <t>EJ07-12948</t>
  </si>
  <si>
    <t>EI80-14566</t>
  </si>
  <si>
    <t>EI03-9765</t>
  </si>
  <si>
    <t>HCEN41265</t>
  </si>
  <si>
    <t>EI03-9759</t>
  </si>
  <si>
    <t>EJ07-12934</t>
  </si>
  <si>
    <t>EI19-24128</t>
  </si>
  <si>
    <t>EI03-9850</t>
  </si>
  <si>
    <t>SFV3611373</t>
  </si>
  <si>
    <t>EPS MEDIMAS CONTRIBUTIVO</t>
  </si>
  <si>
    <t>SFV347955</t>
  </si>
  <si>
    <t>EI20-19712</t>
  </si>
  <si>
    <t>SFV27165205</t>
  </si>
  <si>
    <t>SFV27165201</t>
  </si>
  <si>
    <t>EI28-8678</t>
  </si>
  <si>
    <t>SFV3911676</t>
  </si>
  <si>
    <t>EI01-11785</t>
  </si>
  <si>
    <t>SFV296966</t>
  </si>
  <si>
    <t>EI80-14653</t>
  </si>
  <si>
    <t>EI16-17143</t>
  </si>
  <si>
    <t>HSAJ17286</t>
  </si>
  <si>
    <t>SFV27165754</t>
  </si>
  <si>
    <t>EI80-14742</t>
  </si>
  <si>
    <t>EI21-29572</t>
  </si>
  <si>
    <t>EJ40-35497</t>
  </si>
  <si>
    <t>EI01-11889</t>
  </si>
  <si>
    <t>EI03-9890</t>
  </si>
  <si>
    <t>CENTRO DE SALUD ARABIA</t>
  </si>
  <si>
    <t>SFV313311</t>
  </si>
  <si>
    <t>SFV2688224</t>
  </si>
  <si>
    <t>SFV3817775</t>
  </si>
  <si>
    <t>EI01-11973</t>
  </si>
  <si>
    <t>EI80-14773</t>
  </si>
  <si>
    <t>CAJA COMPENSACION FAMILIAR RISARALDA</t>
  </si>
  <si>
    <t>EI01-11965</t>
  </si>
  <si>
    <t>EI80-14772</t>
  </si>
  <si>
    <t>EI28-8788</t>
  </si>
  <si>
    <t>SANTUARIO</t>
  </si>
  <si>
    <t>SFV2688893</t>
  </si>
  <si>
    <t>D075</t>
  </si>
  <si>
    <t>CARCINOMA IN SITU DE LA PROSTATA</t>
  </si>
  <si>
    <t>SFV2688985</t>
  </si>
  <si>
    <t>EI19-24277</t>
  </si>
  <si>
    <t>EI02-8312</t>
  </si>
  <si>
    <t>EI17-15040</t>
  </si>
  <si>
    <t>EJ40-35591</t>
  </si>
  <si>
    <t>EI80-14786</t>
  </si>
  <si>
    <t>EI21-29735</t>
  </si>
  <si>
    <t>EI01-11948</t>
  </si>
  <si>
    <t>SFV2316793</t>
  </si>
  <si>
    <t>EI01-11981</t>
  </si>
  <si>
    <t>EI80-14851</t>
  </si>
  <si>
    <t>EI80-14833</t>
  </si>
  <si>
    <t>HSAJ17767</t>
  </si>
  <si>
    <t>SFV2689343</t>
  </si>
  <si>
    <t>EI01-12023</t>
  </si>
  <si>
    <t>EI21-29748</t>
  </si>
  <si>
    <t>EI19-24313</t>
  </si>
  <si>
    <t>EJ23-8405</t>
  </si>
  <si>
    <t>EI21-29928</t>
  </si>
  <si>
    <t>EJ23-8418</t>
  </si>
  <si>
    <t>EJ23-8408</t>
  </si>
  <si>
    <t>EJ23-8409</t>
  </si>
  <si>
    <t>EI28-8873</t>
  </si>
  <si>
    <t>EI80-14882</t>
  </si>
  <si>
    <t>FUERZAS MILITARES</t>
  </si>
  <si>
    <t>HSJP3095808</t>
  </si>
  <si>
    <t>HSJP3096829</t>
  </si>
  <si>
    <t>HSJP3097070</t>
  </si>
  <si>
    <t>HSJP3099157</t>
  </si>
  <si>
    <t>C169</t>
  </si>
  <si>
    <t>TUMOR MALIGNO DEL ESTOMAGO, PARTE NO ESPECIFICADA</t>
  </si>
  <si>
    <t>F</t>
  </si>
  <si>
    <t>FE8224</t>
  </si>
  <si>
    <t>FE8196</t>
  </si>
  <si>
    <t>C165</t>
  </si>
  <si>
    <t>TUMOR MALIGNO DE LA CURVATURA MENOR DEL ESTOMAGO, SIN OTRA ESPECIFICACION</t>
  </si>
  <si>
    <t>SFV27159355</t>
  </si>
  <si>
    <t>C162</t>
  </si>
  <si>
    <t>TUMOR MALIGNO DEL CUERPO DEL ESTOMAGO</t>
  </si>
  <si>
    <t>FE8366</t>
  </si>
  <si>
    <t>SANITAS S.A. EPS</t>
  </si>
  <si>
    <t>FE8352</t>
  </si>
  <si>
    <t>C20X</t>
  </si>
  <si>
    <t>TUMOR MALIGNO DEL RECTO</t>
  </si>
  <si>
    <t>C189</t>
  </si>
  <si>
    <t>TUMOR MALIGNO DEL COLON, PARTE NO ESPECIFICADA</t>
  </si>
  <si>
    <t>FE8223</t>
  </si>
  <si>
    <t>SFV2679823</t>
  </si>
  <si>
    <t>D010</t>
  </si>
  <si>
    <t>CARCINOMA IN SITU DEL COLON</t>
  </si>
  <si>
    <t>FE8140</t>
  </si>
  <si>
    <t>FE8318</t>
  </si>
  <si>
    <t>FE8219</t>
  </si>
  <si>
    <t>C182</t>
  </si>
  <si>
    <t>TUMOR MALIGNO DEL COLON ASCENDENTE</t>
  </si>
  <si>
    <t>FE8336</t>
  </si>
  <si>
    <t>C19X</t>
  </si>
  <si>
    <t>TUMOR MALIGNO DE LA UNION RECTOSIGMOIDEA</t>
  </si>
  <si>
    <t>EJ07-12590</t>
  </si>
  <si>
    <t>EJ40-31307</t>
  </si>
  <si>
    <t>EJ40-31898</t>
  </si>
  <si>
    <t>D012</t>
  </si>
  <si>
    <t>CARCINOMA IN SITU DEL RECTO</t>
  </si>
  <si>
    <t>C187</t>
  </si>
  <si>
    <t>TUMOR MALIGNO DEL COLON SIGMOIDE</t>
  </si>
  <si>
    <t>C785</t>
  </si>
  <si>
    <t>TUMOR MALIGNO SECUNDARIO DEL INTESTINO GRUESO Y DEL RECTO</t>
  </si>
  <si>
    <t>FE8257</t>
  </si>
  <si>
    <t>EI03-9607</t>
  </si>
  <si>
    <t>C184</t>
  </si>
  <si>
    <t>TUMOR MALIGNO DEL COLON TRANSVERSO</t>
  </si>
  <si>
    <t>EI20-19540</t>
  </si>
  <si>
    <t>EI16-17026</t>
  </si>
  <si>
    <t>EI28-8701</t>
  </si>
  <si>
    <t>SFV27152936</t>
  </si>
  <si>
    <t>Z121</t>
  </si>
  <si>
    <t>EXAMEN DE PESQUISA ESPECIAL PARA TUMOR DE INTESTINO</t>
  </si>
  <si>
    <t>Z125</t>
  </si>
  <si>
    <t>EXAMEN DE PESQUISA ESPECIAL PARA TUMOR DE LA PROSTATA</t>
  </si>
  <si>
    <t>EJ40-28712</t>
  </si>
  <si>
    <t>EI18-26959</t>
  </si>
  <si>
    <t>EI28-8180</t>
  </si>
  <si>
    <t>EI28-8221</t>
  </si>
  <si>
    <t>EJ40-34597</t>
  </si>
  <si>
    <t>EJ40-31151</t>
  </si>
  <si>
    <t>EJ40-34051</t>
  </si>
  <si>
    <t>EJ40-32810</t>
  </si>
  <si>
    <t>EI28-8338</t>
  </si>
  <si>
    <t>SFV32156925</t>
  </si>
  <si>
    <t>CSSC782</t>
  </si>
  <si>
    <t>CSSC799</t>
  </si>
  <si>
    <t>DIRECCION DEPARTAMENTAL DE SALUD DE RISARALDA</t>
  </si>
  <si>
    <t>EJ23-8316</t>
  </si>
  <si>
    <t>SFV348135</t>
  </si>
  <si>
    <t>EI80-14840</t>
  </si>
  <si>
    <t>K</t>
  </si>
  <si>
    <t>Etiquetas de fila</t>
  </si>
  <si>
    <t>Total general</t>
  </si>
  <si>
    <t>Cuenta de K</t>
  </si>
  <si>
    <t>(en blanco)</t>
  </si>
  <si>
    <t>CODIGO</t>
  </si>
  <si>
    <t>PATOLOGIA</t>
  </si>
  <si>
    <t>TOTAL</t>
  </si>
  <si>
    <t>PORCENTAJE %</t>
  </si>
  <si>
    <t>REGIMEN DE SALUD</t>
  </si>
  <si>
    <t>RANGO DE EDAD POR QUINQUENIOS</t>
  </si>
  <si>
    <t>PORCENTAJE</t>
  </si>
  <si>
    <t>50 A 55</t>
  </si>
  <si>
    <t>56 A 60</t>
  </si>
  <si>
    <t>61 A 65</t>
  </si>
  <si>
    <t>66 A 70</t>
  </si>
  <si>
    <t>71 A 75</t>
  </si>
  <si>
    <t>TUMOR MALIGNO DE LA CURVATURA MENOR DEL ESTOMAGO</t>
  </si>
  <si>
    <t>TUMOR MALIGNO DEL ESTOMAGO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</si>
</sst>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6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9" fontId="0" fillId="0" borderId="0" xfId="1" applyFont="1"/>
    <xf numFmtId="0" fontId="0" fillId="0" borderId="1" xfId="0" applyBorder="1"/>
    <xf numFmtId="0" fontId="0" fillId="0" borderId="1" xfId="0" applyNumberFormat="1" applyBorder="1"/>
    <xf numFmtId="9" fontId="0" fillId="0" borderId="1" xfId="1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inden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9" fontId="0" fillId="0" borderId="1" xfId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530.780791666664" createdVersion="6" refreshedVersion="6" minRefreshableVersion="3" recordCount="286">
  <cacheSource type="worksheet">
    <worksheetSource ref="A1:P1048576" sheet="PROSTATA"/>
  </cacheSource>
  <cacheFields count="16">
    <cacheField name="EPS" numFmtId="0">
      <sharedItems containsBlank="1" count="13">
        <s v="SERVICIO OCCIDENTAL DE SALUD S.A. S.O.S. EPS"/>
        <s v="NUEVA EMPRESA PROMOTORA DE SALUD S.A."/>
        <s v="ASMET SALUD ESS Asociacion Mutual La Esperanza"/>
        <s v="EPS MEDIMAS SUBSIDIADO"/>
        <s v="COOMEVA EPS"/>
        <s v="COOSALUD ESS Cooperativa de Salud y Desarrollo Integral Zona Sur Oriental de Cartagena Ltda."/>
        <s v="EPS Y MEDICINA PREPAGADA SURAMERICANA S.A."/>
        <s v="POLICIA NACIONAL"/>
        <s v="ECOPETROL"/>
        <s v="EPS MEDIMAS CONTRIBUTIVO"/>
        <s v="CAJA COMPENSACION FAMILIAR RISARALDA"/>
        <s v="FUERZAS MILITARES"/>
        <m/>
      </sharedItems>
    </cacheField>
    <cacheField name="IPS" numFmtId="0">
      <sharedItems containsBlank="1"/>
    </cacheField>
    <cacheField name="FACTURA" numFmtId="0">
      <sharedItems containsBlank="1" containsMixedTypes="1" containsNumber="1" containsInteger="1" minValue="1474586" maxValue="1484807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1256456" maxValue="91206859"/>
    </cacheField>
    <cacheField name="EDAD" numFmtId="0">
      <sharedItems containsString="0" containsBlank="1" containsNumber="1" containsInteger="1" minValue="50" maxValue="75" count="27">
        <n v="58"/>
        <n v="75"/>
        <n v="60"/>
        <n v="68"/>
        <n v="57"/>
        <n v="63"/>
        <n v="71"/>
        <n v="65"/>
        <n v="61"/>
        <n v="66"/>
        <n v="72"/>
        <n v="64"/>
        <n v="74"/>
        <n v="73"/>
        <n v="55"/>
        <n v="67"/>
        <n v="69"/>
        <n v="70"/>
        <n v="52"/>
        <n v="50"/>
        <n v="59"/>
        <n v="53"/>
        <n v="56"/>
        <n v="54"/>
        <n v="62"/>
        <n v="51"/>
        <m/>
      </sharedItems>
    </cacheField>
    <cacheField name="UNIDAD" numFmtId="0">
      <sharedItems containsBlank="1"/>
    </cacheField>
    <cacheField name="SEXO" numFmtId="0">
      <sharedItems containsBlank="1"/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4">
        <s v="Contributivo"/>
        <s v="Subsidiado"/>
        <s v="Otro"/>
        <m/>
      </sharedItems>
    </cacheField>
    <cacheField name="CODIGO DIAGNOSTICO" numFmtId="0">
      <sharedItems containsBlank="1" count="4">
        <s v="C61X"/>
        <s v="N40X"/>
        <s v="D075"/>
        <m/>
      </sharedItems>
    </cacheField>
    <cacheField name="NOMBRE DIAGNOSTICO" numFmtId="0">
      <sharedItems containsBlank="1" count="4">
        <s v="TUMOR MALIGNO DE LA PROSTATA"/>
        <s v="HIPERPLASIA DE LA PROSTATA"/>
        <s v="CARCINOMA IN SITU DE LA PROSTATA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10-01T00:00:00" maxDate="2021-11-17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530.955556944442" createdVersion="6" refreshedVersion="6" minRefreshableVersion="3" recordCount="28">
  <cacheSource type="worksheet">
    <worksheetSource ref="A1:P1048576" sheet="ESTOMAGO"/>
  </cacheSource>
  <cacheFields count="16">
    <cacheField name="EPS" numFmtId="0">
      <sharedItems containsBlank="1" count="4">
        <s v="NUEVA EMPRESA PROMOTORA DE SALUD S.A."/>
        <s v="SERVICIO OCCIDENTAL DE SALUD S.A. S.O.S. EPS"/>
        <s v="EPS MEDIMAS CONTRIBUTIVO"/>
        <m/>
      </sharedItems>
    </cacheField>
    <cacheField name="IPS" numFmtId="0">
      <sharedItems containsBlank="1"/>
    </cacheField>
    <cacheField name="FACTURA" numFmtId="0">
      <sharedItems containsBlank="1" containsMixedTypes="1" containsNumber="1" containsInteger="1" minValue="1475564" maxValue="1483128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6656025" maxValue="51606616"/>
    </cacheField>
    <cacheField name="EDAD" numFmtId="0">
      <sharedItems containsString="0" containsBlank="1" containsNumber="1" containsInteger="1" minValue="52" maxValue="73" count="8">
        <n v="52"/>
        <n v="61"/>
        <n v="70"/>
        <n v="57"/>
        <n v="73"/>
        <n v="63"/>
        <n v="60"/>
        <m/>
      </sharedItems>
    </cacheField>
    <cacheField name="UNIDAD" numFmtId="0">
      <sharedItems containsBlank="1"/>
    </cacheField>
    <cacheField name="SEXO" numFmtId="0">
      <sharedItems containsBlank="1"/>
    </cacheField>
    <cacheField name="ZONA" numFmtId="0">
      <sharedItems containsBlank="1" count="2">
        <s v="U"/>
        <m/>
      </sharedItems>
    </cacheField>
    <cacheField name="MUNICIPIO" numFmtId="0">
      <sharedItems containsBlank="1"/>
    </cacheField>
    <cacheField name="REGIMEN" numFmtId="0">
      <sharedItems containsBlank="1" count="2">
        <s v="Contributivo"/>
        <m/>
      </sharedItems>
    </cacheField>
    <cacheField name="CODIGO DIAGNOSTICO" numFmtId="0">
      <sharedItems containsBlank="1" count="4">
        <s v="C169"/>
        <s v="C165"/>
        <s v="C162"/>
        <m/>
      </sharedItems>
    </cacheField>
    <cacheField name="NOMBRE DIAGNOSTICO" numFmtId="0">
      <sharedItems containsBlank="1" count="4">
        <s v="TUMOR MALIGNO DEL ESTOMAGO, PARTE NO ESPECIFICADA"/>
        <s v="TUMOR MALIGNO DE LA CURVATURA MENOR DEL ESTOMAGO, SIN OTRA ESPECIFICACION"/>
        <s v="TUMOR MALIGNO DEL CUERPO DEL ESTOMAGO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10-01T00:00:00" maxDate="2021-10-23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530.961263310186" createdVersion="6" refreshedVersion="6" minRefreshableVersion="3" recordCount="71">
  <cacheSource type="worksheet">
    <worksheetSource ref="A1:P1048576" sheet="COLORRECTAL"/>
  </cacheSource>
  <cacheFields count="16">
    <cacheField name="EPS" numFmtId="0">
      <sharedItems containsBlank="1" count="7">
        <s v="SANITAS S.A. EPS"/>
        <s v="NUEVA EMPRESA PROMOTORA DE SALUD S.A."/>
        <s v="SERVICIO OCCIDENTAL DE SALUD S.A. S.O.S. EPS"/>
        <s v="COOMEVA EPS"/>
        <s v="ASMET SALUD ESS Asociacion Mutual La Esperanza"/>
        <s v="EPS Y MEDICINA PREPAGADA SURAMERICANA S.A."/>
        <m/>
      </sharedItems>
    </cacheField>
    <cacheField name="IPS" numFmtId="0">
      <sharedItems containsBlank="1"/>
    </cacheField>
    <cacheField name="FACTURA" numFmtId="0">
      <sharedItems containsBlank="1" containsMixedTypes="1" containsNumber="1" containsInteger="1" minValue="1474753" maxValue="1483472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1360865" maxValue="79275098"/>
    </cacheField>
    <cacheField name="EDAD" numFmtId="0">
      <sharedItems containsString="0" containsBlank="1" containsNumber="1" containsInteger="1" minValue="51" maxValue="74" count="22">
        <n v="62"/>
        <n v="67"/>
        <n v="70"/>
        <n v="64"/>
        <n v="51"/>
        <n v="73"/>
        <n v="61"/>
        <n v="57"/>
        <n v="63"/>
        <n v="58"/>
        <n v="55"/>
        <n v="71"/>
        <n v="66"/>
        <n v="52"/>
        <n v="54"/>
        <n v="68"/>
        <n v="72"/>
        <n v="69"/>
        <n v="74"/>
        <n v="53"/>
        <n v="65"/>
        <m/>
      </sharedItems>
    </cacheField>
    <cacheField name="UNIDAD" numFmtId="0">
      <sharedItems containsBlank="1"/>
    </cacheField>
    <cacheField name="SEXO" numFmtId="0">
      <sharedItems containsBlank="1" count="3">
        <s v="M"/>
        <s v="F"/>
        <m/>
      </sharedItems>
    </cacheField>
    <cacheField name="ZONA" numFmtId="0">
      <sharedItems containsBlank="1" count="2">
        <s v="U"/>
        <m/>
      </sharedItems>
    </cacheField>
    <cacheField name="MUNICIPIO" numFmtId="0">
      <sharedItems containsBlank="1"/>
    </cacheField>
    <cacheField name="REGIMEN" numFmtId="0">
      <sharedItems containsBlank="1" count="3">
        <s v="Contributivo"/>
        <s v="Subsidiado"/>
        <m/>
      </sharedItems>
    </cacheField>
    <cacheField name="CODIGO DIAGNOSTICO" numFmtId="0">
      <sharedItems containsBlank="1" count="10">
        <s v="C20X"/>
        <s v="C189"/>
        <s v="D010"/>
        <s v="C182"/>
        <s v="C19X"/>
        <s v="D012"/>
        <s v="C187"/>
        <s v="C785"/>
        <s v="C184"/>
        <m/>
      </sharedItems>
    </cacheField>
    <cacheField name="NOMBRE DIAGNOSTICO" numFmtId="0">
      <sharedItems containsBlank="1" count="10">
        <s v="TUMOR MALIGNO DEL RECTO"/>
        <s v="TUMOR MALIGNO DEL COLON, PARTE NO ESPECIFICADA"/>
        <s v="CARCINOMA IN SITU DEL COLON"/>
        <s v="TUMOR MALIGNO DEL COLON ASCENDENTE"/>
        <s v="TUMOR MALIGNO DE LA UNION RECTOSIGMOIDEA"/>
        <s v="CARCINOMA IN SITU DEL RECTO"/>
        <s v="TUMOR MALIGNO DEL COLON SIGMOIDE"/>
        <s v="TUMOR MALIGNO SECUNDARIO DEL INTESTINO GRUESO Y DEL RECTO"/>
        <s v="TUMOR MALIGNO DEL COLON TRANSVERSO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10-01T00:00:00" maxDate="2021-10-27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530.968305439812" createdVersion="6" refreshedVersion="6" minRefreshableVersion="3" recordCount="21">
  <cacheSource type="worksheet">
    <worksheetSource ref="A1:P1048576" sheet="PESQUIZA"/>
  </cacheSource>
  <cacheFields count="16">
    <cacheField name="EPS" numFmtId="0">
      <sharedItems containsBlank="1" count="7">
        <s v="EPS MEDIMAS SUBSIDIADO"/>
        <s v="COOMEVA EPS"/>
        <s v="SERVICIO OCCIDENTAL DE SALUD S.A. S.O.S. EPS"/>
        <s v="COOSALUD ESS Cooperativa de Salud y Desarrollo Integral Zona Sur Oriental de Cartagena Ltda."/>
        <s v="DIRECCION DEPARTAMENTAL DE SALUD DE RISARALDA"/>
        <s v="ASMET SALUD ESS Asociacion Mutual La Esperanza"/>
        <m/>
      </sharedItems>
    </cacheField>
    <cacheField name="IPS" numFmtId="0">
      <sharedItems containsBlank="1"/>
    </cacheField>
    <cacheField name="FACTURA" numFmtId="0">
      <sharedItems containsBlank="1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4453823" maxValue="34051441"/>
    </cacheField>
    <cacheField name="EDAD" numFmtId="0">
      <sharedItems containsString="0" containsBlank="1" containsNumber="1" containsInteger="1" minValue="50" maxValue="69" count="13">
        <n v="50"/>
        <n v="53"/>
        <n v="63"/>
        <n v="56"/>
        <n v="58"/>
        <n v="65"/>
        <n v="60"/>
        <n v="51"/>
        <n v="69"/>
        <n v="62"/>
        <n v="59"/>
        <n v="66"/>
        <m/>
      </sharedItems>
    </cacheField>
    <cacheField name="UNIDAD" numFmtId="0">
      <sharedItems containsBlank="1"/>
    </cacheField>
    <cacheField name="SEXO" numFmtId="0">
      <sharedItems containsBlank="1" count="3">
        <s v="F"/>
        <s v="M"/>
        <m/>
      </sharedItems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3">
        <s v="Subsidiado"/>
        <s v="Contributivo"/>
        <m/>
      </sharedItems>
    </cacheField>
    <cacheField name="CODIGO DIAGNOSTICO" numFmtId="0">
      <sharedItems containsBlank="1" count="3">
        <s v="Z121"/>
        <s v="Z125"/>
        <m/>
      </sharedItems>
    </cacheField>
    <cacheField name="NOMBRE DIAGNOSTICO" numFmtId="0">
      <sharedItems containsBlank="1" count="3">
        <s v="EXAMEN DE PESQUISA ESPECIAL PARA TUMOR DE INTESTINO"/>
        <s v="EXAMEN DE PESQUISA ESPECIAL PARA TUMOR DE LA PROSTATA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10-01T00:00:00" maxDate="2021-10-30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s v="Eje Paliativos SAS"/>
    <s v="FE8212"/>
    <s v="CC"/>
    <n v="16217274"/>
    <x v="0"/>
    <s v="AÃ±os"/>
    <s v="M"/>
    <x v="0"/>
    <s v=" "/>
    <x v="0"/>
    <x v="0"/>
    <x v="0"/>
    <s v="CONFIRMADO REPETIDO"/>
    <d v="2021-10-01T00:00:00"/>
    <n v="1"/>
  </r>
  <r>
    <x v="0"/>
    <s v="Eje Paliativos SAS"/>
    <s v="FE8138"/>
    <s v="CC"/>
    <n v="8410219"/>
    <x v="1"/>
    <s v="AÃ±os"/>
    <s v="M"/>
    <x v="0"/>
    <s v="PEREIRA"/>
    <x v="0"/>
    <x v="0"/>
    <x v="0"/>
    <s v="CONFIRMADO REPETIDO"/>
    <d v="2021-10-01T00:00:00"/>
    <n v="1"/>
  </r>
  <r>
    <x v="0"/>
    <s v="Eje Paliativos SAS"/>
    <s v="FE8212"/>
    <s v="CC"/>
    <n v="16217274"/>
    <x v="0"/>
    <s v="AÃ±os"/>
    <s v="M"/>
    <x v="0"/>
    <s v=" "/>
    <x v="0"/>
    <x v="0"/>
    <x v="0"/>
    <s v="CONFIRMADO REPETIDO"/>
    <d v="2021-10-01T00:00:00"/>
    <n v="1"/>
  </r>
  <r>
    <x v="1"/>
    <s v="LIGA CONTRA EL CANCER SECCIONAL RISARALDA"/>
    <n v="1476301"/>
    <s v="CC"/>
    <n v="4347307"/>
    <x v="2"/>
    <s v="AÃ±os"/>
    <s v="M"/>
    <x v="0"/>
    <s v="PEREIRA"/>
    <x v="1"/>
    <x v="1"/>
    <x v="1"/>
    <s v="IMPRESION DIAGNOSTICA"/>
    <d v="2021-10-01T00:00:00"/>
    <n v="1"/>
  </r>
  <r>
    <x v="0"/>
    <s v="CENTRO MEDICO Y ODONTOLOGICO CIRCUNVALAR COMFAMILIAR"/>
    <s v="EI01-10967"/>
    <s v="CC"/>
    <n v="10078001"/>
    <x v="3"/>
    <s v="AÃ±os"/>
    <s v="M"/>
    <x v="0"/>
    <s v="DOSQUEBRADAS"/>
    <x v="0"/>
    <x v="1"/>
    <x v="1"/>
    <s v="CONFIRMADO NUEVO"/>
    <d v="2021-10-01T00:00:00"/>
    <n v="1"/>
  </r>
  <r>
    <x v="2"/>
    <s v="CENTRO DE SALUD DE BOSTON"/>
    <s v="SFV3816430"/>
    <s v="CC"/>
    <n v="4589325"/>
    <x v="4"/>
    <s v="AÃ±os"/>
    <s v="M"/>
    <x v="0"/>
    <s v="PEREIRA"/>
    <x v="1"/>
    <x v="1"/>
    <x v="1"/>
    <s v="IMPRESION DIAGNOSTICA"/>
    <d v="2021-10-01T00:00:00"/>
    <n v="1"/>
  </r>
  <r>
    <x v="0"/>
    <s v="Eje Paliativos SAS"/>
    <s v="FE8126"/>
    <s v="CC"/>
    <n v="10102493"/>
    <x v="5"/>
    <s v="AÃ±os"/>
    <s v="M"/>
    <x v="0"/>
    <s v="PEREIRA"/>
    <x v="1"/>
    <x v="0"/>
    <x v="0"/>
    <s v="CONFIRMADO REPETIDO"/>
    <d v="2021-10-01T00:00:00"/>
    <n v="1"/>
  </r>
  <r>
    <x v="0"/>
    <s v="CENTRO MEDICO Y ODONTOLOGICO CIRCUNVALAR COMFAMILIAR"/>
    <s v="EI01-10951"/>
    <s v="CC"/>
    <n v="10068520"/>
    <x v="6"/>
    <s v="AÃ±os"/>
    <s v="M"/>
    <x v="0"/>
    <s v="DOSQUEBRADAS"/>
    <x v="0"/>
    <x v="1"/>
    <x v="1"/>
    <s v="CONFIRMADO NUEVO"/>
    <d v="2021-10-01T00:00:00"/>
    <n v="1"/>
  </r>
  <r>
    <x v="0"/>
    <s v="Eje Paliativos SAS"/>
    <s v="FE8212"/>
    <s v="CC"/>
    <n v="16217274"/>
    <x v="0"/>
    <s v="AÃ±os"/>
    <s v="M"/>
    <x v="0"/>
    <s v=" "/>
    <x v="0"/>
    <x v="0"/>
    <x v="0"/>
    <s v="CONFIRMADO REPETIDO"/>
    <d v="2021-10-01T00:00:00"/>
    <n v="1"/>
  </r>
  <r>
    <x v="2"/>
    <s v="SALUD PEREIRA HOSPITAL DE KENNEDY ESE"/>
    <s v="SFV2679114"/>
    <s v="CC"/>
    <n v="10090324"/>
    <x v="7"/>
    <s v="AÃ±os"/>
    <s v="M"/>
    <x v="0"/>
    <s v="PEREIRA"/>
    <x v="1"/>
    <x v="1"/>
    <x v="1"/>
    <s v="CONFIRMADO NUEVO"/>
    <d v="2021-10-01T00:00:00"/>
    <n v="1"/>
  </r>
  <r>
    <x v="0"/>
    <s v="CENTRO MEDICO Y ODONTOLOGICO CIRCUNVALAR COMFAMILIAR"/>
    <s v="EI03-9187"/>
    <s v="CC"/>
    <n v="10090839"/>
    <x v="7"/>
    <s v="AÃ±os"/>
    <s v="M"/>
    <x v="0"/>
    <s v="PEREIRA"/>
    <x v="0"/>
    <x v="1"/>
    <x v="1"/>
    <s v="CONFIRMADO NUEVO"/>
    <d v="2021-10-01T00:00:00"/>
    <n v="1"/>
  </r>
  <r>
    <x v="2"/>
    <s v="SALUD PEREIRA HOSPITAL DE KENNEDY ESE"/>
    <s v="SFV2679150"/>
    <s v="CC"/>
    <n v="4580111"/>
    <x v="8"/>
    <s v="AÃ±os"/>
    <s v="M"/>
    <x v="1"/>
    <s v="PEREIRA"/>
    <x v="1"/>
    <x v="1"/>
    <x v="1"/>
    <s v="IMPRESION DIAGNOSTICA"/>
    <d v="2021-10-01T00:00:00"/>
    <n v="1"/>
  </r>
  <r>
    <x v="0"/>
    <s v="CENTRO MEDICO Y ODONTOLOGICO CIRCUNVALAR COMFAMILIAR"/>
    <s v="EJ23-8151"/>
    <s v="CC"/>
    <n v="18500693"/>
    <x v="9"/>
    <s v="AÃ±os"/>
    <s v="M"/>
    <x v="0"/>
    <s v="PEREIRA"/>
    <x v="0"/>
    <x v="1"/>
    <x v="1"/>
    <s v="CONFIRMADO NUEVO"/>
    <d v="2021-10-01T00:00:00"/>
    <n v="1"/>
  </r>
  <r>
    <x v="0"/>
    <s v="CENTRO MEDICO Y ODONTOLOGICO CIRCUNVALAR COMFAMILIAR"/>
    <s v="EI01-10978"/>
    <s v="CC"/>
    <n v="4544880"/>
    <x v="10"/>
    <s v="AÃ±os"/>
    <s v="M"/>
    <x v="0"/>
    <s v="PEREIRA"/>
    <x v="0"/>
    <x v="1"/>
    <x v="1"/>
    <s v="CONFIRMADO REPETIDO"/>
    <d v="2021-10-01T00:00:00"/>
    <n v="1"/>
  </r>
  <r>
    <x v="0"/>
    <s v="CENTRO MEDICO Y ODONTOLOGICO CIRCUNVALAR COMFAMILIAR"/>
    <s v="EI01-10959"/>
    <s v="CC"/>
    <n v="10089158"/>
    <x v="11"/>
    <s v="AÃ±os"/>
    <s v="M"/>
    <x v="0"/>
    <s v="PEREIRA"/>
    <x v="0"/>
    <x v="1"/>
    <x v="1"/>
    <s v="CONFIRMADO NUEVO"/>
    <d v="2021-10-01T00:00:00"/>
    <n v="1"/>
  </r>
  <r>
    <x v="1"/>
    <s v="LIGA CONTRA EL CANCER SECCIONAL RISARALDA"/>
    <n v="1476487"/>
    <s v="CC"/>
    <n v="4602676"/>
    <x v="11"/>
    <s v="AÃ±os"/>
    <s v="M"/>
    <x v="0"/>
    <s v="PEREIRA"/>
    <x v="0"/>
    <x v="0"/>
    <x v="0"/>
    <s v="IMPRESION DIAGNOSTICA"/>
    <d v="2021-10-01T00:00:00"/>
    <n v="1"/>
  </r>
  <r>
    <x v="1"/>
    <s v="LIGA CONTRA EL CANCER SECCIONAL RISARALDA"/>
    <n v="1476458"/>
    <s v="CC"/>
    <n v="6425051"/>
    <x v="12"/>
    <s v="AÃ±os"/>
    <s v="M"/>
    <x v="0"/>
    <s v="PEREIRA"/>
    <x v="0"/>
    <x v="0"/>
    <x v="0"/>
    <s v="IMPRESION DIAGNOSTICA"/>
    <d v="2021-10-01T00:00:00"/>
    <n v="1"/>
  </r>
  <r>
    <x v="1"/>
    <s v="LIGA CONTRA EL CANCER SECCIONAL RISARALDA"/>
    <n v="1476279"/>
    <s v="CC"/>
    <n v="10058743"/>
    <x v="1"/>
    <s v="AÃ±os"/>
    <s v="M"/>
    <x v="0"/>
    <s v="PEREIRA"/>
    <x v="0"/>
    <x v="0"/>
    <x v="0"/>
    <s v="IMPRESION DIAGNOSTICA"/>
    <d v="2021-10-01T00:00:00"/>
    <n v="1"/>
  </r>
  <r>
    <x v="0"/>
    <s v="CENTRO MEDICO Y ODONTOLOGICO CIRCUNVALAR COMFAMILIAR"/>
    <s v="EI03-9192"/>
    <s v="CC"/>
    <n v="10224766"/>
    <x v="13"/>
    <s v="AÃ±os"/>
    <s v="M"/>
    <x v="0"/>
    <s v="DOSQUEBRADAS"/>
    <x v="0"/>
    <x v="1"/>
    <x v="1"/>
    <s v="CONFIRMADO NUEVO"/>
    <d v="2021-10-01T00:00:00"/>
    <n v="1"/>
  </r>
  <r>
    <x v="2"/>
    <s v="SALUD PEREIRA HOSPITAL DE CUBA ESE"/>
    <s v="SFV27153555"/>
    <s v="CC"/>
    <n v="10122258"/>
    <x v="14"/>
    <s v="AÃ±os"/>
    <s v="M"/>
    <x v="0"/>
    <s v="PEREIRA"/>
    <x v="1"/>
    <x v="1"/>
    <x v="1"/>
    <s v="IMPRESION DIAGNOSTICA"/>
    <d v="2021-10-04T00:00:00"/>
    <n v="1"/>
  </r>
  <r>
    <x v="0"/>
    <s v="Eje Paliativos SAS"/>
    <s v="FE8225"/>
    <s v="CC"/>
    <n v="6327246"/>
    <x v="15"/>
    <s v="AÃ±os"/>
    <s v="M"/>
    <x v="0"/>
    <s v="PEREIRA"/>
    <x v="0"/>
    <x v="0"/>
    <x v="0"/>
    <s v="CONFIRMADO REPETIDO"/>
    <d v="2021-10-04T00:00:00"/>
    <n v="1"/>
  </r>
  <r>
    <x v="3"/>
    <s v="CENTRO DE SALUD DE SAN NICOLAS"/>
    <s v="SFV3910841"/>
    <s v="CC"/>
    <n v="4351087"/>
    <x v="9"/>
    <s v="AÃ±os"/>
    <s v="M"/>
    <x v="0"/>
    <s v="PEREIRA"/>
    <x v="1"/>
    <x v="1"/>
    <x v="1"/>
    <s v="IMPRESION DIAGNOSTICA"/>
    <d v="2021-10-04T00:00:00"/>
    <n v="1"/>
  </r>
  <r>
    <x v="1"/>
    <s v="LIGA CONTRA EL CANCER SECCIONAL RISARALDA"/>
    <n v="1476612"/>
    <s v="CC"/>
    <n v="6456566"/>
    <x v="16"/>
    <s v="AÃ±os"/>
    <s v="M"/>
    <x v="0"/>
    <s v="PEREIRA"/>
    <x v="0"/>
    <x v="0"/>
    <x v="0"/>
    <s v="IMPRESION DIAGNOSTICA"/>
    <d v="2021-10-04T00:00:00"/>
    <n v="1"/>
  </r>
  <r>
    <x v="1"/>
    <s v="LIGA CONTRA EL CANCER SECCIONAL RISARALDA"/>
    <n v="1476600"/>
    <s v="CC"/>
    <n v="4558455"/>
    <x v="3"/>
    <s v="AÃ±os"/>
    <s v="M"/>
    <x v="0"/>
    <s v="PEREIRA"/>
    <x v="2"/>
    <x v="0"/>
    <x v="0"/>
    <s v="IMPRESION DIAGNOSTICA"/>
    <d v="2021-10-04T00:00:00"/>
    <n v="1"/>
  </r>
  <r>
    <x v="0"/>
    <s v="Eje Paliativos SAS"/>
    <s v="FE8225"/>
    <s v="CC"/>
    <n v="6327246"/>
    <x v="15"/>
    <s v="AÃ±os"/>
    <s v="M"/>
    <x v="0"/>
    <s v="PEREIRA"/>
    <x v="0"/>
    <x v="0"/>
    <x v="0"/>
    <s v="CONFIRMADO REPETIDO"/>
    <d v="2021-10-04T00:00:00"/>
    <n v="1"/>
  </r>
  <r>
    <x v="4"/>
    <s v="IPS SAN SEBASTIAN LIMITADA"/>
    <s v="E67"/>
    <s v="CC"/>
    <n v="10071393"/>
    <x v="17"/>
    <s v="AÃ±os"/>
    <s v="M"/>
    <x v="0"/>
    <s v="PEREIRA"/>
    <x v="0"/>
    <x v="1"/>
    <x v="1"/>
    <s v="CONFIRMADO REPETIDO"/>
    <d v="2021-10-04T00:00:00"/>
    <n v="1"/>
  </r>
  <r>
    <x v="0"/>
    <s v="Eje Paliativos SAS"/>
    <s v="FE8225"/>
    <s v="CC"/>
    <n v="6327246"/>
    <x v="15"/>
    <s v="AÃ±os"/>
    <s v="M"/>
    <x v="0"/>
    <s v="PEREIRA"/>
    <x v="0"/>
    <x v="0"/>
    <x v="0"/>
    <s v="CONFIRMADO REPETIDO"/>
    <d v="2021-10-04T00:00:00"/>
    <n v="1"/>
  </r>
  <r>
    <x v="0"/>
    <s v="CENTRO MEDICO Y ODONTOLOGICO CIRCUNVALAR COMFAMILIAR"/>
    <s v="EI01-11065"/>
    <s v="CC"/>
    <n v="18507958"/>
    <x v="18"/>
    <s v="AÃ±os"/>
    <s v="M"/>
    <x v="0"/>
    <s v="DOSQUEBRADAS"/>
    <x v="0"/>
    <x v="1"/>
    <x v="1"/>
    <s v="CONFIRMADO REPETIDO"/>
    <d v="2021-10-04T00:00:00"/>
    <n v="1"/>
  </r>
  <r>
    <x v="0"/>
    <s v="CENTRO MEDICO Y ODONTOLOGICO CIRCUNVALAR COMFAMILIAR"/>
    <s v="EI01-11054"/>
    <s v="CC"/>
    <n v="5710289"/>
    <x v="1"/>
    <s v="AÃ±os"/>
    <s v="M"/>
    <x v="0"/>
    <s v="DOSQUEBRADAS"/>
    <x v="0"/>
    <x v="1"/>
    <x v="1"/>
    <s v="CONFIRMADO REPETIDO"/>
    <d v="2021-10-04T00:00:00"/>
    <n v="1"/>
  </r>
  <r>
    <x v="3"/>
    <s v="ESE HOSPITAL CENTRO"/>
    <s v="SFV32153530"/>
    <s v="CC"/>
    <n v="10096375"/>
    <x v="15"/>
    <s v="AÃ±os"/>
    <s v="M"/>
    <x v="0"/>
    <s v="PEREIRA"/>
    <x v="1"/>
    <x v="1"/>
    <x v="1"/>
    <s v="IMPRESION DIAGNOSTICA"/>
    <d v="2021-10-05T00:00:00"/>
    <n v="1"/>
  </r>
  <r>
    <x v="5"/>
    <s v="SALUD PEREIRA HOSPITAL DE CUBA ESE"/>
    <s v="HSAJ15582"/>
    <s v="CC"/>
    <n v="5565274"/>
    <x v="1"/>
    <s v="AÃ±os"/>
    <s v="M"/>
    <x v="0"/>
    <s v="PEREIRA"/>
    <x v="1"/>
    <x v="1"/>
    <x v="1"/>
    <s v="CONFIRMADO REPETIDO"/>
    <d v="2021-10-05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05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05T00:00:00"/>
    <n v="1"/>
  </r>
  <r>
    <x v="6"/>
    <s v="Eje Paliativos SAS"/>
    <s v="FE8320"/>
    <s v="CC"/>
    <n v="4325804"/>
    <x v="1"/>
    <s v="AÃ±os"/>
    <s v="M"/>
    <x v="0"/>
    <s v="PEREIRA"/>
    <x v="0"/>
    <x v="0"/>
    <x v="0"/>
    <s v="CONFIRMADO REPETIDO"/>
    <d v="2021-10-05T00:00:00"/>
    <n v="1"/>
  </r>
  <r>
    <x v="6"/>
    <s v="Eje Paliativos SAS"/>
    <s v="FE8320"/>
    <s v="CC"/>
    <n v="4325804"/>
    <x v="1"/>
    <s v="AÃ±os"/>
    <s v="M"/>
    <x v="0"/>
    <s v="PEREIRA"/>
    <x v="0"/>
    <x v="0"/>
    <x v="0"/>
    <s v="CONFIRMADO REPETIDO"/>
    <d v="2021-10-05T00:00:00"/>
    <n v="1"/>
  </r>
  <r>
    <x v="6"/>
    <s v="Eje Paliativos SAS"/>
    <s v="FE8320"/>
    <s v="CC"/>
    <n v="4325804"/>
    <x v="1"/>
    <s v="AÃ±os"/>
    <s v="M"/>
    <x v="0"/>
    <s v="PEREIRA"/>
    <x v="0"/>
    <x v="0"/>
    <x v="0"/>
    <s v="CONFIRMADO REPETIDO"/>
    <d v="2021-10-05T00:00:00"/>
    <n v="1"/>
  </r>
  <r>
    <x v="3"/>
    <s v="HOSPITAL UNIVERSITARIO SAN JORGE PEREIRA ESE"/>
    <s v="HSJP3088984"/>
    <s v="CC"/>
    <n v="70106505"/>
    <x v="5"/>
    <s v="AÃ±os"/>
    <s v="M"/>
    <x v="0"/>
    <s v="PEREIRA"/>
    <x v="1"/>
    <x v="1"/>
    <x v="1"/>
    <s v="IMPRESION DIAGNOSTICA"/>
    <d v="2021-10-05T00:00:00"/>
    <n v="1"/>
  </r>
  <r>
    <x v="3"/>
    <s v="HOSPITAL UNIVERSITARIO SAN JORGE PEREIRA ESE"/>
    <s v="HSJP3088776"/>
    <s v="CC"/>
    <n v="10100288"/>
    <x v="8"/>
    <s v="AÃ±os"/>
    <s v="M"/>
    <x v="0"/>
    <s v="PEREIRA"/>
    <x v="1"/>
    <x v="1"/>
    <x v="1"/>
    <s v="IMPRESION DIAGNOSTICA"/>
    <d v="2021-10-05T00:00:00"/>
    <n v="1"/>
  </r>
  <r>
    <x v="0"/>
    <s v="COMFAMILIAR RISARALDA IPS"/>
    <s v="EJ40-28622"/>
    <s v="CC"/>
    <n v="10091952"/>
    <x v="9"/>
    <s v="AÃ±os"/>
    <s v="M"/>
    <x v="0"/>
    <s v="PEREIRA"/>
    <x v="0"/>
    <x v="1"/>
    <x v="1"/>
    <s v="IMPRESION DIAGNOSTICA"/>
    <d v="2021-10-05T00:00:00"/>
    <n v="1"/>
  </r>
  <r>
    <x v="3"/>
    <s v="HOSPITAL UNIVERSITARIO SAN JORGE PEREIRA ESE"/>
    <s v="HSJP3088932"/>
    <s v="CC"/>
    <n v="10078386"/>
    <x v="3"/>
    <s v="AÃ±os"/>
    <s v="M"/>
    <x v="0"/>
    <s v="PEREIRA"/>
    <x v="1"/>
    <x v="1"/>
    <x v="1"/>
    <s v="IMPRESION DIAGNOSTICA"/>
    <d v="2021-10-05T00:00:00"/>
    <n v="1"/>
  </r>
  <r>
    <x v="4"/>
    <s v="IPS SAN SEBASTIAN LIMITADA"/>
    <s v="E67"/>
    <s v="CC"/>
    <n v="9990717"/>
    <x v="2"/>
    <s v="AÃ±os"/>
    <s v="M"/>
    <x v="0"/>
    <s v="PEREIRA"/>
    <x v="0"/>
    <x v="1"/>
    <x v="1"/>
    <s v="CONFIRMADO REPETIDO"/>
    <d v="2021-10-05T00:00:00"/>
    <n v="1"/>
  </r>
  <r>
    <x v="0"/>
    <s v="Eje Paliativos SAS"/>
    <s v="FE8138"/>
    <s v="CC"/>
    <n v="8410219"/>
    <x v="1"/>
    <s v="AÃ±os"/>
    <s v="M"/>
    <x v="0"/>
    <s v="PEREIRA"/>
    <x v="0"/>
    <x v="0"/>
    <x v="0"/>
    <s v="CONFIRMADO REPETIDO"/>
    <d v="2021-10-05T00:00:00"/>
    <n v="1"/>
  </r>
  <r>
    <x v="1"/>
    <s v="LIGA CONTRA EL CANCER SECCIONAL RISARALDA"/>
    <n v="1476664"/>
    <s v="CC"/>
    <n v="17168401"/>
    <x v="1"/>
    <s v="AÃ±os"/>
    <s v="M"/>
    <x v="0"/>
    <s v="PEREIRA"/>
    <x v="0"/>
    <x v="0"/>
    <x v="0"/>
    <s v="IMPRESION DIAGNOSTICA"/>
    <d v="2021-10-05T00:00:00"/>
    <n v="1"/>
  </r>
  <r>
    <x v="1"/>
    <s v="LIGA CONTRA EL CANCER SECCIONAL RISARALDA"/>
    <n v="1476668"/>
    <s v="CC"/>
    <n v="7510180"/>
    <x v="6"/>
    <s v="AÃ±os"/>
    <s v="M"/>
    <x v="0"/>
    <s v="PEREIRA"/>
    <x v="0"/>
    <x v="0"/>
    <x v="0"/>
    <s v="IMPRESION DIAGNOSTICA"/>
    <d v="2021-10-05T00:00:00"/>
    <n v="1"/>
  </r>
  <r>
    <x v="1"/>
    <s v="LIGA CONTRA EL CANCER SECCIONAL RISARALDA"/>
    <n v="1474586"/>
    <s v="CC"/>
    <n v="19343071"/>
    <x v="5"/>
    <s v="AÃ±os"/>
    <s v="M"/>
    <x v="0"/>
    <s v="PEREIRA"/>
    <x v="0"/>
    <x v="0"/>
    <x v="0"/>
    <s v="IMPRESION DIAGNOSTICA"/>
    <d v="2021-10-05T00:00:00"/>
    <n v="1"/>
  </r>
  <r>
    <x v="1"/>
    <s v="LIGA CONTRA EL CANCER SECCIONAL RISARALDA"/>
    <n v="1474738"/>
    <s v="CC"/>
    <n v="4602676"/>
    <x v="11"/>
    <s v="AÃ±os"/>
    <s v="M"/>
    <x v="0"/>
    <s v="PEREIRA"/>
    <x v="0"/>
    <x v="0"/>
    <x v="0"/>
    <s v="IMPRESION DIAGNOSTICA"/>
    <d v="2021-10-06T00:00:00"/>
    <n v="1"/>
  </r>
  <r>
    <x v="2"/>
    <s v="CENTR0 DE SALUD VILLA SANTANA"/>
    <s v="SFV1924125"/>
    <s v="CC"/>
    <n v="71691932"/>
    <x v="14"/>
    <s v="AÃ±os"/>
    <s v="M"/>
    <x v="0"/>
    <s v="PEREIRA"/>
    <x v="1"/>
    <x v="1"/>
    <x v="1"/>
    <s v="IMPRESION DIAGNOSTICA"/>
    <d v="2021-10-06T00:00:00"/>
    <n v="1"/>
  </r>
  <r>
    <x v="3"/>
    <s v="SALUD PEREIRA HOSPITAL DE KENNEDY ESE"/>
    <s v="SFV2680824"/>
    <s v="CC"/>
    <n v="10215182"/>
    <x v="10"/>
    <s v="AÃ±os"/>
    <s v="M"/>
    <x v="0"/>
    <s v="PEREIRA"/>
    <x v="1"/>
    <x v="1"/>
    <x v="1"/>
    <s v="IMPRESION DIAGNOSTICA"/>
    <d v="2021-10-06T00:00:00"/>
    <n v="1"/>
  </r>
  <r>
    <x v="0"/>
    <s v="COMFAMILIAR RISARALDA IPS"/>
    <s v="CAPITADA"/>
    <s v="CC"/>
    <n v="10100758"/>
    <x v="2"/>
    <s v="AÃ±os"/>
    <s v="M"/>
    <x v="0"/>
    <s v="PEREIRA"/>
    <x v="0"/>
    <x v="1"/>
    <x v="1"/>
    <s v="CONFIRMADO REPETIDO"/>
    <d v="2021-10-06T00:00:00"/>
    <n v="1"/>
  </r>
  <r>
    <x v="0"/>
    <s v="CENTRO MEDICO Y ODONTOLOGICO CIRCUNVALAR COMFAMILIAR"/>
    <s v="EJ07-12539"/>
    <s v="CC"/>
    <n v="16348372"/>
    <x v="11"/>
    <s v="AÃ±os"/>
    <s v="M"/>
    <x v="0"/>
    <s v="PEREIRA"/>
    <x v="0"/>
    <x v="1"/>
    <x v="1"/>
    <s v="CONFIRMADO NUEVO"/>
    <d v="2021-10-06T00:00:00"/>
    <n v="1"/>
  </r>
  <r>
    <x v="3"/>
    <s v="SALUD PEREIRA HOSPITAL DE KENNEDY ESE"/>
    <s v="SFV2680830"/>
    <s v="CC"/>
    <n v="91206859"/>
    <x v="8"/>
    <s v="AÃ±os"/>
    <s v="M"/>
    <x v="0"/>
    <s v="PEREIRA"/>
    <x v="1"/>
    <x v="1"/>
    <x v="1"/>
    <s v="IMPRESION DIAGNOSTICA"/>
    <d v="2021-10-06T00:00:00"/>
    <n v="1"/>
  </r>
  <r>
    <x v="4"/>
    <s v="IPS SAN SEBASTIAN LIMITADA"/>
    <s v="E67"/>
    <s v="CC"/>
    <n v="6301416"/>
    <x v="3"/>
    <s v="AÃ±os"/>
    <s v="M"/>
    <x v="0"/>
    <s v="PEREIRA"/>
    <x v="0"/>
    <x v="0"/>
    <x v="0"/>
    <s v="CONFIRMADO REPETIDO"/>
    <d v="2021-10-06T00:00:00"/>
    <n v="1"/>
  </r>
  <r>
    <x v="0"/>
    <s v="CENTRO MEDICO Y ODONTOLOGICO CIRCUNVALAR COMFAMILIAR"/>
    <s v="CAPITADA"/>
    <s v="CC"/>
    <n v="10139169"/>
    <x v="19"/>
    <s v="AÃ±os"/>
    <s v="M"/>
    <x v="0"/>
    <s v="PEREIRA"/>
    <x v="0"/>
    <x v="1"/>
    <x v="1"/>
    <s v="CONFIRMADO NUEVO"/>
    <d v="2021-10-06T00:00:00"/>
    <n v="1"/>
  </r>
  <r>
    <x v="0"/>
    <s v="CENTRO MEDICO Y ODONTOLOGICO CIRCUNVALAR COMFAMILIAR"/>
    <s v="EJ23-8218"/>
    <s v="CC"/>
    <n v="10237482"/>
    <x v="11"/>
    <s v="AÃ±os"/>
    <s v="M"/>
    <x v="0"/>
    <s v="DOSQUEBRADAS"/>
    <x v="0"/>
    <x v="1"/>
    <x v="1"/>
    <s v="CONFIRMADO NUEVO"/>
    <d v="2021-10-06T00:00:00"/>
    <n v="1"/>
  </r>
  <r>
    <x v="0"/>
    <s v="CENTRO MEDICO Y ODONTOLOGICO CIRCUNVALAR COMFAMILIAR"/>
    <s v="EI01-11181"/>
    <s v="CC"/>
    <n v="10076597"/>
    <x v="3"/>
    <s v="AÃ±os"/>
    <s v="M"/>
    <x v="0"/>
    <s v="DOSQUEBRADAS"/>
    <x v="0"/>
    <x v="1"/>
    <x v="1"/>
    <s v="CONFIRMADO NUEVO"/>
    <d v="2021-10-06T00:00:00"/>
    <n v="1"/>
  </r>
  <r>
    <x v="2"/>
    <s v="CENTRO DE SALUD REMANSO"/>
    <s v="SFV224306"/>
    <s v="CC"/>
    <n v="3370188"/>
    <x v="16"/>
    <s v="AÃ±os"/>
    <s v="M"/>
    <x v="0"/>
    <s v="PEREIRA"/>
    <x v="1"/>
    <x v="1"/>
    <x v="1"/>
    <s v="CONFIRMADO NUEVO"/>
    <d v="2021-10-06T00:00:00"/>
    <n v="1"/>
  </r>
  <r>
    <x v="2"/>
    <s v="CENTRO DE SALUD VILLA CONSOTA"/>
    <s v="SFV2315585"/>
    <s v="CC"/>
    <n v="4380209"/>
    <x v="18"/>
    <s v="AÃ±os"/>
    <s v="M"/>
    <x v="0"/>
    <s v="PEREIRA"/>
    <x v="1"/>
    <x v="1"/>
    <x v="1"/>
    <s v="IMPRESION DIAGNOSTICA"/>
    <d v="2021-10-06T00:00:00"/>
    <n v="1"/>
  </r>
  <r>
    <x v="0"/>
    <s v="CENTRO MEDICO Y ODONTOLOGICO CIRCUNVALAR COMFAMILIAR"/>
    <s v="CAPITADA"/>
    <s v="CC"/>
    <n v="18500485"/>
    <x v="11"/>
    <s v="AÃ±os"/>
    <s v="M"/>
    <x v="0"/>
    <s v="SANTAROSADECABAL"/>
    <x v="0"/>
    <x v="1"/>
    <x v="1"/>
    <s v="CONFIRMADO NUEVO"/>
    <d v="2021-10-07T00:00:00"/>
    <n v="1"/>
  </r>
  <r>
    <x v="0"/>
    <s v="CENTRO MEDICO Y ODONTOLOGICO CIRCUNVALAR COMFAMILIAR"/>
    <s v="EI28-8183"/>
    <s v="CC"/>
    <n v="18502780"/>
    <x v="20"/>
    <s v="AÃ±os"/>
    <s v="M"/>
    <x v="0"/>
    <s v="DOSQUEBRADAS"/>
    <x v="0"/>
    <x v="1"/>
    <x v="1"/>
    <s v="CONFIRMADO NUEVO"/>
    <d v="2021-10-07T00:00:00"/>
    <n v="1"/>
  </r>
  <r>
    <x v="3"/>
    <s v="CENTRO DE SALUD SAN CAMILO"/>
    <s v="SFV347460"/>
    <s v="CC"/>
    <n v="71622141"/>
    <x v="20"/>
    <s v="AÃ±os"/>
    <s v="M"/>
    <x v="0"/>
    <s v="PEREIRA"/>
    <x v="1"/>
    <x v="1"/>
    <x v="1"/>
    <s v="IMPRESION DIAGNOSTICA"/>
    <d v="2021-10-07T00:00:00"/>
    <n v="1"/>
  </r>
  <r>
    <x v="0"/>
    <s v="Eje Paliativos SAS"/>
    <s v="FE8248"/>
    <s v="CC"/>
    <n v="8410219"/>
    <x v="1"/>
    <s v="AÃ±os"/>
    <s v="M"/>
    <x v="0"/>
    <s v="PEREIRA"/>
    <x v="0"/>
    <x v="0"/>
    <x v="0"/>
    <s v="CONFIRMADO REPETIDO"/>
    <d v="2021-10-07T00:00:00"/>
    <n v="1"/>
  </r>
  <r>
    <x v="0"/>
    <s v="CENTRO MEDICO Y ODONTOLOGICO CIRCUNVALAR COMFAMILIAR"/>
    <s v="CAPITADA"/>
    <s v="CC"/>
    <n v="10089980"/>
    <x v="7"/>
    <s v="AÃ±os"/>
    <s v="M"/>
    <x v="0"/>
    <s v="PEREIRA"/>
    <x v="0"/>
    <x v="1"/>
    <x v="1"/>
    <s v="CONFIRMADO REPETIDO"/>
    <d v="2021-10-07T00:00:00"/>
    <n v="1"/>
  </r>
  <r>
    <x v="2"/>
    <s v="CENTRO DE SALUD DE SAN NICOLAS"/>
    <s v="SFV3911000"/>
    <s v="CC"/>
    <n v="10113934"/>
    <x v="4"/>
    <s v="AÃ±os"/>
    <s v="M"/>
    <x v="0"/>
    <s v="PEREIRA"/>
    <x v="1"/>
    <x v="1"/>
    <x v="1"/>
    <s v="IMPRESION DIAGNOSTICA"/>
    <d v="2021-10-07T00:00:00"/>
    <n v="1"/>
  </r>
  <r>
    <x v="4"/>
    <s v="IPS SAN SEBASTIAN LIMITADA"/>
    <s v="E67"/>
    <s v="CC"/>
    <n v="10130124"/>
    <x v="21"/>
    <s v="AÃ±os"/>
    <s v="M"/>
    <x v="0"/>
    <s v="PEREIRA"/>
    <x v="0"/>
    <x v="1"/>
    <x v="1"/>
    <s v="CONFIRMADO NUEVO"/>
    <d v="2021-10-07T00:00:00"/>
    <n v="1"/>
  </r>
  <r>
    <x v="3"/>
    <s v="CENTRO DE SALUD SAN CAMILO"/>
    <s v="SFV347467"/>
    <s v="CC"/>
    <n v="18601864"/>
    <x v="22"/>
    <s v="AÃ±os"/>
    <s v="M"/>
    <x v="0"/>
    <s v="BALBOA"/>
    <x v="1"/>
    <x v="1"/>
    <x v="1"/>
    <s v="CONFIRMADO NUEVO"/>
    <d v="2021-10-07T00:00:00"/>
    <n v="1"/>
  </r>
  <r>
    <x v="0"/>
    <s v="CENTRO MEDICO Y ODONTOLOGICO CIRCUNVALAR COMFAMILIAR"/>
    <s v="EJ07-12592"/>
    <s v="CC"/>
    <n v="10085629"/>
    <x v="11"/>
    <s v="AÃ±os"/>
    <s v="M"/>
    <x v="0"/>
    <s v="PEREIRA"/>
    <x v="0"/>
    <x v="1"/>
    <x v="1"/>
    <s v="CONFIRMADO NUEVO"/>
    <d v="2021-10-07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07T00:00:00"/>
    <n v="1"/>
  </r>
  <r>
    <x v="0"/>
    <s v="CENTRO MEDICO Y ODONTOLOGICO CIRCUNVALAR COMFAMILIAR"/>
    <s v="EI28-8165"/>
    <s v="CC"/>
    <n v="16278896"/>
    <x v="23"/>
    <s v="AÃ±os"/>
    <s v="M"/>
    <x v="0"/>
    <s v="PEREIRA"/>
    <x v="0"/>
    <x v="1"/>
    <x v="1"/>
    <s v="CONFIRMADO NUEVO"/>
    <d v="2021-10-07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07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07T00:00:00"/>
    <n v="1"/>
  </r>
  <r>
    <x v="0"/>
    <s v="COMFAMILIAR RISARALDA IPS"/>
    <s v="CAPITADA"/>
    <s v="CC"/>
    <n v="10086704"/>
    <x v="3"/>
    <s v="AÃ±os"/>
    <s v="M"/>
    <x v="0"/>
    <s v="PEREIRA"/>
    <x v="0"/>
    <x v="1"/>
    <x v="1"/>
    <s v="CONFIRMADO REPETIDO"/>
    <d v="2021-10-07T00:00:00"/>
    <n v="1"/>
  </r>
  <r>
    <x v="0"/>
    <s v="CENTRO MEDICO Y ODONTOLOGICO CIRCUNVALAR COMFAMILIAR"/>
    <s v="CAPITADA"/>
    <s v="CC"/>
    <n v="2469458"/>
    <x v="9"/>
    <s v="AÃ±os"/>
    <s v="M"/>
    <x v="0"/>
    <s v="PEREIRA"/>
    <x v="0"/>
    <x v="1"/>
    <x v="1"/>
    <s v="CONFIRMADO REPETIDO"/>
    <d v="2021-10-07T00:00:00"/>
    <n v="1"/>
  </r>
  <r>
    <x v="1"/>
    <s v="LIGA CONTRA EL CANCER SECCIONAL RISARALDA"/>
    <n v="1477878"/>
    <s v="CC"/>
    <n v="10061821"/>
    <x v="13"/>
    <s v="AÃ±os"/>
    <s v="M"/>
    <x v="0"/>
    <s v="PEREIRA"/>
    <x v="0"/>
    <x v="0"/>
    <x v="0"/>
    <s v="IMPRESION DIAGNOSTICA"/>
    <d v="2021-10-07T00:00:00"/>
    <n v="1"/>
  </r>
  <r>
    <x v="0"/>
    <s v="CENTRO MEDICO Y ODONTOLOGICO CIRCUNVALAR COMFAMILIAR"/>
    <s v="EJ07-12599"/>
    <s v="CC"/>
    <n v="10065304"/>
    <x v="10"/>
    <s v="AÃ±os"/>
    <s v="M"/>
    <x v="0"/>
    <s v="PEREIRA"/>
    <x v="0"/>
    <x v="1"/>
    <x v="1"/>
    <s v="CONFIRMADO REPETIDO"/>
    <d v="2021-10-07T00:00:00"/>
    <n v="1"/>
  </r>
  <r>
    <x v="2"/>
    <s v="SALUD PEREIRA HOSPITAL DE CUBA ESE"/>
    <s v="SFV27155765"/>
    <s v="CC"/>
    <n v="10102673"/>
    <x v="5"/>
    <s v="AÃ±os"/>
    <s v="M"/>
    <x v="0"/>
    <s v="PEREIRA"/>
    <x v="1"/>
    <x v="1"/>
    <x v="1"/>
    <s v="CONFIRMADO REPETIDO"/>
    <d v="2021-10-07T00:00:00"/>
    <n v="1"/>
  </r>
  <r>
    <x v="0"/>
    <s v="CENTRO MEDICO Y ODONTOLOGICO CIRCUNVALAR COMFAMILIAR"/>
    <s v="EJ07-12594"/>
    <s v="CC"/>
    <n v="2874375"/>
    <x v="6"/>
    <s v="AÃ±os"/>
    <s v="M"/>
    <x v="0"/>
    <s v="PEREIRA"/>
    <x v="0"/>
    <x v="1"/>
    <x v="1"/>
    <s v="CONFIRMADO NUEVO"/>
    <d v="2021-10-07T00:00:00"/>
    <n v="1"/>
  </r>
  <r>
    <x v="0"/>
    <s v="CENTRO MEDICO Y ODONTOLOGICO CIRCUNVALAR COMFAMILIAR"/>
    <s v="EI02-7987"/>
    <s v="CC"/>
    <n v="10084272"/>
    <x v="7"/>
    <s v="AÃ±os"/>
    <s v="M"/>
    <x v="0"/>
    <s v="PEREIRA"/>
    <x v="0"/>
    <x v="1"/>
    <x v="1"/>
    <s v="CONFIRMADO NUEVO"/>
    <d v="2021-10-08T00:00:00"/>
    <n v="1"/>
  </r>
  <r>
    <x v="0"/>
    <s v="COMFAMILIAR RISARALDA IPS"/>
    <s v="EI16-16269"/>
    <s v="CC"/>
    <n v="18502867"/>
    <x v="20"/>
    <s v="AÃ±os"/>
    <s v="M"/>
    <x v="0"/>
    <s v="DOSQUEBRADAS"/>
    <x v="0"/>
    <x v="1"/>
    <x v="1"/>
    <s v="IMPRESION DIAGNOSTICA"/>
    <d v="2021-10-08T00:00:00"/>
    <n v="1"/>
  </r>
  <r>
    <x v="1"/>
    <s v="LIGA CONTRA EL CANCER SECCIONAL RISARALDA"/>
    <n v="1475850"/>
    <s v="CC"/>
    <n v="10133102"/>
    <x v="18"/>
    <s v="AÃ±os"/>
    <s v="M"/>
    <x v="0"/>
    <s v="PEREIRA"/>
    <x v="0"/>
    <x v="1"/>
    <x v="1"/>
    <s v="IMPRESION DIAGNOSTICA"/>
    <d v="2021-10-08T00:00:00"/>
    <n v="1"/>
  </r>
  <r>
    <x v="1"/>
    <s v="LIGA CONTRA EL CANCER SECCIONAL RISARALDA"/>
    <n v="1476178"/>
    <s v="CC"/>
    <n v="10058743"/>
    <x v="1"/>
    <s v="AÃ±os"/>
    <s v="M"/>
    <x v="0"/>
    <s v="PEREIRA"/>
    <x v="0"/>
    <x v="0"/>
    <x v="0"/>
    <s v="IMPRESION DIAGNOSTICA"/>
    <d v="2021-10-08T00:00:00"/>
    <n v="1"/>
  </r>
  <r>
    <x v="2"/>
    <s v="CENTRO DE SALUD SAN CAMILO"/>
    <s v="SFV347530"/>
    <s v="CC"/>
    <n v="10105016"/>
    <x v="2"/>
    <s v="AÃ±os"/>
    <s v="M"/>
    <x v="0"/>
    <s v="PEREIRA"/>
    <x v="1"/>
    <x v="1"/>
    <x v="1"/>
    <s v="CONFIRMADO REPETIDO"/>
    <d v="2021-10-08T00:00:00"/>
    <n v="1"/>
  </r>
  <r>
    <x v="0"/>
    <s v="CENTRO MEDICO Y ODONTOLOGICO CIRCUNVALAR COMFAMILIAR"/>
    <s v="EI80-14173"/>
    <s v="CC"/>
    <n v="7559673"/>
    <x v="18"/>
    <s v="AÃ±os"/>
    <s v="M"/>
    <x v="0"/>
    <s v="DOSQUEBRADAS"/>
    <x v="0"/>
    <x v="1"/>
    <x v="1"/>
    <s v="CONFIRMADO REPETIDO"/>
    <d v="2021-10-08T00:00:00"/>
    <n v="1"/>
  </r>
  <r>
    <x v="2"/>
    <s v="SALUD PEREIRA HOSPITAL DE KENNEDY ESE"/>
    <s v="HKEN10170"/>
    <s v="CC"/>
    <n v="10088731"/>
    <x v="5"/>
    <s v="AÃ±os"/>
    <s v="M"/>
    <x v="1"/>
    <s v="PEREIRA"/>
    <x v="0"/>
    <x v="1"/>
    <x v="1"/>
    <s v="IMPRESION DIAGNOSTICA"/>
    <d v="2021-10-08T00:00:00"/>
    <n v="1"/>
  </r>
  <r>
    <x v="0"/>
    <s v="CENTRO MEDICO Y ODONTOLOGICO CIRCUNVALAR COMFAMILIAR"/>
    <s v="EJ07-12650"/>
    <s v="CC"/>
    <n v="2685479"/>
    <x v="1"/>
    <s v="AÃ±os"/>
    <s v="M"/>
    <x v="0"/>
    <s v="DOSQUEBRADAS"/>
    <x v="0"/>
    <x v="1"/>
    <x v="1"/>
    <s v="CONFIRMADO REPETIDO"/>
    <d v="2021-10-08T00:00:00"/>
    <n v="1"/>
  </r>
  <r>
    <x v="5"/>
    <s v="CENTR0 DE SALUD VILLA SANTANA"/>
    <s v="CSVS1844"/>
    <s v="CC"/>
    <n v="4601029"/>
    <x v="1"/>
    <s v="AÃ±os"/>
    <s v="M"/>
    <x v="0"/>
    <s v="PEREIRA"/>
    <x v="1"/>
    <x v="1"/>
    <x v="1"/>
    <s v="CONFIRMADO NUEVO"/>
    <d v="2021-10-08T00:00:00"/>
    <n v="1"/>
  </r>
  <r>
    <x v="0"/>
    <s v="CENTRO MEDICO Y ODONTOLOGICO CIRCUNVALAR COMFAMILIAR"/>
    <s v="EI28-8211"/>
    <s v="CC"/>
    <n v="19427914"/>
    <x v="24"/>
    <s v="AÃ±os"/>
    <s v="M"/>
    <x v="0"/>
    <s v="PEREIRA"/>
    <x v="0"/>
    <x v="1"/>
    <x v="1"/>
    <s v="CONFIRMADO NUEVO"/>
    <d v="2021-10-08T00:00:00"/>
    <n v="1"/>
  </r>
  <r>
    <x v="0"/>
    <s v="COMFAMILIAR RISARALDA IPS"/>
    <s v="EI16-16268"/>
    <s v="CC"/>
    <n v="18502867"/>
    <x v="20"/>
    <s v="AÃ±os"/>
    <s v="M"/>
    <x v="0"/>
    <s v="DOSQUEBRADAS"/>
    <x v="0"/>
    <x v="1"/>
    <x v="1"/>
    <s v="CONFIRMADO NUEVO"/>
    <d v="2021-10-08T00:00:00"/>
    <n v="1"/>
  </r>
  <r>
    <x v="0"/>
    <s v="CENTRO MEDICO Y ODONTOLOGICO CIRCUNVALAR COMFAMILIAR"/>
    <s v="EI80-14194"/>
    <s v="CC"/>
    <n v="18502594"/>
    <x v="20"/>
    <s v="AÃ±os"/>
    <s v="M"/>
    <x v="0"/>
    <s v="DOSQUEBRADAS"/>
    <x v="0"/>
    <x v="1"/>
    <x v="1"/>
    <s v="CONFIRMADO REPETIDO"/>
    <d v="2021-10-09T00:00:00"/>
    <n v="1"/>
  </r>
  <r>
    <x v="0"/>
    <s v="COMFAMILIAR RISARALDA IPS"/>
    <s v="EJ40-34617"/>
    <s v="CC"/>
    <n v="18602149"/>
    <x v="25"/>
    <s v="AÃ±os"/>
    <s v="M"/>
    <x v="0"/>
    <s v="PEREIRA"/>
    <x v="0"/>
    <x v="1"/>
    <x v="1"/>
    <s v="IMPRESION DIAGNOSTICA"/>
    <d v="2021-10-11T00:00:00"/>
    <n v="1"/>
  </r>
  <r>
    <x v="1"/>
    <s v="LIGA CONTRA EL CANCER SECCIONAL RISARALDA"/>
    <n v="1478871"/>
    <s v="CC"/>
    <n v="79403467"/>
    <x v="14"/>
    <s v="AÃ±os"/>
    <s v="M"/>
    <x v="0"/>
    <s v="PEREIRA"/>
    <x v="0"/>
    <x v="0"/>
    <x v="0"/>
    <s v="IMPRESION DIAGNOSTICA"/>
    <d v="2021-10-11T00:00:00"/>
    <n v="1"/>
  </r>
  <r>
    <x v="4"/>
    <s v="IPS SAN SEBASTIAN LIMITADA"/>
    <s v="E67"/>
    <s v="CC"/>
    <n v="10122122"/>
    <x v="14"/>
    <s v="AÃ±os"/>
    <s v="M"/>
    <x v="0"/>
    <s v="DOSQUEBRADAS"/>
    <x v="0"/>
    <x v="1"/>
    <x v="1"/>
    <s v="CONFIRMADO REPETIDO"/>
    <d v="2021-10-11T00:00:00"/>
    <n v="1"/>
  </r>
  <r>
    <x v="0"/>
    <s v="COMFAMILIAR RISARALDA IPS"/>
    <s v="EJ40-33258"/>
    <s v="CC"/>
    <n v="10087603"/>
    <x v="5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34495"/>
    <s v="CC"/>
    <n v="72161184"/>
    <x v="20"/>
    <s v="AÃ±os"/>
    <s v="M"/>
    <x v="0"/>
    <s v="DOSQUEBRADAS"/>
    <x v="0"/>
    <x v="1"/>
    <x v="1"/>
    <s v="IMPRESION DIAGNOSTICA"/>
    <d v="2021-10-11T00:00:00"/>
    <n v="1"/>
  </r>
  <r>
    <x v="0"/>
    <s v="COMFAMILIAR RISARALDA IPS"/>
    <s v="EJ40-33517"/>
    <s v="CC"/>
    <n v="10131510"/>
    <x v="18"/>
    <s v="AÃ±os"/>
    <s v="M"/>
    <x v="0"/>
    <s v="DOSQUEBRADAS"/>
    <x v="0"/>
    <x v="1"/>
    <x v="1"/>
    <s v="IMPRESION DIAGNOSTICA"/>
    <d v="2021-10-11T00:00:00"/>
    <n v="1"/>
  </r>
  <r>
    <x v="0"/>
    <s v="COMFAMILIAR RISARALDA IPS"/>
    <s v="EJ40-29245"/>
    <s v="CC"/>
    <n v="1256456"/>
    <x v="10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33644"/>
    <s v="CC"/>
    <n v="10106875"/>
    <x v="24"/>
    <s v="AÃ±os"/>
    <s v="M"/>
    <x v="0"/>
    <s v="DOSQUEBRADAS"/>
    <x v="0"/>
    <x v="1"/>
    <x v="1"/>
    <s v="IMPRESION DIAGNOSTICA"/>
    <d v="2021-10-11T00:00:00"/>
    <n v="1"/>
  </r>
  <r>
    <x v="7"/>
    <s v="CLINICA COMFAMILIAR"/>
    <s v="EI60-3519"/>
    <s v="CC"/>
    <n v="19473606"/>
    <x v="20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34803"/>
    <s v="CC"/>
    <n v="10100476"/>
    <x v="8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33030"/>
    <s v="CC"/>
    <n v="18595752"/>
    <x v="18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30161"/>
    <s v="CC"/>
    <n v="18507496"/>
    <x v="18"/>
    <s v="AÃ±os"/>
    <s v="M"/>
    <x v="0"/>
    <s v="DOSQUEBRADAS"/>
    <x v="0"/>
    <x v="1"/>
    <x v="1"/>
    <s v="IMPRESION DIAGNOSTICA"/>
    <d v="2021-10-11T00:00:00"/>
    <n v="1"/>
  </r>
  <r>
    <x v="0"/>
    <s v="COMFAMILIAR RISARALDA IPS"/>
    <s v="EJ40-29182"/>
    <s v="CC"/>
    <n v="6458060"/>
    <x v="9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29571"/>
    <s v="CC"/>
    <n v="10072811"/>
    <x v="16"/>
    <s v="AÃ±os"/>
    <s v="M"/>
    <x v="0"/>
    <s v="PEREIRA"/>
    <x v="0"/>
    <x v="1"/>
    <x v="1"/>
    <s v="IMPRESION DIAGNOSTICA"/>
    <d v="2021-10-11T00:00:00"/>
    <n v="1"/>
  </r>
  <r>
    <x v="0"/>
    <s v="CENTRO MEDICO Y ODONTOLOGICO CIRCUNVALAR COMFAMILIAR"/>
    <s v="EI28-8320"/>
    <s v="CC"/>
    <n v="10076571"/>
    <x v="3"/>
    <s v="AÃ±os"/>
    <s v="M"/>
    <x v="0"/>
    <s v="PEREIRA"/>
    <x v="0"/>
    <x v="0"/>
    <x v="0"/>
    <s v="CONFIRMADO REPETIDO"/>
    <d v="2021-10-11T00:00:00"/>
    <n v="1"/>
  </r>
  <r>
    <x v="0"/>
    <s v="COMFAMILIAR RISARALDA IPS"/>
    <s v="EJ40-31877"/>
    <s v="CC"/>
    <n v="10131510"/>
    <x v="18"/>
    <s v="AÃ±os"/>
    <s v="M"/>
    <x v="0"/>
    <s v="DOSQUEBRADAS"/>
    <x v="0"/>
    <x v="1"/>
    <x v="1"/>
    <s v="IMPRESION DIAGNOSTICA"/>
    <d v="2021-10-11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11T00:00:00"/>
    <n v="1"/>
  </r>
  <r>
    <x v="2"/>
    <s v="PUESTO DE SALUD CAIMALITO"/>
    <s v="SFV296681"/>
    <s v="CC"/>
    <n v="4378984"/>
    <x v="7"/>
    <s v="AÃ±os"/>
    <s v="M"/>
    <x v="1"/>
    <s v="PEREIRA"/>
    <x v="1"/>
    <x v="1"/>
    <x v="1"/>
    <s v="IMPRESION DIAGNOSTICA"/>
    <d v="2021-10-11T00:00:00"/>
    <n v="1"/>
  </r>
  <r>
    <x v="1"/>
    <s v="LIGA CONTRA EL CANCER SECCIONAL RISARALDA"/>
    <n v="1477175"/>
    <s v="CC"/>
    <n v="16342734"/>
    <x v="6"/>
    <s v="AÃ±os"/>
    <s v="M"/>
    <x v="0"/>
    <s v="PEREIRA"/>
    <x v="0"/>
    <x v="1"/>
    <x v="1"/>
    <s v="IMPRESION DIAGNOSTICA"/>
    <d v="2021-10-11T00:00:00"/>
    <n v="1"/>
  </r>
  <r>
    <x v="0"/>
    <s v="CENTRO MEDICO Y ODONTOLOGICO CIRCUNVALAR COMFAMILIAR"/>
    <s v="EI03-9360"/>
    <s v="CC"/>
    <n v="4418555"/>
    <x v="11"/>
    <s v="AÃ±os"/>
    <s v="M"/>
    <x v="0"/>
    <s v="DOSQUEBRADAS"/>
    <x v="0"/>
    <x v="1"/>
    <x v="1"/>
    <s v="CONFIRMADO REPETIDO"/>
    <d v="2021-10-11T00:00:00"/>
    <n v="1"/>
  </r>
  <r>
    <x v="0"/>
    <s v="COMFAMILIAR RISARALDA IPS"/>
    <s v="CAPITADA"/>
    <s v="CC"/>
    <n v="10071529"/>
    <x v="6"/>
    <s v="AÃ±os"/>
    <s v="M"/>
    <x v="0"/>
    <s v="PEREIRA"/>
    <x v="0"/>
    <x v="1"/>
    <x v="1"/>
    <s v="CONFIRMADO REPETIDO"/>
    <d v="2021-10-11T00:00:00"/>
    <n v="1"/>
  </r>
  <r>
    <x v="0"/>
    <s v="COMFAMILIAR RISARALDA IPS"/>
    <s v="EI16-16394"/>
    <s v="CC"/>
    <n v="10076636"/>
    <x v="3"/>
    <s v="AÃ±os"/>
    <s v="M"/>
    <x v="0"/>
    <s v="PEREIRA"/>
    <x v="0"/>
    <x v="1"/>
    <x v="1"/>
    <s v="CONFIRMADO REPETIDO"/>
    <d v="2021-10-11T00:00:00"/>
    <n v="1"/>
  </r>
  <r>
    <x v="0"/>
    <s v="COMFAMILIAR RISARALDA IPS"/>
    <s v="EI16-16326"/>
    <s v="CC"/>
    <n v="14888450"/>
    <x v="22"/>
    <s v="AÃ±os"/>
    <s v="M"/>
    <x v="0"/>
    <s v="PEREIRA"/>
    <x v="0"/>
    <x v="1"/>
    <x v="1"/>
    <s v="CONFIRMADO REPETIDO"/>
    <d v="2021-10-11T00:00:00"/>
    <n v="1"/>
  </r>
  <r>
    <x v="0"/>
    <s v="CENTRO MEDICO Y ODONTOLOGICO CIRCUNVALAR COMFAMILIAR"/>
    <s v="EI80-14265"/>
    <s v="CC"/>
    <n v="10138135"/>
    <x v="25"/>
    <s v="AÃ±os"/>
    <s v="M"/>
    <x v="0"/>
    <s v="PEREIRA"/>
    <x v="0"/>
    <x v="1"/>
    <x v="1"/>
    <s v="IMPRESION DIAGNOSTICA"/>
    <d v="2021-10-11T00:00:00"/>
    <n v="1"/>
  </r>
  <r>
    <x v="0"/>
    <s v="COMFAMILIAR RISARALDA IPS"/>
    <s v="EJ40-34622"/>
    <s v="CC"/>
    <n v="10097628"/>
    <x v="8"/>
    <s v="AÃ±os"/>
    <s v="M"/>
    <x v="0"/>
    <s v="PEREIRA"/>
    <x v="0"/>
    <x v="1"/>
    <x v="1"/>
    <s v="IMPRESION DIAGNOSTICA"/>
    <d v="2021-10-11T00:00:00"/>
    <n v="1"/>
  </r>
  <r>
    <x v="1"/>
    <s v="LIGA CONTRA EL CANCER SECCIONAL RISARALDA"/>
    <n v="1478209"/>
    <s v="CC"/>
    <n v="79403467"/>
    <x v="14"/>
    <s v="AÃ±os"/>
    <s v="M"/>
    <x v="0"/>
    <s v="PEREIRA"/>
    <x v="0"/>
    <x v="0"/>
    <x v="0"/>
    <s v="IMPRESION DIAGNOSTICA"/>
    <d v="2021-10-12T00:00:00"/>
    <n v="1"/>
  </r>
  <r>
    <x v="3"/>
    <s v="CENTRO DE SALUD SAN CAMILO"/>
    <s v="SFV347642"/>
    <s v="CC"/>
    <n v="7521492"/>
    <x v="7"/>
    <s v="AÃ±os"/>
    <s v="M"/>
    <x v="0"/>
    <s v="PEREIRA"/>
    <x v="1"/>
    <x v="1"/>
    <x v="1"/>
    <s v="CONFIRMADO REPETIDO"/>
    <d v="2021-10-12T00:00:00"/>
    <n v="1"/>
  </r>
  <r>
    <x v="3"/>
    <s v="CENTRO DE SALUD SAN CAMILO"/>
    <s v="SFV347602"/>
    <s v="CC"/>
    <n v="10080769"/>
    <x v="15"/>
    <s v="AÃ±os"/>
    <s v="M"/>
    <x v="0"/>
    <s v="PEREIRA"/>
    <x v="1"/>
    <x v="1"/>
    <x v="1"/>
    <s v="CONFIRMADO REPETIDO"/>
    <d v="2021-10-12T00:00:00"/>
    <n v="1"/>
  </r>
  <r>
    <x v="1"/>
    <s v="LIGA CONTRA EL CANCER SECCIONAL RISARALDA"/>
    <n v="1478202"/>
    <s v="CC"/>
    <n v="10099028"/>
    <x v="11"/>
    <s v="AÃ±os"/>
    <s v="M"/>
    <x v="0"/>
    <s v="PEREIRA"/>
    <x v="0"/>
    <x v="0"/>
    <x v="0"/>
    <s v="IMPRESION DIAGNOSTICA"/>
    <d v="2021-10-12T00:00:00"/>
    <n v="1"/>
  </r>
  <r>
    <x v="2"/>
    <s v="SALUD PEREIRA HOSPITAL DE KENNEDY ESE"/>
    <s v="SFV2682702"/>
    <s v="CC"/>
    <n v="10065388"/>
    <x v="13"/>
    <s v="AÃ±os"/>
    <s v="M"/>
    <x v="0"/>
    <s v="PEREIRA"/>
    <x v="1"/>
    <x v="1"/>
    <x v="1"/>
    <s v="IMPRESION DIAGNOSTICA"/>
    <d v="2021-10-12T00:00:00"/>
    <n v="1"/>
  </r>
  <r>
    <x v="1"/>
    <s v="LIGA CONTRA EL CANCER SECCIONAL RISARALDA"/>
    <n v="1478095"/>
    <s v="CC"/>
    <n v="6244353"/>
    <x v="12"/>
    <s v="AÃ±os"/>
    <s v="M"/>
    <x v="0"/>
    <s v="PEREIRA"/>
    <x v="0"/>
    <x v="0"/>
    <x v="0"/>
    <s v="IMPRESION DIAGNOSTICA"/>
    <d v="2021-10-12T00:00:00"/>
    <n v="1"/>
  </r>
  <r>
    <x v="5"/>
    <s v="SALUD PEREIRA HOSPITAL DE CUBA ESE"/>
    <s v="HSAJ15923"/>
    <s v="CC"/>
    <n v="10076098"/>
    <x v="10"/>
    <s v="AÃ±os"/>
    <s v="M"/>
    <x v="0"/>
    <s v="PEREIRA"/>
    <x v="0"/>
    <x v="1"/>
    <x v="1"/>
    <s v="CONFIRMADO REPETIDO"/>
    <d v="2021-10-12T00:00:00"/>
    <n v="1"/>
  </r>
  <r>
    <x v="1"/>
    <s v="LIGA CONTRA EL CANCER SECCIONAL RISARALDA"/>
    <n v="1477797"/>
    <s v="CC"/>
    <n v="4325804"/>
    <x v="1"/>
    <s v="AÃ±os"/>
    <s v="M"/>
    <x v="0"/>
    <s v="PEREIRA"/>
    <x v="0"/>
    <x v="0"/>
    <x v="0"/>
    <s v="IMPRESION DIAGNOSTICA"/>
    <d v="2021-10-12T00:00:00"/>
    <n v="1"/>
  </r>
  <r>
    <x v="0"/>
    <s v="COMFAMILIAR RISARALDA IPS"/>
    <s v="EI16-16467"/>
    <s v="CC"/>
    <n v="10097217"/>
    <x v="24"/>
    <s v="AÃ±os"/>
    <s v="M"/>
    <x v="0"/>
    <s v="PEREIRA"/>
    <x v="0"/>
    <x v="1"/>
    <x v="1"/>
    <s v="IMPRESION DIAGNOSTICA"/>
    <d v="2021-10-12T00:00:00"/>
    <n v="1"/>
  </r>
  <r>
    <x v="1"/>
    <s v="LIGA CONTRA EL CANCER SECCIONAL RISARALDA"/>
    <n v="1479637"/>
    <s v="CC"/>
    <n v="10249376"/>
    <x v="8"/>
    <s v="AÃ±os"/>
    <s v="M"/>
    <x v="0"/>
    <s v="PEREIRA"/>
    <x v="0"/>
    <x v="0"/>
    <x v="0"/>
    <s v="IMPRESION DIAGNOSTICA"/>
    <d v="2021-10-12T00:00:00"/>
    <n v="1"/>
  </r>
  <r>
    <x v="2"/>
    <s v="SALUD PEREIRA HOSPITAL DE CUBA ESE"/>
    <s v="SFV27158814"/>
    <s v="CC"/>
    <n v="10119399"/>
    <x v="4"/>
    <s v="AÃ±os"/>
    <s v="M"/>
    <x v="0"/>
    <s v="PEREIRA"/>
    <x v="1"/>
    <x v="1"/>
    <x v="1"/>
    <s v="CONFIRMADO REPETIDO"/>
    <d v="2021-10-12T00:00:00"/>
    <n v="1"/>
  </r>
  <r>
    <x v="0"/>
    <s v="Eje Paliativos SAS"/>
    <s v="FE8248"/>
    <s v="CC"/>
    <n v="8410219"/>
    <x v="1"/>
    <s v="AÃ±os"/>
    <s v="M"/>
    <x v="0"/>
    <s v="PEREIRA"/>
    <x v="0"/>
    <x v="0"/>
    <x v="0"/>
    <s v="CONFIRMADO REPETIDO"/>
    <d v="2021-10-12T00:00:00"/>
    <n v="1"/>
  </r>
  <r>
    <x v="0"/>
    <s v="Eje Paliativos SAS"/>
    <s v="FE8248"/>
    <s v="CC"/>
    <n v="8410219"/>
    <x v="1"/>
    <s v="AÃ±os"/>
    <s v="M"/>
    <x v="0"/>
    <s v="PEREIRA"/>
    <x v="0"/>
    <x v="0"/>
    <x v="0"/>
    <s v="CONFIRMADO REPETIDO"/>
    <d v="2021-10-12T00:00:00"/>
    <n v="1"/>
  </r>
  <r>
    <x v="4"/>
    <s v="IPS SAN SEBASTIAN LIMITADA"/>
    <s v="E67"/>
    <s v="CC"/>
    <n v="10210771"/>
    <x v="1"/>
    <s v="AÃ±os"/>
    <s v="M"/>
    <x v="0"/>
    <s v="PEREIRA"/>
    <x v="0"/>
    <x v="0"/>
    <x v="0"/>
    <s v="CONFIRMADO REPETIDO"/>
    <d v="2021-10-12T00:00:00"/>
    <n v="1"/>
  </r>
  <r>
    <x v="1"/>
    <s v="LIGA CONTRA EL CANCER SECCIONAL RISARALDA"/>
    <n v="1481380"/>
    <s v="CC"/>
    <n v="19395386"/>
    <x v="8"/>
    <s v="AÃ±os"/>
    <s v="M"/>
    <x v="0"/>
    <s v="PEREIRA"/>
    <x v="0"/>
    <x v="0"/>
    <x v="0"/>
    <s v="IMPRESION DIAGNOSTICA"/>
    <d v="2021-10-13T00:00:00"/>
    <n v="1"/>
  </r>
  <r>
    <x v="1"/>
    <s v="LIGA CONTRA EL CANCER SECCIONAL RISARALDA"/>
    <n v="1478310"/>
    <s v="CC"/>
    <n v="15243283"/>
    <x v="20"/>
    <s v="AÃ±os"/>
    <s v="M"/>
    <x v="0"/>
    <s v="PEREIRA"/>
    <x v="0"/>
    <x v="0"/>
    <x v="0"/>
    <s v="IMPRESION DIAGNOSTICA"/>
    <d v="2021-10-13T00:00:00"/>
    <n v="1"/>
  </r>
  <r>
    <x v="1"/>
    <s v="LIGA CONTRA EL CANCER SECCIONAL RISARALDA"/>
    <n v="1478314"/>
    <s v="CC"/>
    <n v="4346460"/>
    <x v="20"/>
    <s v="AÃ±os"/>
    <s v="M"/>
    <x v="0"/>
    <s v="PEREIRA"/>
    <x v="0"/>
    <x v="0"/>
    <x v="0"/>
    <s v="IMPRESION DIAGNOSTICA"/>
    <d v="2021-10-13T00:00:00"/>
    <n v="1"/>
  </r>
  <r>
    <x v="1"/>
    <s v="LIGA CONTRA EL CANCER SECCIONAL RISARALDA"/>
    <n v="1478401"/>
    <s v="CC"/>
    <n v="10190476"/>
    <x v="13"/>
    <s v="AÃ±os"/>
    <s v="M"/>
    <x v="0"/>
    <s v="PEREIRA"/>
    <x v="0"/>
    <x v="0"/>
    <x v="0"/>
    <s v="IMPRESION DIAGNOSTICA"/>
    <d v="2021-10-13T00:00:00"/>
    <n v="1"/>
  </r>
  <r>
    <x v="1"/>
    <s v="LIGA CONTRA EL CANCER SECCIONAL RISARALDA"/>
    <n v="1478570"/>
    <s v="CC"/>
    <n v="16211227"/>
    <x v="5"/>
    <s v="AÃ±os"/>
    <s v="M"/>
    <x v="0"/>
    <s v="PEREIRA"/>
    <x v="0"/>
    <x v="0"/>
    <x v="0"/>
    <s v="IMPRESION DIAGNOSTICA"/>
    <d v="2021-10-13T00:00:00"/>
    <n v="1"/>
  </r>
  <r>
    <x v="1"/>
    <s v="LIGA CONTRA EL CANCER SECCIONAL RISARALDA"/>
    <n v="1481399"/>
    <s v="CC"/>
    <n v="4477524"/>
    <x v="1"/>
    <s v="AÃ±os"/>
    <s v="M"/>
    <x v="0"/>
    <s v="PEREIRA"/>
    <x v="0"/>
    <x v="0"/>
    <x v="0"/>
    <s v="IMPRESION DIAGNOSTICA"/>
    <d v="2021-10-13T00:00:00"/>
    <n v="1"/>
  </r>
  <r>
    <x v="1"/>
    <s v="LIGA CONTRA EL CANCER SECCIONAL RISARALDA"/>
    <n v="1481439"/>
    <s v="CC"/>
    <n v="10066255"/>
    <x v="10"/>
    <s v="AÃ±os"/>
    <s v="M"/>
    <x v="0"/>
    <s v="PEREIRA"/>
    <x v="0"/>
    <x v="0"/>
    <x v="0"/>
    <s v="IMPRESION DIAGNOSTICA"/>
    <d v="2021-10-13T00:00:00"/>
    <n v="1"/>
  </r>
  <r>
    <x v="2"/>
    <s v="SALUD PEREIRA HOSPITAL DE KENNEDY ESE"/>
    <s v="SFV2683137"/>
    <s v="CC"/>
    <n v="16699461"/>
    <x v="4"/>
    <s v="AÃ±os"/>
    <s v="M"/>
    <x v="0"/>
    <s v="PEREIRA"/>
    <x v="1"/>
    <x v="1"/>
    <x v="1"/>
    <s v="IMPRESION DIAGNOSTICA"/>
    <d v="2021-10-13T00:00:00"/>
    <n v="1"/>
  </r>
  <r>
    <x v="0"/>
    <s v="CENTRO MEDICO Y ODONTOLOGICO CIRCUNVALAR COMFAMILIAR"/>
    <s v="EJ23-8273"/>
    <s v="CC"/>
    <n v="17133334"/>
    <x v="1"/>
    <s v="AÃ±os"/>
    <s v="M"/>
    <x v="0"/>
    <s v="PEREIRA"/>
    <x v="0"/>
    <x v="1"/>
    <x v="1"/>
    <s v="CONFIRMADO NUEVO"/>
    <d v="2021-10-13T00:00:00"/>
    <n v="1"/>
  </r>
  <r>
    <x v="8"/>
    <s v="CENTRO MEDICO Y ODONTOLOGICO CIRCUNVALAR COMFAMILIAR"/>
    <s v="EJ23-8275"/>
    <s v="CC"/>
    <n v="13882609"/>
    <x v="3"/>
    <s v="AÃ±os"/>
    <s v="M"/>
    <x v="0"/>
    <s v=" "/>
    <x v="0"/>
    <x v="1"/>
    <x v="1"/>
    <s v="CONFIRMADO NUEVO"/>
    <d v="2021-10-13T00:00:00"/>
    <n v="1"/>
  </r>
  <r>
    <x v="0"/>
    <s v="CENTRO MEDICO Y ODONTOLOGICO CIRCUNVALAR COMFAMILIAR"/>
    <s v="EI80-14330"/>
    <s v="CC"/>
    <n v="10139853"/>
    <x v="19"/>
    <s v="AÃ±os"/>
    <s v="M"/>
    <x v="0"/>
    <s v="PEREIRA"/>
    <x v="0"/>
    <x v="1"/>
    <x v="1"/>
    <s v="CONFIRMADO NUEVO"/>
    <d v="2021-10-13T00:00:00"/>
    <n v="1"/>
  </r>
  <r>
    <x v="8"/>
    <s v="CENTRO MEDICO Y ODONTOLOGICO CIRCUNVALAR COMFAMILIAR"/>
    <s v="EI01-11522"/>
    <s v="CC"/>
    <n v="16616983"/>
    <x v="24"/>
    <s v="AÃ±os"/>
    <s v="M"/>
    <x v="1"/>
    <s v="PEREIRA"/>
    <x v="0"/>
    <x v="1"/>
    <x v="1"/>
    <s v="CONFIRMADO NUEVO"/>
    <d v="2021-10-13T00:00:00"/>
    <n v="1"/>
  </r>
  <r>
    <x v="2"/>
    <s v="CENTRO DE SALUD REMANSO"/>
    <s v="SFV224417"/>
    <s v="CC"/>
    <n v="18412605"/>
    <x v="22"/>
    <s v="AÃ±os"/>
    <s v="M"/>
    <x v="0"/>
    <s v="PEREIRA"/>
    <x v="1"/>
    <x v="1"/>
    <x v="1"/>
    <s v="CONFIRMADO NUEVO"/>
    <d v="2021-10-13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13T00:00:00"/>
    <n v="1"/>
  </r>
  <r>
    <x v="3"/>
    <s v="SALUD PEREIRA HOSPITAL DE CUBA ESE"/>
    <s v="SFV27159202"/>
    <s v="CC"/>
    <n v="4469562"/>
    <x v="16"/>
    <s v="AÃ±os"/>
    <s v="M"/>
    <x v="0"/>
    <s v="PEREIRA"/>
    <x v="1"/>
    <x v="1"/>
    <x v="1"/>
    <s v="CONFIRMADO REPETIDO"/>
    <d v="2021-10-13T00:00:00"/>
    <n v="1"/>
  </r>
  <r>
    <x v="0"/>
    <s v="CENTRO MEDICO Y ODONTOLOGICO CIRCUNVALAR COMFAMILIAR"/>
    <s v="EI03-9470"/>
    <s v="CC"/>
    <n v="10276405"/>
    <x v="23"/>
    <s v="AÃ±os"/>
    <s v="M"/>
    <x v="0"/>
    <s v="DOSQUEBRADAS"/>
    <x v="0"/>
    <x v="1"/>
    <x v="1"/>
    <s v="CONFIRMADO NUEVO"/>
    <d v="2021-10-14T00:00:00"/>
    <n v="1"/>
  </r>
  <r>
    <x v="0"/>
    <s v="CENTRO MEDICO Y ODONTOLOGICO CIRCUNVALAR COMFAMILIAR"/>
    <s v="EI01-11601"/>
    <s v="CC"/>
    <n v="10115236"/>
    <x v="4"/>
    <s v="AÃ±os"/>
    <s v="M"/>
    <x v="0"/>
    <s v="PEREIRA"/>
    <x v="0"/>
    <x v="1"/>
    <x v="1"/>
    <s v="CONFIRMADO NUEVO"/>
    <d v="2021-10-14T00:00:00"/>
    <n v="1"/>
  </r>
  <r>
    <x v="0"/>
    <s v="CENTRO MEDICO Y ODONTOLOGICO CIRCUNVALAR COMFAMILIAR"/>
    <s v="EI01-11579"/>
    <s v="CC"/>
    <n v="15899887"/>
    <x v="7"/>
    <s v="AÃ±os"/>
    <s v="M"/>
    <x v="0"/>
    <s v="DOSQUEBRADAS"/>
    <x v="0"/>
    <x v="1"/>
    <x v="1"/>
    <s v="CONFIRMADO NUEVO"/>
    <d v="2021-10-14T00:00:00"/>
    <n v="1"/>
  </r>
  <r>
    <x v="3"/>
    <s v="SALUD PEREIRA HOSPITAL DE CUBA ESE"/>
    <s v="SFV27159870"/>
    <s v="CC"/>
    <n v="4602226"/>
    <x v="16"/>
    <s v="AÃ±os"/>
    <s v="M"/>
    <x v="0"/>
    <s v="PEREIRA"/>
    <x v="1"/>
    <x v="1"/>
    <x v="1"/>
    <s v="CONFIRMADO REPETIDO"/>
    <d v="2021-10-14T00:00:00"/>
    <n v="1"/>
  </r>
  <r>
    <x v="0"/>
    <s v="COMFAMILIAR RISARALDA IPS"/>
    <s v="EI19-23756"/>
    <s v="CC"/>
    <n v="10238274"/>
    <x v="9"/>
    <s v="AÃ±os"/>
    <s v="M"/>
    <x v="0"/>
    <s v="PEREIRA"/>
    <x v="0"/>
    <x v="1"/>
    <x v="1"/>
    <s v="IMPRESION DIAGNOSTICA"/>
    <d v="2021-10-14T00:00:00"/>
    <n v="1"/>
  </r>
  <r>
    <x v="0"/>
    <s v="COMFAMILIAR RISARALDA IPS"/>
    <s v="EI18-27510"/>
    <s v="CC"/>
    <n v="10091091"/>
    <x v="11"/>
    <s v="AÃ±os"/>
    <s v="M"/>
    <x v="0"/>
    <s v="PEREIRA"/>
    <x v="0"/>
    <x v="1"/>
    <x v="1"/>
    <s v="IMPRESION DIAGNOSTICA"/>
    <d v="2021-10-14T00:00:00"/>
    <n v="1"/>
  </r>
  <r>
    <x v="6"/>
    <s v="Eje Paliativos SAS"/>
    <s v="FE8320"/>
    <s v="CC"/>
    <n v="4325804"/>
    <x v="1"/>
    <s v="AÃ±os"/>
    <s v="M"/>
    <x v="0"/>
    <s v="PEREIRA"/>
    <x v="0"/>
    <x v="0"/>
    <x v="0"/>
    <s v="CONFIRMADO REPETIDO"/>
    <d v="2021-10-14T00:00:00"/>
    <n v="1"/>
  </r>
  <r>
    <x v="0"/>
    <s v="COMFAMILIAR RISARALDA IPS"/>
    <s v="EI16-16594"/>
    <s v="CC"/>
    <n v="7558251"/>
    <x v="18"/>
    <s v="AÃ±os"/>
    <s v="M"/>
    <x v="0"/>
    <s v="PEREIRA"/>
    <x v="0"/>
    <x v="1"/>
    <x v="1"/>
    <s v="IMPRESION DIAGNOSTICA"/>
    <d v="2021-10-14T00:00:00"/>
    <n v="1"/>
  </r>
  <r>
    <x v="0"/>
    <s v="CENTRO MEDICO Y ODONTOLOGICO CIRCUNVALAR COMFAMILIAR"/>
    <s v="EI01-11623"/>
    <s v="CC"/>
    <n v="10073492"/>
    <x v="16"/>
    <s v="AÃ±os"/>
    <s v="M"/>
    <x v="0"/>
    <s v="PEREIRA"/>
    <x v="0"/>
    <x v="1"/>
    <x v="1"/>
    <s v="IMPRESION DIAGNOSTICA"/>
    <d v="2021-10-14T00:00:00"/>
    <n v="1"/>
  </r>
  <r>
    <x v="0"/>
    <s v="CENTRO MEDICO Y ODONTOLOGICO CIRCUNVALAR COMFAMILIAR"/>
    <s v="EI28-8445"/>
    <s v="CC"/>
    <n v="4459436"/>
    <x v="24"/>
    <s v="AÃ±os"/>
    <s v="M"/>
    <x v="0"/>
    <s v="PEREIRA"/>
    <x v="0"/>
    <x v="1"/>
    <x v="1"/>
    <s v="CONFIRMADO NUEVO"/>
    <d v="2021-10-14T00:00:00"/>
    <n v="1"/>
  </r>
  <r>
    <x v="2"/>
    <s v="SALUD PEREIRA HOSPITAL DE CUBA ESE"/>
    <s v="SFV27159637"/>
    <s v="CC"/>
    <n v="10126237"/>
    <x v="14"/>
    <s v="AÃ±os"/>
    <s v="M"/>
    <x v="0"/>
    <s v="PEREIRA"/>
    <x v="1"/>
    <x v="1"/>
    <x v="1"/>
    <s v="IMPRESION DIAGNOSTICA"/>
    <d v="2021-10-14T00:00:00"/>
    <n v="1"/>
  </r>
  <r>
    <x v="0"/>
    <s v="Eje Paliativos SAS"/>
    <s v="FE8248"/>
    <s v="CC"/>
    <n v="8410219"/>
    <x v="1"/>
    <s v="AÃ±os"/>
    <s v="M"/>
    <x v="0"/>
    <s v="PEREIRA"/>
    <x v="0"/>
    <x v="0"/>
    <x v="0"/>
    <s v="CONFIRMADO REPETIDO"/>
    <d v="2021-10-14T00:00:00"/>
    <n v="1"/>
  </r>
  <r>
    <x v="0"/>
    <s v="Eje Paliativos SAS"/>
    <s v="FE8248"/>
    <s v="CC"/>
    <n v="8410219"/>
    <x v="1"/>
    <s v="AÃ±os"/>
    <s v="M"/>
    <x v="0"/>
    <s v="PEREIRA"/>
    <x v="0"/>
    <x v="0"/>
    <x v="0"/>
    <s v="CONFIRMADO REPETIDO"/>
    <d v="2021-10-14T00:00:00"/>
    <n v="1"/>
  </r>
  <r>
    <x v="6"/>
    <s v="Eje Paliativos SAS"/>
    <s v="FE8320"/>
    <s v="CC"/>
    <n v="4325804"/>
    <x v="1"/>
    <s v="AÃ±os"/>
    <s v="M"/>
    <x v="0"/>
    <s v="PEREIRA"/>
    <x v="0"/>
    <x v="0"/>
    <x v="0"/>
    <s v="CONFIRMADO REPETIDO"/>
    <d v="2021-10-15T00:00:00"/>
    <n v="1"/>
  </r>
  <r>
    <x v="0"/>
    <s v="COMFAMILIAR RISARALDA IPS"/>
    <s v="EI17-14430"/>
    <s v="CC"/>
    <n v="8309730"/>
    <x v="10"/>
    <s v="AÃ±os"/>
    <s v="M"/>
    <x v="0"/>
    <s v="PEREIRA"/>
    <x v="0"/>
    <x v="1"/>
    <x v="1"/>
    <s v="CONFIRMADO REPETIDO"/>
    <d v="2021-10-15T00:00:00"/>
    <n v="1"/>
  </r>
  <r>
    <x v="0"/>
    <s v="CENTRO MEDICO Y ODONTOLOGICO CIRCUNVALAR COMFAMILIAR"/>
    <s v="EI03-9511"/>
    <s v="CC"/>
    <n v="10112805"/>
    <x v="0"/>
    <s v="AÃ±os"/>
    <s v="M"/>
    <x v="0"/>
    <s v="DOSQUEBRADAS"/>
    <x v="0"/>
    <x v="1"/>
    <x v="1"/>
    <s v="CONFIRMADO NUEVO"/>
    <d v="2021-10-15T00:00:00"/>
    <n v="1"/>
  </r>
  <r>
    <x v="0"/>
    <s v="COMFAMILIAR RISARALDA IPS"/>
    <s v="EI19-23770"/>
    <s v="CC"/>
    <n v="3626397"/>
    <x v="16"/>
    <s v="AÃ±os"/>
    <s v="M"/>
    <x v="0"/>
    <s v="PEREIRA"/>
    <x v="0"/>
    <x v="1"/>
    <x v="1"/>
    <s v="CONFIRMADO REPETIDO"/>
    <d v="2021-10-15T00:00:00"/>
    <n v="1"/>
  </r>
  <r>
    <x v="0"/>
    <s v="COMFAMILIAR RISARALDA IPS"/>
    <s v="EI21-28991"/>
    <s v="CC"/>
    <n v="10193110"/>
    <x v="11"/>
    <s v="AÃ±os"/>
    <s v="M"/>
    <x v="0"/>
    <s v="PEREIRA"/>
    <x v="0"/>
    <x v="1"/>
    <x v="1"/>
    <s v="IMPRESION DIAGNOSTICA"/>
    <d v="2021-10-15T00:00:00"/>
    <n v="1"/>
  </r>
  <r>
    <x v="0"/>
    <s v="CENTRO MEDICO Y ODONTOLOGICO CIRCUNVALAR COMFAMILIAR"/>
    <s v="EI01-11633"/>
    <s v="CC"/>
    <n v="10079568"/>
    <x v="3"/>
    <s v="AÃ±os"/>
    <s v="M"/>
    <x v="0"/>
    <s v="DOSQUEBRADAS"/>
    <x v="0"/>
    <x v="1"/>
    <x v="1"/>
    <s v="CONFIRMADO NUEVO"/>
    <d v="2021-10-15T00:00:00"/>
    <n v="1"/>
  </r>
  <r>
    <x v="2"/>
    <s v="SALUD PEREIRA HOSPITAL DE KENNEDY ESE"/>
    <s v="SFV2683821"/>
    <s v="CC"/>
    <n v="10077553"/>
    <x v="3"/>
    <s v="AÃ±os"/>
    <s v="M"/>
    <x v="0"/>
    <s v="PEREIRA"/>
    <x v="1"/>
    <x v="1"/>
    <x v="1"/>
    <s v="IMPRESION DIAGNOSTICA"/>
    <d v="2021-10-15T00:00:00"/>
    <n v="1"/>
  </r>
  <r>
    <x v="2"/>
    <s v="CENTRO DE SALUD SAN CAMILO"/>
    <s v="SFV347744"/>
    <s v="CC"/>
    <n v="10060574"/>
    <x v="12"/>
    <s v="AÃ±os"/>
    <s v="M"/>
    <x v="0"/>
    <s v="PEREIRA"/>
    <x v="1"/>
    <x v="1"/>
    <x v="1"/>
    <s v="CONFIRMADO NUEVO"/>
    <d v="2021-10-15T00:00:00"/>
    <n v="1"/>
  </r>
  <r>
    <x v="3"/>
    <s v="ESE HOSPITAL CENTRO"/>
    <s v="SFV32158473"/>
    <s v="CC"/>
    <n v="10107777"/>
    <x v="2"/>
    <s v="AÃ±os"/>
    <s v="M"/>
    <x v="1"/>
    <s v="PEREIRA"/>
    <x v="1"/>
    <x v="1"/>
    <x v="1"/>
    <s v="CONFIRMADO NUEVO"/>
    <d v="2021-10-16T00:00:00"/>
    <n v="1"/>
  </r>
  <r>
    <x v="3"/>
    <s v="HOSPITAL UNIVERSITARIO SAN JORGE PEREIRA ESE"/>
    <s v="HSJP3092011"/>
    <s v="CC"/>
    <n v="4951497"/>
    <x v="9"/>
    <s v="AÃ±os"/>
    <s v="M"/>
    <x v="0"/>
    <s v="PEREIRA"/>
    <x v="1"/>
    <x v="1"/>
    <x v="1"/>
    <s v="IMPRESION DIAGNOSTICA"/>
    <d v="2021-10-16T00:00:00"/>
    <n v="1"/>
  </r>
  <r>
    <x v="3"/>
    <s v="HOSPITAL UNIVERSITARIO SAN JORGE PEREIRA ESE"/>
    <s v="HSJP3091975"/>
    <s v="CC"/>
    <n v="4590392"/>
    <x v="9"/>
    <s v="AÃ±os"/>
    <s v="M"/>
    <x v="0"/>
    <s v="LACELIA"/>
    <x v="1"/>
    <x v="1"/>
    <x v="1"/>
    <s v="IMPRESION DIAGNOSTICA"/>
    <d v="2021-10-16T00:00:00"/>
    <n v="1"/>
  </r>
  <r>
    <x v="3"/>
    <s v="HOSPITAL UNIVERSITARIO SAN JORGE PEREIRA ESE"/>
    <s v="HSJP3091955"/>
    <s v="CC"/>
    <n v="3481075"/>
    <x v="7"/>
    <s v="AÃ±os"/>
    <s v="M"/>
    <x v="0"/>
    <s v="PEREIRA"/>
    <x v="1"/>
    <x v="1"/>
    <x v="1"/>
    <s v="IMPRESION DIAGNOSTICA"/>
    <d v="2021-10-16T00:00:00"/>
    <n v="1"/>
  </r>
  <r>
    <x v="3"/>
    <s v="HOSPITAL UNIVERSITARIO SAN JORGE PEREIRA ESE"/>
    <s v="HSJP3091960"/>
    <s v="CC"/>
    <n v="4382627"/>
    <x v="7"/>
    <s v="AÃ±os"/>
    <s v="M"/>
    <x v="0"/>
    <s v="PEREIRA"/>
    <x v="1"/>
    <x v="1"/>
    <x v="1"/>
    <s v="IMPRESION DIAGNOSTICA"/>
    <d v="2021-10-16T00:00:00"/>
    <n v="1"/>
  </r>
  <r>
    <x v="0"/>
    <s v="CENTRO MEDICO Y ODONTOLOGICO CIRCUNVALAR COMFAMILIAR"/>
    <s v="CAPITADA"/>
    <s v="CC"/>
    <n v="10117985"/>
    <x v="4"/>
    <s v="AÃ±os"/>
    <s v="M"/>
    <x v="0"/>
    <s v="PEREIRA"/>
    <x v="0"/>
    <x v="1"/>
    <x v="1"/>
    <s v="IMPRESION DIAGNOSTICA"/>
    <d v="2021-10-16T00:00:00"/>
    <n v="1"/>
  </r>
  <r>
    <x v="3"/>
    <s v="SALUD PEREIRA HOSPITAL DE KENNEDY ESE"/>
    <s v="SFV2684481"/>
    <s v="CC"/>
    <n v="8413169"/>
    <x v="24"/>
    <s v="AÃ±os"/>
    <s v="M"/>
    <x v="0"/>
    <s v="PEREIRA"/>
    <x v="1"/>
    <x v="1"/>
    <x v="1"/>
    <s v="CONFIRMADO REPETIDO"/>
    <d v="2021-10-18T00:00:00"/>
    <n v="1"/>
  </r>
  <r>
    <x v="0"/>
    <s v="COMFAMILIAR RISARALDA IPS"/>
    <s v="EI20-19557"/>
    <s v="CC"/>
    <n v="4470743"/>
    <x v="5"/>
    <s v="AÃ±os"/>
    <s v="M"/>
    <x v="0"/>
    <s v="PEREIRA"/>
    <x v="0"/>
    <x v="1"/>
    <x v="1"/>
    <s v="IMPRESION DIAGNOSTICA"/>
    <d v="2021-10-19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19T00:00:00"/>
    <n v="1"/>
  </r>
  <r>
    <x v="0"/>
    <s v="COMFAMILIAR RISARALDA IPS"/>
    <s v="CAPITADA"/>
    <s v="CC"/>
    <n v="10086013"/>
    <x v="11"/>
    <s v="AÃ±os"/>
    <s v="M"/>
    <x v="0"/>
    <s v="PEREIRA"/>
    <x v="0"/>
    <x v="1"/>
    <x v="1"/>
    <s v="IMPRESION DIAGNOSTICA"/>
    <d v="2021-10-19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19T00:00:00"/>
    <n v="1"/>
  </r>
  <r>
    <x v="2"/>
    <s v="ESE HOSPITAL CENTRO"/>
    <s v="SFV32159324"/>
    <s v="CC"/>
    <n v="4580111"/>
    <x v="8"/>
    <s v="AÃ±os"/>
    <s v="M"/>
    <x v="1"/>
    <s v="PEREIRA"/>
    <x v="1"/>
    <x v="1"/>
    <x v="1"/>
    <s v="CONFIRMADO REPETIDO"/>
    <d v="2021-10-19T00:00:00"/>
    <n v="1"/>
  </r>
  <r>
    <x v="2"/>
    <s v="CENTRO DE SALUD SAN CAMILO"/>
    <s v="SFV347802"/>
    <s v="CC"/>
    <n v="10064807"/>
    <x v="10"/>
    <s v="AÃ±os"/>
    <s v="M"/>
    <x v="0"/>
    <s v="PEREIRA"/>
    <x v="1"/>
    <x v="1"/>
    <x v="1"/>
    <s v="CONFIRMADO NUEVO"/>
    <d v="2021-10-19T00:00:00"/>
    <n v="1"/>
  </r>
  <r>
    <x v="1"/>
    <s v="LIGA CONTRA EL CANCER SECCIONAL RISARALDA"/>
    <n v="1483082"/>
    <s v="CC"/>
    <n v="16201612"/>
    <x v="10"/>
    <s v="AÃ±os"/>
    <s v="M"/>
    <x v="0"/>
    <s v="PEREIRA"/>
    <x v="0"/>
    <x v="0"/>
    <x v="0"/>
    <s v="IMPRESION DIAGNOSTICA"/>
    <d v="2021-10-19T00:00:00"/>
    <n v="1"/>
  </r>
  <r>
    <x v="3"/>
    <s v="SALUD PEREIRA HOSPITAL DE CUBA ESE"/>
    <s v="SFV27162024"/>
    <s v="CC"/>
    <n v="6556947"/>
    <x v="6"/>
    <s v="AÃ±os"/>
    <s v="M"/>
    <x v="0"/>
    <s v="PEREIRA"/>
    <x v="1"/>
    <x v="1"/>
    <x v="1"/>
    <s v="CONFIRMADO REPETIDO"/>
    <d v="2021-10-19T00:00:00"/>
    <n v="1"/>
  </r>
  <r>
    <x v="0"/>
    <s v="COMFAMILIAR RISARALDA IPS"/>
    <s v="CAPITADA"/>
    <s v="CC"/>
    <n v="10100760"/>
    <x v="8"/>
    <s v="AÃ±os"/>
    <s v="M"/>
    <x v="0"/>
    <s v="PEREIRA"/>
    <x v="0"/>
    <x v="1"/>
    <x v="1"/>
    <s v="IMPRESION DIAGNOSTICA"/>
    <d v="2021-10-19T00:00:00"/>
    <n v="1"/>
  </r>
  <r>
    <x v="0"/>
    <s v="Eje Paliativos SAS"/>
    <s v="FE8237"/>
    <s v="CC"/>
    <n v="10102493"/>
    <x v="5"/>
    <s v="AÃ±os"/>
    <s v="M"/>
    <x v="0"/>
    <s v="PEREIRA"/>
    <x v="1"/>
    <x v="0"/>
    <x v="0"/>
    <s v="CONFIRMADO REPETIDO"/>
    <d v="2021-10-19T00:00:00"/>
    <n v="1"/>
  </r>
  <r>
    <x v="0"/>
    <s v="CENTRO MEDICO Y ODONTOLOGICO CIRCUNVALAR COMFAMILIAR"/>
    <s v="EJ23-8320"/>
    <s v="CC"/>
    <n v="10072814"/>
    <x v="16"/>
    <s v="AÃ±os"/>
    <s v="M"/>
    <x v="0"/>
    <s v="PEREIRA"/>
    <x v="0"/>
    <x v="1"/>
    <x v="1"/>
    <s v="CONFIRMADO NUEVO"/>
    <d v="2021-10-20T00:00:00"/>
    <n v="1"/>
  </r>
  <r>
    <x v="0"/>
    <s v="CENTRO MEDICO Y ODONTOLOGICO CIRCUNVALAR COMFAMILIAR"/>
    <s v="EI28-8519"/>
    <s v="CC"/>
    <n v="10130298"/>
    <x v="21"/>
    <s v="AÃ±os"/>
    <s v="M"/>
    <x v="0"/>
    <s v="DOSQUEBRADAS"/>
    <x v="0"/>
    <x v="1"/>
    <x v="1"/>
    <s v="CONFIRMADO NUEVO"/>
    <d v="2021-10-20T00:00:00"/>
    <n v="1"/>
  </r>
  <r>
    <x v="2"/>
    <s v="CENTRO DE SALUD PERLA DEL OTUN"/>
    <s v="SFV249815"/>
    <s v="CC"/>
    <n v="9762844"/>
    <x v="25"/>
    <s v="AÃ±os"/>
    <s v="M"/>
    <x v="0"/>
    <s v="PEREIRA"/>
    <x v="1"/>
    <x v="1"/>
    <x v="1"/>
    <s v="IMPRESION DIAGNOSTICA"/>
    <d v="2021-10-20T00:00:00"/>
    <n v="1"/>
  </r>
  <r>
    <x v="0"/>
    <s v="CENTRO MEDICO Y ODONTOLOGICO CIRCUNVALAR COMFAMILIAR"/>
    <s v="EJ07-12849"/>
    <s v="CC"/>
    <n v="10093262"/>
    <x v="24"/>
    <s v="AÃ±os"/>
    <s v="M"/>
    <x v="0"/>
    <s v="PEREIRA"/>
    <x v="0"/>
    <x v="0"/>
    <x v="0"/>
    <s v="CONFIRMADO NUEVO"/>
    <d v="2021-10-20T00:00:00"/>
    <n v="1"/>
  </r>
  <r>
    <x v="0"/>
    <s v="Eje Paliativos SAS"/>
    <s v="FE8248"/>
    <s v="CC"/>
    <n v="8410219"/>
    <x v="1"/>
    <s v="AÃ±os"/>
    <s v="M"/>
    <x v="0"/>
    <s v="PEREIRA"/>
    <x v="0"/>
    <x v="0"/>
    <x v="0"/>
    <s v="CONFIRMADO REPETIDO"/>
    <d v="2021-10-20T00:00:00"/>
    <n v="1"/>
  </r>
  <r>
    <x v="0"/>
    <s v="CENTRO MEDICO Y ODONTOLOGICO CIRCUNVALAR COMFAMILIAR"/>
    <s v="EI80-14488"/>
    <s v="CC"/>
    <n v="10061663"/>
    <x v="13"/>
    <s v="AÃ±os"/>
    <s v="M"/>
    <x v="0"/>
    <s v="PEREIRA"/>
    <x v="0"/>
    <x v="1"/>
    <x v="1"/>
    <s v="CONFIRMADO NUEVO"/>
    <d v="2021-10-20T00:00:00"/>
    <n v="1"/>
  </r>
  <r>
    <x v="0"/>
    <s v="CENTRO MEDICO Y ODONTOLOGICO CIRCUNVALAR COMFAMILIAR"/>
    <s v="EI02-8167"/>
    <s v="CC"/>
    <n v="10085605"/>
    <x v="7"/>
    <s v="AÃ±os"/>
    <s v="M"/>
    <x v="0"/>
    <s v="PEREIRA"/>
    <x v="0"/>
    <x v="1"/>
    <x v="1"/>
    <s v="CONFIRMADO NUEVO"/>
    <d v="2021-10-20T00:00:00"/>
    <n v="1"/>
  </r>
  <r>
    <x v="0"/>
    <s v="CENTRO MEDICO Y ODONTOLOGICO CIRCUNVALAR COMFAMILIAR"/>
    <s v="EI03-9688"/>
    <s v="CC"/>
    <n v="10195061"/>
    <x v="0"/>
    <s v="AÃ±os"/>
    <s v="M"/>
    <x v="0"/>
    <s v="LAVIRGINIA"/>
    <x v="0"/>
    <x v="1"/>
    <x v="1"/>
    <s v="CONFIRMADO REPETIDO"/>
    <d v="2021-10-21T00:00:00"/>
    <n v="1"/>
  </r>
  <r>
    <x v="0"/>
    <s v="CENTRO MEDICO Y ODONTOLOGICO CIRCUNVALAR COMFAMILIAR"/>
    <s v="EI28-8581"/>
    <s v="CC"/>
    <n v="10064525"/>
    <x v="10"/>
    <s v="AÃ±os"/>
    <s v="M"/>
    <x v="0"/>
    <s v="DOSQUEBRADAS"/>
    <x v="0"/>
    <x v="1"/>
    <x v="1"/>
    <s v="CONFIRMADO NUEVO"/>
    <d v="2021-10-21T00:00:00"/>
    <n v="1"/>
  </r>
  <r>
    <x v="0"/>
    <s v="COMFAMILIAR RISARALDA IPS"/>
    <s v="EJ40-35348"/>
    <s v="CC"/>
    <n v="79460433"/>
    <x v="18"/>
    <s v="AÃ±os"/>
    <s v="M"/>
    <x v="0"/>
    <s v="DOSQUEBRADAS"/>
    <x v="0"/>
    <x v="1"/>
    <x v="1"/>
    <s v="IMPRESION DIAGNOSTICA"/>
    <d v="2021-10-21T00:00:00"/>
    <n v="1"/>
  </r>
  <r>
    <x v="3"/>
    <s v="SALUD PEREIRA HOSPITAL DE CUBA ESE"/>
    <s v="SFV27163025"/>
    <s v="CC"/>
    <n v="4550404"/>
    <x v="16"/>
    <s v="AÃ±os"/>
    <s v="M"/>
    <x v="0"/>
    <s v="PEREIRA"/>
    <x v="1"/>
    <x v="1"/>
    <x v="1"/>
    <s v="CONFIRMADO REPETIDO"/>
    <d v="2021-10-21T00:00:00"/>
    <n v="1"/>
  </r>
  <r>
    <x v="3"/>
    <s v="CENTR0 DE SALUD VILLA SANTANA"/>
    <s v="SFV1925485"/>
    <s v="CC"/>
    <n v="10080769"/>
    <x v="15"/>
    <s v="AÃ±os"/>
    <s v="M"/>
    <x v="0"/>
    <s v="PEREIRA"/>
    <x v="1"/>
    <x v="1"/>
    <x v="1"/>
    <s v="IMPRESION DIAGNOSTICA"/>
    <d v="2021-10-21T00:00:00"/>
    <n v="1"/>
  </r>
  <r>
    <x v="6"/>
    <s v="Eje Paliativos SAS"/>
    <s v="FE8320"/>
    <s v="CC"/>
    <n v="4325804"/>
    <x v="1"/>
    <s v="AÃ±os"/>
    <s v="M"/>
    <x v="0"/>
    <s v="PEREIRA"/>
    <x v="0"/>
    <x v="0"/>
    <x v="0"/>
    <s v="CONFIRMADO REPETIDO"/>
    <d v="2021-10-21T00:00:00"/>
    <n v="1"/>
  </r>
  <r>
    <x v="4"/>
    <s v="IPS SAN SEBASTIAN LIMITADA"/>
    <s v="E67"/>
    <s v="CC"/>
    <n v="10171249"/>
    <x v="0"/>
    <s v="AÃ±os"/>
    <s v="M"/>
    <x v="0"/>
    <s v="PEREIRA"/>
    <x v="0"/>
    <x v="0"/>
    <x v="0"/>
    <s v="CONFIRMADO REPETIDO"/>
    <d v="2021-10-21T00:00:00"/>
    <n v="1"/>
  </r>
  <r>
    <x v="0"/>
    <s v="CENTRO MEDICO Y ODONTOLOGICO CIRCUNVALAR COMFAMILIAR"/>
    <s v="EI28-8565"/>
    <s v="CC"/>
    <n v="16615192"/>
    <x v="7"/>
    <s v="AÃ±os"/>
    <s v="M"/>
    <x v="0"/>
    <s v="PEREIRA"/>
    <x v="0"/>
    <x v="1"/>
    <x v="1"/>
    <s v="CONFIRMADO NUEVO"/>
    <d v="2021-10-21T00:00:00"/>
    <n v="1"/>
  </r>
  <r>
    <x v="0"/>
    <s v="COMFAMILIAR RISARALDA IPS"/>
    <s v="EJ40-35313"/>
    <s v="CC"/>
    <n v="4451775"/>
    <x v="11"/>
    <s v="AÃ±os"/>
    <s v="M"/>
    <x v="0"/>
    <s v="PEREIRA"/>
    <x v="0"/>
    <x v="1"/>
    <x v="1"/>
    <s v="IMPRESION DIAGNOSTICA"/>
    <d v="2021-10-21T00:00:00"/>
    <n v="1"/>
  </r>
  <r>
    <x v="0"/>
    <s v="CENTRO MEDICO Y ODONTOLOGICO CIRCUNVALAR COMFAMILIAR"/>
    <s v="EI28-8567"/>
    <s v="CC"/>
    <n v="10103527"/>
    <x v="2"/>
    <s v="AÃ±os"/>
    <s v="M"/>
    <x v="0"/>
    <s v="DOSQUEBRADAS"/>
    <x v="0"/>
    <x v="1"/>
    <x v="1"/>
    <s v="CONFIRMADO REPETIDO"/>
    <d v="2021-10-21T00:00:00"/>
    <n v="1"/>
  </r>
  <r>
    <x v="2"/>
    <s v="SALUD PEREIRA HOSPITAL DE KENNEDY ESE"/>
    <s v="SFV2686209"/>
    <s v="CC"/>
    <n v="10114090"/>
    <x v="4"/>
    <s v="AÃ±os"/>
    <s v="M"/>
    <x v="0"/>
    <s v="PEREIRA"/>
    <x v="1"/>
    <x v="1"/>
    <x v="1"/>
    <s v="CONFIRMADO NUEVO"/>
    <d v="2021-10-22T00:00:00"/>
    <n v="1"/>
  </r>
  <r>
    <x v="2"/>
    <s v="CENTRO DE SALUD CASA DEL ABUELO"/>
    <s v="SFV3611274"/>
    <s v="CC"/>
    <n v="10094814"/>
    <x v="24"/>
    <s v="AÃ±os"/>
    <s v="M"/>
    <x v="0"/>
    <s v="PEREIRA"/>
    <x v="1"/>
    <x v="1"/>
    <x v="1"/>
    <s v="CONFIRMADO NUEVO"/>
    <d v="2021-10-22T00:00:00"/>
    <n v="1"/>
  </r>
  <r>
    <x v="0"/>
    <s v="COMFAMILIAR RISARALDA IPS"/>
    <s v="EI16-17029"/>
    <s v="CC"/>
    <n v="10139583"/>
    <x v="19"/>
    <s v="AÃ±os"/>
    <s v="M"/>
    <x v="0"/>
    <s v="PEREIRA"/>
    <x v="0"/>
    <x v="1"/>
    <x v="1"/>
    <s v="CONFIRMADO REPETIDO"/>
    <d v="2021-10-22T00:00:00"/>
    <n v="1"/>
  </r>
  <r>
    <x v="0"/>
    <s v="CENTRO MEDICO Y ODONTOLOGICO CIRCUNVALAR COMFAMILIAR"/>
    <s v="EJ07-12938"/>
    <s v="CC"/>
    <n v="16635521"/>
    <x v="8"/>
    <s v="AÃ±os"/>
    <s v="M"/>
    <x v="0"/>
    <s v="DOSQUEBRADAS"/>
    <x v="0"/>
    <x v="1"/>
    <x v="1"/>
    <s v="CONFIRMADO REPETIDO"/>
    <d v="2021-10-22T00:00:00"/>
    <n v="1"/>
  </r>
  <r>
    <x v="0"/>
    <s v="CENTRO MEDICO Y ODONTOLOGICO CIRCUNVALAR COMFAMILIAR"/>
    <s v="EJ07-12966"/>
    <s v="CC"/>
    <n v="79282185"/>
    <x v="20"/>
    <s v="AÃ±os"/>
    <s v="M"/>
    <x v="0"/>
    <s v="PEREIRA"/>
    <x v="0"/>
    <x v="1"/>
    <x v="1"/>
    <s v="CONFIRMADO REPETIDO"/>
    <d v="2021-10-22T00:00:00"/>
    <n v="1"/>
  </r>
  <r>
    <x v="0"/>
    <s v="CENTRO MEDICO Y ODONTOLOGICO CIRCUNVALAR COMFAMILIAR"/>
    <s v="EI03-9751"/>
    <s v="CC"/>
    <n v="16220783"/>
    <x v="23"/>
    <s v="AÃ±os"/>
    <s v="M"/>
    <x v="0"/>
    <s v="PEREIRA"/>
    <x v="0"/>
    <x v="1"/>
    <x v="1"/>
    <s v="CONFIRMADO REPETIDO"/>
    <d v="2021-10-22T00:00:00"/>
    <n v="1"/>
  </r>
  <r>
    <x v="3"/>
    <s v="SALUD PEREIRA HOSPITAL DE CUBA ESE"/>
    <s v="SFV27164127"/>
    <s v="CC"/>
    <n v="18601864"/>
    <x v="22"/>
    <s v="AÃ±os"/>
    <s v="M"/>
    <x v="0"/>
    <s v="BALBOA"/>
    <x v="1"/>
    <x v="1"/>
    <x v="1"/>
    <s v="IMPRESION DIAGNOSTICA"/>
    <d v="2021-10-22T00:00:00"/>
    <n v="1"/>
  </r>
  <r>
    <x v="0"/>
    <s v="CENTRO MEDICO Y ODONTOLOGICO CIRCUNVALAR COMFAMILIAR"/>
    <s v="EJ07-12948"/>
    <s v="CC"/>
    <n v="16201118"/>
    <x v="10"/>
    <s v="AÃ±os"/>
    <s v="M"/>
    <x v="0"/>
    <s v="PEREIRA"/>
    <x v="0"/>
    <x v="1"/>
    <x v="1"/>
    <s v="CONFIRMADO REPETIDO"/>
    <d v="2021-10-22T00:00:00"/>
    <n v="1"/>
  </r>
  <r>
    <x v="0"/>
    <s v="CENTRO MEDICO Y ODONTOLOGICO CIRCUNVALAR COMFAMILIAR"/>
    <s v="EI80-14566"/>
    <s v="CC"/>
    <n v="3208762"/>
    <x v="8"/>
    <s v="AÃ±os"/>
    <s v="M"/>
    <x v="0"/>
    <s v="DOSQUEBRADAS"/>
    <x v="0"/>
    <x v="1"/>
    <x v="1"/>
    <s v="CONFIRMADO REPETIDO"/>
    <d v="2021-10-22T00:00:00"/>
    <n v="1"/>
  </r>
  <r>
    <x v="0"/>
    <s v="CENTRO MEDICO Y ODONTOLOGICO CIRCUNVALAR COMFAMILIAR"/>
    <s v="EI03-9765"/>
    <s v="CC"/>
    <n v="10079814"/>
    <x v="15"/>
    <s v="AÃ±os"/>
    <s v="M"/>
    <x v="0"/>
    <s v="DOSQUEBRADAS"/>
    <x v="0"/>
    <x v="1"/>
    <x v="1"/>
    <s v="CONFIRMADO REPETIDO"/>
    <d v="2021-10-22T00:00:00"/>
    <n v="1"/>
  </r>
  <r>
    <x v="5"/>
    <s v="ESE HOSPITAL CENTRO"/>
    <s v="HCEN41265"/>
    <s v="CC"/>
    <n v="3445923"/>
    <x v="3"/>
    <s v="AÃ±os"/>
    <s v="M"/>
    <x v="0"/>
    <s v="PEREIRA"/>
    <x v="1"/>
    <x v="1"/>
    <x v="1"/>
    <s v="CONFIRMADO REPETIDO"/>
    <d v="2021-10-22T00:00:00"/>
    <n v="1"/>
  </r>
  <r>
    <x v="0"/>
    <s v="CENTRO MEDICO Y ODONTOLOGICO CIRCUNVALAR COMFAMILIAR"/>
    <s v="EI03-9759"/>
    <s v="CC"/>
    <n v="10089710"/>
    <x v="24"/>
    <s v="AÃ±os"/>
    <s v="M"/>
    <x v="0"/>
    <s v="PEREIRA"/>
    <x v="0"/>
    <x v="1"/>
    <x v="1"/>
    <s v="CONFIRMADO NUEVO"/>
    <d v="2021-10-22T00:00:00"/>
    <n v="1"/>
  </r>
  <r>
    <x v="0"/>
    <s v="CENTRO MEDICO Y ODONTOLOGICO CIRCUNVALAR COMFAMILIAR"/>
    <s v="EJ07-12934"/>
    <s v="CC"/>
    <n v="10086288"/>
    <x v="11"/>
    <s v="AÃ±os"/>
    <s v="M"/>
    <x v="0"/>
    <s v="DOSQUEBRADAS"/>
    <x v="0"/>
    <x v="1"/>
    <x v="1"/>
    <s v="CONFIRMADO NUEVO"/>
    <d v="2021-10-22T00:00:00"/>
    <n v="1"/>
  </r>
  <r>
    <x v="0"/>
    <s v="CENTRO MEDICO Y ODONTOLOGICO CIRCUNVALAR COMFAMILIAR"/>
    <s v="CAPITADA"/>
    <s v="CC"/>
    <n v="10086013"/>
    <x v="11"/>
    <s v="AÃ±os"/>
    <s v="M"/>
    <x v="0"/>
    <s v="PEREIRA"/>
    <x v="0"/>
    <x v="1"/>
    <x v="1"/>
    <s v="IMPRESION DIAGNOSTICA"/>
    <d v="2021-10-23T00:00:00"/>
    <n v="1"/>
  </r>
  <r>
    <x v="0"/>
    <s v="COMFAMILIAR RISARALDA IPS"/>
    <s v="EI19-24128"/>
    <s v="CC"/>
    <n v="16354884"/>
    <x v="8"/>
    <s v="AÃ±os"/>
    <s v="M"/>
    <x v="0"/>
    <s v="PEREIRA"/>
    <x v="0"/>
    <x v="1"/>
    <x v="1"/>
    <s v="IMPRESION DIAGNOSTICA"/>
    <d v="2021-10-23T00:00:00"/>
    <n v="1"/>
  </r>
  <r>
    <x v="0"/>
    <s v="CENTRO MEDICO Y ODONTOLOGICO CIRCUNVALAR COMFAMILIAR"/>
    <s v="CAPITADA"/>
    <s v="CC"/>
    <n v="18504686"/>
    <x v="22"/>
    <s v="AÃ±os"/>
    <s v="M"/>
    <x v="0"/>
    <s v="DOSQUEBRADAS"/>
    <x v="0"/>
    <x v="1"/>
    <x v="1"/>
    <s v="IMPRESION DIAGNOSTICA"/>
    <d v="2021-10-23T00:00:00"/>
    <n v="1"/>
  </r>
  <r>
    <x v="0"/>
    <s v="CENTRO MEDICO Y ODONTOLOGICO CIRCUNVALAR COMFAMILIAR"/>
    <s v="CAPITADA"/>
    <s v="CC"/>
    <n v="10100760"/>
    <x v="8"/>
    <s v="AÃ±os"/>
    <s v="M"/>
    <x v="0"/>
    <s v="PEREIRA"/>
    <x v="0"/>
    <x v="1"/>
    <x v="1"/>
    <s v="IMPRESION DIAGNOSTICA"/>
    <d v="2021-10-23T00:00:00"/>
    <n v="1"/>
  </r>
  <r>
    <x v="0"/>
    <s v="CENTRO MEDICO Y ODONTOLOGICO CIRCUNVALAR COMFAMILIAR"/>
    <s v="CAPITADA"/>
    <s v="CC"/>
    <n v="10117985"/>
    <x v="4"/>
    <s v="AÃ±os"/>
    <s v="M"/>
    <x v="0"/>
    <s v="PEREIRA"/>
    <x v="0"/>
    <x v="1"/>
    <x v="1"/>
    <s v="IMPRESION DIAGNOSTICA"/>
    <d v="2021-10-23T00:00:00"/>
    <n v="1"/>
  </r>
  <r>
    <x v="0"/>
    <s v="CENTRO MEDICO Y ODONTOLOGICO CIRCUNVALAR COMFAMILIAR"/>
    <s v="EI03-9850"/>
    <s v="CC"/>
    <n v="18967612"/>
    <x v="0"/>
    <s v="AÃ±os"/>
    <s v="M"/>
    <x v="0"/>
    <s v="PEREIRA"/>
    <x v="0"/>
    <x v="1"/>
    <x v="1"/>
    <s v="CONFIRMADO REPETIDO"/>
    <d v="2021-10-25T00:00:00"/>
    <n v="1"/>
  </r>
  <r>
    <x v="3"/>
    <s v="CENTRO DE SALUD CASA DEL ABUELO"/>
    <s v="SFV3611373"/>
    <s v="CC"/>
    <n v="10106905"/>
    <x v="20"/>
    <s v="AÃ±os"/>
    <s v="M"/>
    <x v="0"/>
    <s v="PEREIRA"/>
    <x v="1"/>
    <x v="1"/>
    <x v="1"/>
    <s v="CONFIRMADO NUEVO"/>
    <d v="2021-10-25T00:00:00"/>
    <n v="1"/>
  </r>
  <r>
    <x v="0"/>
    <s v="CLINICA COMFAMILIAR"/>
    <s v="CAPITADA"/>
    <s v="CC"/>
    <n v="18500485"/>
    <x v="11"/>
    <s v="AÃ±os"/>
    <s v="M"/>
    <x v="0"/>
    <s v="SANTAROSADECABAL"/>
    <x v="0"/>
    <x v="1"/>
    <x v="1"/>
    <s v="IMPRESION DIAGNOSTICA"/>
    <d v="2021-10-25T00:00:00"/>
    <n v="1"/>
  </r>
  <r>
    <x v="9"/>
    <s v="CENTRO DE SALUD SAN CAMILO"/>
    <s v="SFV347955"/>
    <s v="CC"/>
    <n v="10066091"/>
    <x v="10"/>
    <s v="AÃ±os"/>
    <s v="M"/>
    <x v="0"/>
    <s v="PEREIRA"/>
    <x v="0"/>
    <x v="1"/>
    <x v="1"/>
    <s v="CONFIRMADO REPETIDO"/>
    <d v="2021-10-25T00:00:00"/>
    <n v="1"/>
  </r>
  <r>
    <x v="1"/>
    <s v="LIGA CONTRA EL CANCER SECCIONAL RISARALDA"/>
    <n v="1483833"/>
    <s v="CC"/>
    <n v="10190476"/>
    <x v="13"/>
    <s v="AÃ±os"/>
    <s v="M"/>
    <x v="0"/>
    <s v="PEREIRA"/>
    <x v="0"/>
    <x v="0"/>
    <x v="0"/>
    <s v="IMPRESION DIAGNOSTICA"/>
    <d v="2021-10-25T00:00:00"/>
    <n v="1"/>
  </r>
  <r>
    <x v="0"/>
    <s v="COMFAMILIAR RISARALDA IPS"/>
    <s v="EI20-19712"/>
    <s v="CC"/>
    <n v="6747832"/>
    <x v="13"/>
    <s v="AÃ±os"/>
    <s v="M"/>
    <x v="0"/>
    <s v="PEREIRA"/>
    <x v="0"/>
    <x v="1"/>
    <x v="1"/>
    <s v="IMPRESION DIAGNOSTICA"/>
    <d v="2021-10-25T00:00:00"/>
    <n v="1"/>
  </r>
  <r>
    <x v="3"/>
    <s v="SALUD PEREIRA HOSPITAL DE CUBA ESE"/>
    <s v="SFV27165205"/>
    <s v="CC"/>
    <n v="2588663"/>
    <x v="9"/>
    <s v="AÃ±os"/>
    <s v="M"/>
    <x v="1"/>
    <s v="PEREIRA"/>
    <x v="1"/>
    <x v="1"/>
    <x v="1"/>
    <s v="CONFIRMADO REPETIDO"/>
    <d v="2021-10-25T00:00:00"/>
    <n v="1"/>
  </r>
  <r>
    <x v="3"/>
    <s v="SALUD PEREIRA HOSPITAL DE CUBA ESE"/>
    <s v="SFV27165201"/>
    <s v="CC"/>
    <n v="10114702"/>
    <x v="4"/>
    <s v="AÃ±os"/>
    <s v="M"/>
    <x v="0"/>
    <s v="PEREIRA"/>
    <x v="1"/>
    <x v="1"/>
    <x v="1"/>
    <s v="IMPRESION DIAGNOSTICA"/>
    <d v="2021-10-25T00:00:00"/>
    <n v="1"/>
  </r>
  <r>
    <x v="0"/>
    <s v="CENTRO MEDICO Y ODONTOLOGICO CIRCUNVALAR COMFAMILIAR"/>
    <s v="EI28-8678"/>
    <s v="CC"/>
    <n v="4550274"/>
    <x v="10"/>
    <s v="AÃ±os"/>
    <s v="M"/>
    <x v="0"/>
    <s v="PEREIRA"/>
    <x v="0"/>
    <x v="1"/>
    <x v="1"/>
    <s v="CONFIRMADO REPETIDO"/>
    <d v="2021-10-25T00:00:00"/>
    <n v="1"/>
  </r>
  <r>
    <x v="2"/>
    <s v="CENTRO DE SALUD DE SAN NICOLAS"/>
    <s v="SFV3911676"/>
    <s v="CC"/>
    <n v="19339033"/>
    <x v="11"/>
    <s v="AÃ±os"/>
    <s v="M"/>
    <x v="0"/>
    <s v="PEREIRA"/>
    <x v="1"/>
    <x v="1"/>
    <x v="1"/>
    <s v="IMPRESION DIAGNOSTICA"/>
    <d v="2021-10-25T00:00:00"/>
    <n v="1"/>
  </r>
  <r>
    <x v="0"/>
    <s v="CENTRO MEDICO Y ODONTOLOGICO CIRCUNVALAR COMFAMILIAR"/>
    <s v="EI01-11785"/>
    <s v="CC"/>
    <n v="15510541"/>
    <x v="19"/>
    <s v="AÃ±os"/>
    <s v="M"/>
    <x v="0"/>
    <s v="PEREIRA"/>
    <x v="0"/>
    <x v="1"/>
    <x v="1"/>
    <s v="CONFIRMADO REPETIDO"/>
    <d v="2021-10-25T00:00:00"/>
    <n v="1"/>
  </r>
  <r>
    <x v="2"/>
    <s v="PUESTO DE SALUD CAIMALITO"/>
    <s v="SFV296966"/>
    <s v="CC"/>
    <n v="10190219"/>
    <x v="12"/>
    <s v="AÃ±os"/>
    <s v="M"/>
    <x v="1"/>
    <s v="PEREIRA"/>
    <x v="1"/>
    <x v="1"/>
    <x v="1"/>
    <s v="IMPRESION DIAGNOSTICA"/>
    <d v="2021-10-25T00:00:00"/>
    <n v="1"/>
  </r>
  <r>
    <x v="0"/>
    <s v="CENTRO MEDICO Y ODONTOLOGICO CIRCUNVALAR COMFAMILIAR"/>
    <s v="EI80-14653"/>
    <s v="CC"/>
    <n v="19139848"/>
    <x v="17"/>
    <s v="AÃ±os"/>
    <s v="M"/>
    <x v="0"/>
    <s v="PEREIRA"/>
    <x v="0"/>
    <x v="1"/>
    <x v="1"/>
    <s v="CONFIRMADO REPETIDO"/>
    <d v="2021-10-25T00:00:00"/>
    <n v="1"/>
  </r>
  <r>
    <x v="0"/>
    <s v="COMFAMILIAR RISARALDA IPS"/>
    <s v="EI16-17143"/>
    <s v="CC"/>
    <n v="10111792"/>
    <x v="0"/>
    <s v="AÃ±os"/>
    <s v="M"/>
    <x v="0"/>
    <s v="PEREIRA"/>
    <x v="0"/>
    <x v="1"/>
    <x v="1"/>
    <s v="CONFIRMADO REPETIDO"/>
    <d v="2021-10-25T00:00:00"/>
    <n v="1"/>
  </r>
  <r>
    <x v="4"/>
    <s v="IPS SAN SEBASTIAN LIMITADA"/>
    <s v="E67"/>
    <s v="CC"/>
    <n v="10110551"/>
    <x v="0"/>
    <s v="AÃ±os"/>
    <s v="M"/>
    <x v="0"/>
    <s v="PEREIRA"/>
    <x v="0"/>
    <x v="1"/>
    <x v="1"/>
    <s v="IMPRESION DIAGNOSTICA"/>
    <d v="2021-10-26T00:00:00"/>
    <n v="1"/>
  </r>
  <r>
    <x v="5"/>
    <s v="SALUD PEREIRA HOSPITAL DE CUBA ESE"/>
    <s v="HSAJ17286"/>
    <s v="CC"/>
    <n v="10085536"/>
    <x v="15"/>
    <s v="AÃ±os"/>
    <s v="M"/>
    <x v="0"/>
    <s v="PEREIRA"/>
    <x v="1"/>
    <x v="1"/>
    <x v="1"/>
    <s v="CONFIRMADO REPETIDO"/>
    <d v="2021-10-26T00:00:00"/>
    <n v="1"/>
  </r>
  <r>
    <x v="3"/>
    <s v="SALUD PEREIRA HOSPITAL DE CUBA ESE"/>
    <s v="SFV27165754"/>
    <s v="CC"/>
    <n v="10079961"/>
    <x v="15"/>
    <s v="AÃ±os"/>
    <s v="M"/>
    <x v="0"/>
    <s v="PEREIRA"/>
    <x v="1"/>
    <x v="1"/>
    <x v="1"/>
    <s v="CONFIRMADO REPETIDO"/>
    <d v="2021-10-26T00:00:00"/>
    <n v="1"/>
  </r>
  <r>
    <x v="0"/>
    <s v="COMFAMILIAR RISARALDA IPS"/>
    <s v="CAPITADA"/>
    <s v="CC"/>
    <n v="10080046"/>
    <x v="3"/>
    <s v="AÃ±os"/>
    <s v="M"/>
    <x v="0"/>
    <s v="PEREIRA"/>
    <x v="0"/>
    <x v="1"/>
    <x v="1"/>
    <s v="IMPRESION DIAGNOSTICA"/>
    <d v="2021-10-26T00:00:00"/>
    <n v="1"/>
  </r>
  <r>
    <x v="0"/>
    <s v="CENTRO MEDICO Y ODONTOLOGICO CIRCUNVALAR COMFAMILIAR"/>
    <s v="EI80-14742"/>
    <s v="CC"/>
    <n v="10111792"/>
    <x v="0"/>
    <s v="AÃ±os"/>
    <s v="M"/>
    <x v="0"/>
    <s v="PEREIRA"/>
    <x v="0"/>
    <x v="1"/>
    <x v="1"/>
    <s v="IMPRESION DIAGNOSTICA"/>
    <d v="2021-10-27T00:00:00"/>
    <n v="1"/>
  </r>
  <r>
    <x v="0"/>
    <s v="COMFAMILIAR RISARALDA IPS"/>
    <s v="EI21-29572"/>
    <s v="CC"/>
    <n v="10106051"/>
    <x v="20"/>
    <s v="AÃ±os"/>
    <s v="M"/>
    <x v="0"/>
    <s v="PEREIRA"/>
    <x v="0"/>
    <x v="1"/>
    <x v="1"/>
    <s v="IMPRESION DIAGNOSTICA"/>
    <d v="2021-10-27T00:00:00"/>
    <n v="1"/>
  </r>
  <r>
    <x v="0"/>
    <s v="COMFAMILIAR RISARALDA IPS"/>
    <s v="EJ40-35497"/>
    <s v="CC"/>
    <n v="4582280"/>
    <x v="2"/>
    <s v="AÃ±os"/>
    <s v="M"/>
    <x v="0"/>
    <s v="DOSQUEBRADAS"/>
    <x v="0"/>
    <x v="1"/>
    <x v="1"/>
    <s v="IMPRESION DIAGNOSTICA"/>
    <d v="2021-10-27T00:00:00"/>
    <n v="1"/>
  </r>
  <r>
    <x v="0"/>
    <s v="CENTRO MEDICO Y ODONTOLOGICO CIRCUNVALAR COMFAMILIAR"/>
    <s v="EI01-11889"/>
    <s v="CC"/>
    <n v="10139257"/>
    <x v="25"/>
    <s v="AÃ±os"/>
    <s v="M"/>
    <x v="0"/>
    <s v="PEREIRA"/>
    <x v="0"/>
    <x v="1"/>
    <x v="1"/>
    <s v="CONFIRMADO REPETIDO"/>
    <d v="2021-10-27T00:00:00"/>
    <n v="1"/>
  </r>
  <r>
    <x v="0"/>
    <s v="CENTRO MEDICO Y ODONTOLOGICO CIRCUNVALAR COMFAMILIAR"/>
    <s v="EI03-9890"/>
    <s v="CC"/>
    <n v="10077660"/>
    <x v="3"/>
    <s v="AÃ±os"/>
    <s v="M"/>
    <x v="0"/>
    <s v="PEREIRA"/>
    <x v="0"/>
    <x v="1"/>
    <x v="1"/>
    <s v="CONFIRMADO NUEVO"/>
    <d v="2021-10-27T00:00:00"/>
    <n v="1"/>
  </r>
  <r>
    <x v="3"/>
    <s v="CENTRO DE SALUD ARABIA"/>
    <s v="SFV313311"/>
    <s v="CC"/>
    <n v="10104508"/>
    <x v="15"/>
    <s v="AÃ±os"/>
    <s v="M"/>
    <x v="0"/>
    <s v="PEREIRA"/>
    <x v="1"/>
    <x v="1"/>
    <x v="1"/>
    <s v="IMPRESION DIAGNOSTICA"/>
    <d v="2021-10-27T00:00:00"/>
    <n v="1"/>
  </r>
  <r>
    <x v="3"/>
    <s v="SALUD PEREIRA HOSPITAL DE KENNEDY ESE"/>
    <s v="SFV2688224"/>
    <s v="CC"/>
    <n v="3349439"/>
    <x v="6"/>
    <s v="AÃ±os"/>
    <s v="M"/>
    <x v="0"/>
    <s v="PEREIRA"/>
    <x v="1"/>
    <x v="1"/>
    <x v="1"/>
    <s v="CONFIRMADO REPETIDO"/>
    <d v="2021-10-27T00:00:00"/>
    <n v="1"/>
  </r>
  <r>
    <x v="3"/>
    <s v="CENTRO DE SALUD DE BOSTON"/>
    <s v="SFV3817775"/>
    <s v="CC"/>
    <n v="10122895"/>
    <x v="14"/>
    <s v="AÃ±os"/>
    <s v="M"/>
    <x v="0"/>
    <s v="PEREIRA"/>
    <x v="1"/>
    <x v="1"/>
    <x v="1"/>
    <s v="IMPRESION DIAGNOSTICA"/>
    <d v="2021-10-27T00:00:00"/>
    <n v="1"/>
  </r>
  <r>
    <x v="1"/>
    <s v="LIGA CONTRA EL CANCER SECCIONAL RISARALDA"/>
    <n v="1484807"/>
    <s v="CC"/>
    <n v="19214833"/>
    <x v="3"/>
    <s v="AÃ±os"/>
    <s v="M"/>
    <x v="0"/>
    <s v="PEREIRA"/>
    <x v="0"/>
    <x v="1"/>
    <x v="1"/>
    <s v="IMPRESION DIAGNOSTICA"/>
    <d v="2021-10-27T00:00:00"/>
    <n v="1"/>
  </r>
  <r>
    <x v="0"/>
    <s v="CENTRO MEDICO Y ODONTOLOGICO CIRCUNVALAR COMFAMILIAR"/>
    <s v="EI01-11973"/>
    <s v="CC"/>
    <n v="10072261"/>
    <x v="17"/>
    <s v="AÃ±os"/>
    <s v="M"/>
    <x v="0"/>
    <s v="PEREIRA"/>
    <x v="0"/>
    <x v="1"/>
    <x v="1"/>
    <s v="CONFIRMADO REPETIDO"/>
    <d v="2021-10-28T00:00:00"/>
    <n v="1"/>
  </r>
  <r>
    <x v="0"/>
    <s v="CENTRO MEDICO Y ODONTOLOGICO CIRCUNVALAR COMFAMILIAR"/>
    <s v="EI80-14773"/>
    <s v="CC"/>
    <n v="10141415"/>
    <x v="19"/>
    <s v="AÃ±os"/>
    <s v="M"/>
    <x v="0"/>
    <s v="PEREIRA"/>
    <x v="0"/>
    <x v="1"/>
    <x v="1"/>
    <s v="CONFIRMADO REPETIDO"/>
    <d v="2021-10-28T00:00:00"/>
    <n v="1"/>
  </r>
  <r>
    <x v="0"/>
    <s v="CENTRO MEDICO Y ODONTOLOGICO CIRCUNVALAR COMFAMILIAR"/>
    <s v="CAPITADA"/>
    <s v="CC"/>
    <n v="1286977"/>
    <x v="7"/>
    <s v="AÃ±os"/>
    <s v="M"/>
    <x v="0"/>
    <s v="PEREIRA"/>
    <x v="0"/>
    <x v="1"/>
    <x v="1"/>
    <s v="CONFIRMADO NUEVO"/>
    <d v="2021-10-28T00:00:00"/>
    <n v="1"/>
  </r>
  <r>
    <x v="10"/>
    <s v="CENTRO MEDICO Y ODONTOLOGICO CIRCUNVALAR COMFAMILIAR"/>
    <s v="EI01-11965"/>
    <s v="CC"/>
    <n v="13256960"/>
    <x v="11"/>
    <s v="AÃ±os"/>
    <s v="M"/>
    <x v="0"/>
    <s v="PEREIRA"/>
    <x v="0"/>
    <x v="1"/>
    <x v="1"/>
    <s v="CONFIRMADO REPETIDO"/>
    <d v="2021-10-28T00:00:00"/>
    <n v="1"/>
  </r>
  <r>
    <x v="0"/>
    <s v="CENTRO MEDICO Y ODONTOLOGICO CIRCUNVALAR COMFAMILIAR"/>
    <s v="EI01-11965"/>
    <s v="CC"/>
    <n v="13256960"/>
    <x v="11"/>
    <s v="AÃ±os"/>
    <s v="M"/>
    <x v="0"/>
    <s v="PEREIRA"/>
    <x v="0"/>
    <x v="1"/>
    <x v="1"/>
    <s v="CONFIRMADO REPETIDO"/>
    <d v="2021-10-28T00:00:00"/>
    <n v="1"/>
  </r>
  <r>
    <x v="0"/>
    <s v="CENTRO MEDICO Y ODONTOLOGICO CIRCUNVALAR COMFAMILIAR"/>
    <s v="EI80-14772"/>
    <s v="CC"/>
    <n v="18504775"/>
    <x v="22"/>
    <s v="AÃ±os"/>
    <s v="M"/>
    <x v="0"/>
    <s v="PEREIRA"/>
    <x v="0"/>
    <x v="1"/>
    <x v="1"/>
    <s v="CONFIRMADO NUEVO"/>
    <d v="2021-10-28T00:00:00"/>
    <n v="1"/>
  </r>
  <r>
    <x v="0"/>
    <s v="CENTRO MEDICO Y ODONTOLOGICO CIRCUNVALAR COMFAMILIAR"/>
    <s v="EI28-8788"/>
    <s v="CC"/>
    <n v="9955196"/>
    <x v="22"/>
    <s v="AÃ±os"/>
    <s v="M"/>
    <x v="0"/>
    <s v="SANTUARIO"/>
    <x v="0"/>
    <x v="1"/>
    <x v="1"/>
    <s v="CONFIRMADO NUEVO"/>
    <d v="2021-10-28T00:00:00"/>
    <n v="1"/>
  </r>
  <r>
    <x v="3"/>
    <s v="SALUD PEREIRA HOSPITAL DE KENNEDY ESE"/>
    <s v="SFV2688893"/>
    <s v="CC"/>
    <n v="10077279"/>
    <x v="3"/>
    <s v="AÃ±os"/>
    <s v="M"/>
    <x v="0"/>
    <s v="PEREIRA"/>
    <x v="1"/>
    <x v="2"/>
    <x v="2"/>
    <s v="IMPRESION DIAGNOSTICA"/>
    <d v="2021-10-28T00:00:00"/>
    <n v="1"/>
  </r>
  <r>
    <x v="2"/>
    <s v="SALUD PEREIRA HOSPITAL DE KENNEDY ESE"/>
    <s v="SFV2688985"/>
    <s v="CC"/>
    <n v="1258894"/>
    <x v="17"/>
    <s v="AÃ±os"/>
    <s v="M"/>
    <x v="0"/>
    <s v="PEREIRA"/>
    <x v="1"/>
    <x v="1"/>
    <x v="1"/>
    <s v="IMPRESION DIAGNOSTICA"/>
    <d v="2021-10-28T00:00:00"/>
    <n v="1"/>
  </r>
  <r>
    <x v="0"/>
    <s v="COMFAMILIAR RISARALDA IPS"/>
    <s v="EI19-24277"/>
    <s v="CC"/>
    <n v="10078050"/>
    <x v="3"/>
    <s v="AÃ±os"/>
    <s v="M"/>
    <x v="0"/>
    <s v="PEREIRA"/>
    <x v="0"/>
    <x v="1"/>
    <x v="1"/>
    <s v="IMPRESION DIAGNOSTICA"/>
    <d v="2021-10-28T00:00:00"/>
    <n v="1"/>
  </r>
  <r>
    <x v="10"/>
    <s v="COMFAMILIAR RISARALDA IPS"/>
    <s v="EI19-24277"/>
    <s v="CC"/>
    <n v="10078050"/>
    <x v="3"/>
    <s v="AÃ±os"/>
    <s v="M"/>
    <x v="0"/>
    <s v="PEREIRA"/>
    <x v="0"/>
    <x v="1"/>
    <x v="1"/>
    <s v="IMPRESION DIAGNOSTICA"/>
    <d v="2021-10-28T00:00:00"/>
    <n v="1"/>
  </r>
  <r>
    <x v="8"/>
    <s v="CENTRO MEDICO Y ODONTOLOGICO CIRCUNVALAR COMFAMILIAR"/>
    <s v="EI02-8312"/>
    <s v="CC"/>
    <n v="6298871"/>
    <x v="12"/>
    <s v="AÃ±os"/>
    <s v="M"/>
    <x v="1"/>
    <s v="PEREIRA"/>
    <x v="0"/>
    <x v="1"/>
    <x v="1"/>
    <s v="CONFIRMADO NUEVO"/>
    <d v="2021-10-28T00:00:00"/>
    <n v="1"/>
  </r>
  <r>
    <x v="0"/>
    <s v="COMFAMILIAR RISARALDA IPS"/>
    <s v="EI17-15040"/>
    <s v="CC"/>
    <n v="10117644"/>
    <x v="22"/>
    <s v="AÃ±os"/>
    <s v="M"/>
    <x v="0"/>
    <s v="PEREIRA"/>
    <x v="0"/>
    <x v="1"/>
    <x v="1"/>
    <s v="IMPRESION DIAGNOSTICA"/>
    <d v="2021-10-28T00:00:00"/>
    <n v="1"/>
  </r>
  <r>
    <x v="0"/>
    <s v="COMFAMILIAR RISARALDA IPS"/>
    <s v="EJ40-35591"/>
    <s v="CC"/>
    <n v="10124278"/>
    <x v="14"/>
    <s v="AÃ±os"/>
    <s v="M"/>
    <x v="0"/>
    <s v="PEREIRA"/>
    <x v="0"/>
    <x v="1"/>
    <x v="1"/>
    <s v="IMPRESION DIAGNOSTICA"/>
    <d v="2021-10-28T00:00:00"/>
    <n v="1"/>
  </r>
  <r>
    <x v="0"/>
    <s v="CENTRO MEDICO Y ODONTOLOGICO CIRCUNVALAR COMFAMILIAR"/>
    <s v="EI80-14786"/>
    <s v="CC"/>
    <n v="5986807"/>
    <x v="9"/>
    <s v="AÃ±os"/>
    <s v="M"/>
    <x v="0"/>
    <s v="DOSQUEBRADAS"/>
    <x v="0"/>
    <x v="1"/>
    <x v="1"/>
    <s v="CONFIRMADO NUEVO"/>
    <d v="2021-10-28T00:00:00"/>
    <n v="1"/>
  </r>
  <r>
    <x v="0"/>
    <s v="COMFAMILIAR RISARALDA IPS"/>
    <s v="EI21-29735"/>
    <s v="CC"/>
    <n v="10138451"/>
    <x v="25"/>
    <s v="AÃ±os"/>
    <s v="M"/>
    <x v="0"/>
    <s v="PEREIRA"/>
    <x v="0"/>
    <x v="0"/>
    <x v="0"/>
    <s v="CONFIRMADO NUEVO"/>
    <d v="2021-10-28T00:00:00"/>
    <n v="1"/>
  </r>
  <r>
    <x v="0"/>
    <s v="CENTRO MEDICO Y ODONTOLOGICO CIRCUNVALAR COMFAMILIAR"/>
    <s v="EI01-11948"/>
    <s v="CC"/>
    <n v="4588304"/>
    <x v="24"/>
    <s v="AÃ±os"/>
    <s v="M"/>
    <x v="0"/>
    <s v="PEREIRA"/>
    <x v="0"/>
    <x v="1"/>
    <x v="1"/>
    <s v="CONFIRMADO NUEVO"/>
    <d v="2021-10-28T00:00:00"/>
    <n v="1"/>
  </r>
  <r>
    <x v="2"/>
    <s v="CENTRO DE SALUD VILLA CONSOTA"/>
    <s v="SFV2316793"/>
    <s v="CC"/>
    <n v="10072744"/>
    <x v="10"/>
    <s v="AÃ±os"/>
    <s v="M"/>
    <x v="1"/>
    <s v="PEREIRA"/>
    <x v="1"/>
    <x v="0"/>
    <x v="0"/>
    <s v="CONFIRMADO REPETIDO"/>
    <d v="2021-10-28T00:00:00"/>
    <n v="1"/>
  </r>
  <r>
    <x v="0"/>
    <s v="CENTRO MEDICO Y ODONTOLOGICO CIRCUNVALAR COMFAMILIAR"/>
    <s v="EI01-11981"/>
    <s v="CC"/>
    <n v="10070535"/>
    <x v="17"/>
    <s v="AÃ±os"/>
    <s v="M"/>
    <x v="0"/>
    <s v="SANTAROSADECABAL"/>
    <x v="0"/>
    <x v="1"/>
    <x v="1"/>
    <s v="CONFIRMADO NUEVO"/>
    <d v="2021-10-28T00:00:00"/>
    <n v="1"/>
  </r>
  <r>
    <x v="0"/>
    <s v="CENTRO MEDICO Y ODONTOLOGICO CIRCUNVALAR COMFAMILIAR"/>
    <s v="EI80-14851"/>
    <s v="CC"/>
    <n v="10067407"/>
    <x v="6"/>
    <s v="AÃ±os"/>
    <s v="M"/>
    <x v="0"/>
    <s v="PEREIRA"/>
    <x v="0"/>
    <x v="1"/>
    <x v="1"/>
    <s v="CONFIRMADO NUEVO"/>
    <d v="2021-10-29T00:00:00"/>
    <n v="1"/>
  </r>
  <r>
    <x v="0"/>
    <s v="CENTRO MEDICO Y ODONTOLOGICO CIRCUNVALAR COMFAMILIAR"/>
    <s v="EI80-14833"/>
    <s v="CC"/>
    <n v="7544094"/>
    <x v="4"/>
    <s v="AÃ±os"/>
    <s v="M"/>
    <x v="0"/>
    <s v="DOSQUEBRADAS"/>
    <x v="0"/>
    <x v="1"/>
    <x v="1"/>
    <s v="CONFIRMADO NUEVO"/>
    <d v="2021-10-29T00:00:00"/>
    <n v="1"/>
  </r>
  <r>
    <x v="5"/>
    <s v="SALUD PEREIRA HOSPITAL DE CUBA ESE"/>
    <s v="HSAJ17767"/>
    <s v="CC"/>
    <n v="10085536"/>
    <x v="15"/>
    <s v="AÃ±os"/>
    <s v="M"/>
    <x v="0"/>
    <s v="PEREIRA"/>
    <x v="1"/>
    <x v="1"/>
    <x v="1"/>
    <s v="CONFIRMADO REPETIDO"/>
    <d v="2021-10-29T00:00:00"/>
    <n v="1"/>
  </r>
  <r>
    <x v="3"/>
    <s v="SALUD PEREIRA HOSPITAL DE KENNEDY ESE"/>
    <s v="SFV2689343"/>
    <s v="CC"/>
    <n v="10110359"/>
    <x v="20"/>
    <s v="AÃ±os"/>
    <s v="M"/>
    <x v="0"/>
    <s v="PEREIRA"/>
    <x v="1"/>
    <x v="1"/>
    <x v="1"/>
    <s v="IMPRESION DIAGNOSTICA"/>
    <d v="2021-10-29T00:00:00"/>
    <n v="1"/>
  </r>
  <r>
    <x v="0"/>
    <s v="CENTRO MEDICO Y ODONTOLOGICO CIRCUNVALAR COMFAMILIAR"/>
    <s v="CAPITADA"/>
    <s v="CC"/>
    <n v="10067708"/>
    <x v="10"/>
    <s v="AÃ±os"/>
    <s v="M"/>
    <x v="0"/>
    <s v="PEREIRA"/>
    <x v="0"/>
    <x v="1"/>
    <x v="1"/>
    <s v="CONFIRMADO REPETIDO"/>
    <d v="2021-10-29T00:00:00"/>
    <n v="1"/>
  </r>
  <r>
    <x v="0"/>
    <s v="CENTRO MEDICO Y ODONTOLOGICO CIRCUNVALAR COMFAMILIAR"/>
    <s v="CAPITADA"/>
    <s v="CC"/>
    <n v="10080913"/>
    <x v="15"/>
    <s v="AÃ±os"/>
    <s v="M"/>
    <x v="0"/>
    <s v="LAVIRGINIA"/>
    <x v="0"/>
    <x v="1"/>
    <x v="1"/>
    <s v="CONFIRMADO NUEVO"/>
    <d v="2021-10-29T00:00:00"/>
    <n v="1"/>
  </r>
  <r>
    <x v="0"/>
    <s v="CENTRO MEDICO Y ODONTOLOGICO CIRCUNVALAR COMFAMILIAR"/>
    <s v="EI01-12023"/>
    <s v="CC"/>
    <n v="7538402"/>
    <x v="20"/>
    <s v="AÃ±os"/>
    <s v="M"/>
    <x v="0"/>
    <s v="PEREIRA"/>
    <x v="0"/>
    <x v="1"/>
    <x v="1"/>
    <s v="CONFIRMADO REPETIDO"/>
    <d v="2021-10-29T00:00:00"/>
    <n v="1"/>
  </r>
  <r>
    <x v="0"/>
    <s v="COMFAMILIAR RISARALDA IPS"/>
    <s v="EI21-29748"/>
    <s v="CC"/>
    <n v="10125216"/>
    <x v="14"/>
    <s v="AÃ±os"/>
    <s v="M"/>
    <x v="0"/>
    <s v="PEREIRA"/>
    <x v="0"/>
    <x v="1"/>
    <x v="1"/>
    <s v="IMPRESION DIAGNOSTICA"/>
    <d v="2021-10-29T00:00:00"/>
    <n v="1"/>
  </r>
  <r>
    <x v="0"/>
    <s v="COMFAMILIAR RISARALDA IPS"/>
    <s v="EI19-24313"/>
    <s v="CC"/>
    <n v="19209945"/>
    <x v="3"/>
    <s v="AÃ±os"/>
    <s v="M"/>
    <x v="0"/>
    <s v="PEREIRA"/>
    <x v="0"/>
    <x v="1"/>
    <x v="1"/>
    <s v="IMPRESION DIAGNOSTICA"/>
    <d v="2021-10-29T00:00:00"/>
    <n v="1"/>
  </r>
  <r>
    <x v="0"/>
    <s v="CENTRO MEDICO Y ODONTOLOGICO CIRCUNVALAR COMFAMILIAR"/>
    <s v="CAPITADA"/>
    <s v="CC"/>
    <n v="10086704"/>
    <x v="3"/>
    <s v="AÃ±os"/>
    <s v="M"/>
    <x v="0"/>
    <s v="PEREIRA"/>
    <x v="0"/>
    <x v="1"/>
    <x v="1"/>
    <s v="CONFIRMADO REPETIDO"/>
    <d v="2021-10-29T00:00:00"/>
    <n v="1"/>
  </r>
  <r>
    <x v="0"/>
    <s v="CENTRO MEDICO Y ODONTOLOGICO CIRCUNVALAR COMFAMILIAR"/>
    <s v="EJ23-8405"/>
    <s v="CC"/>
    <n v="10133177"/>
    <x v="14"/>
    <s v="AÃ±os"/>
    <s v="M"/>
    <x v="0"/>
    <s v="PEREIRA"/>
    <x v="0"/>
    <x v="1"/>
    <x v="1"/>
    <s v="CONFIRMADO REPETIDO"/>
    <d v="2021-10-30T00:00:00"/>
    <n v="1"/>
  </r>
  <r>
    <x v="0"/>
    <s v="CLINICA COMFAMILIAR"/>
    <s v="CAPITADA"/>
    <s v="CC"/>
    <n v="10089980"/>
    <x v="7"/>
    <s v="AÃ±os"/>
    <s v="M"/>
    <x v="0"/>
    <s v="PEREIRA"/>
    <x v="0"/>
    <x v="1"/>
    <x v="1"/>
    <s v="IMPRESION DIAGNOSTICA"/>
    <d v="2021-10-30T00:00:00"/>
    <n v="1"/>
  </r>
  <r>
    <x v="0"/>
    <s v="COMFAMILIAR RISARALDA IPS"/>
    <s v="EI21-29928"/>
    <s v="CC"/>
    <n v="10086901"/>
    <x v="15"/>
    <s v="AÃ±os"/>
    <s v="M"/>
    <x v="0"/>
    <s v="DOSQUEBRADAS"/>
    <x v="0"/>
    <x v="1"/>
    <x v="1"/>
    <s v="CONFIRMADO NUEVO"/>
    <d v="2021-10-30T00:00:00"/>
    <n v="1"/>
  </r>
  <r>
    <x v="0"/>
    <s v="CENTRO MEDICO Y ODONTOLOGICO CIRCUNVALAR COMFAMILIAR"/>
    <s v="EJ23-8418"/>
    <s v="CC"/>
    <n v="9992925"/>
    <x v="18"/>
    <s v="AÃ±os"/>
    <s v="M"/>
    <x v="0"/>
    <s v="DOSQUEBRADAS"/>
    <x v="0"/>
    <x v="1"/>
    <x v="1"/>
    <s v="CONFIRMADO REPETIDO"/>
    <d v="2021-10-30T00:00:00"/>
    <n v="1"/>
  </r>
  <r>
    <x v="0"/>
    <s v="CENTRO MEDICO Y ODONTOLOGICO CIRCUNVALAR COMFAMILIAR"/>
    <s v="EJ23-8408"/>
    <s v="CC"/>
    <n v="5710289"/>
    <x v="1"/>
    <s v="AÃ±os"/>
    <s v="M"/>
    <x v="0"/>
    <s v="DOSQUEBRADAS"/>
    <x v="0"/>
    <x v="1"/>
    <x v="1"/>
    <s v="CONFIRMADO REPETIDO"/>
    <d v="2021-10-30T00:00:00"/>
    <n v="1"/>
  </r>
  <r>
    <x v="0"/>
    <s v="CENTRO MEDICO Y ODONTOLOGICO CIRCUNVALAR COMFAMILIAR"/>
    <s v="EJ23-8409"/>
    <s v="CC"/>
    <n v="4558218"/>
    <x v="6"/>
    <s v="AÃ±os"/>
    <s v="M"/>
    <x v="0"/>
    <s v="DOSQUEBRADAS"/>
    <x v="0"/>
    <x v="1"/>
    <x v="1"/>
    <s v="CONFIRMADO REPETIDO"/>
    <d v="2021-10-30T00:00:00"/>
    <n v="1"/>
  </r>
  <r>
    <x v="0"/>
    <s v="CENTRO MEDICO Y ODONTOLOGICO CIRCUNVALAR COMFAMILIAR"/>
    <s v="EI28-8873"/>
    <s v="CC"/>
    <n v="10092889"/>
    <x v="7"/>
    <s v="AÃ±os"/>
    <s v="M"/>
    <x v="0"/>
    <s v="PEREIRA"/>
    <x v="0"/>
    <x v="1"/>
    <x v="1"/>
    <s v="CONFIRMADO REPETIDO"/>
    <d v="2021-10-30T00:00:00"/>
    <n v="1"/>
  </r>
  <r>
    <x v="0"/>
    <s v="CENTRO MEDICO Y ODONTOLOGICO CIRCUNVALAR COMFAMILIAR"/>
    <s v="EI80-14882"/>
    <s v="CC"/>
    <n v="18508155"/>
    <x v="21"/>
    <s v="AÃ±os"/>
    <s v="M"/>
    <x v="0"/>
    <s v="PEREIRA"/>
    <x v="0"/>
    <x v="1"/>
    <x v="1"/>
    <s v="CONFIRMADO REPETIDO"/>
    <d v="2021-10-30T00:00:00"/>
    <n v="1"/>
  </r>
  <r>
    <x v="11"/>
    <s v="HOSPITAL UNIVERSITARIO SAN JORGE PEREIRA ESE"/>
    <s v="HSJP3095808"/>
    <s v="CC"/>
    <n v="7506154"/>
    <x v="10"/>
    <s v="AÃ±os"/>
    <s v="M"/>
    <x v="0"/>
    <s v="PEREIRA"/>
    <x v="2"/>
    <x v="1"/>
    <x v="1"/>
    <s v="IMPRESION DIAGNOSTICA"/>
    <d v="2021-11-03T00:00:00"/>
    <n v="1"/>
  </r>
  <r>
    <x v="11"/>
    <s v="HOSPITAL UNIVERSITARIO SAN JORGE PEREIRA ESE"/>
    <s v="HSJP3095808"/>
    <s v="CC"/>
    <n v="7506154"/>
    <x v="10"/>
    <s v="AÃ±os"/>
    <s v="M"/>
    <x v="0"/>
    <s v="PEREIRA"/>
    <x v="2"/>
    <x v="1"/>
    <x v="1"/>
    <s v="IMPRESION DIAGNOSTICA"/>
    <d v="2021-11-04T00:00:00"/>
    <n v="1"/>
  </r>
  <r>
    <x v="11"/>
    <s v="HOSPITAL UNIVERSITARIO SAN JORGE PEREIRA ESE"/>
    <s v="HSJP3095808"/>
    <s v="CC"/>
    <n v="7506154"/>
    <x v="10"/>
    <s v="AÃ±os"/>
    <s v="M"/>
    <x v="0"/>
    <s v="PEREIRA"/>
    <x v="2"/>
    <x v="1"/>
    <x v="1"/>
    <s v="IMPRESION DIAGNOSTICA"/>
    <d v="2021-11-05T00:00:00"/>
    <n v="1"/>
  </r>
  <r>
    <x v="11"/>
    <s v="HOSPITAL UNIVERSITARIO SAN JORGE PEREIRA ESE"/>
    <s v="HSJP3096829"/>
    <s v="CC"/>
    <n v="10073189"/>
    <x v="16"/>
    <s v="AÃ±os"/>
    <s v="M"/>
    <x v="0"/>
    <s v="SANTAROSADECABAL"/>
    <x v="2"/>
    <x v="1"/>
    <x v="1"/>
    <s v="IMPRESION DIAGNOSTICA"/>
    <d v="2021-11-06T00:00:00"/>
    <n v="1"/>
  </r>
  <r>
    <x v="11"/>
    <s v="HOSPITAL UNIVERSITARIO SAN JORGE PEREIRA ESE"/>
    <s v="HSJP3097070"/>
    <s v="CC"/>
    <n v="15919779"/>
    <x v="19"/>
    <s v="AÃ±os"/>
    <s v="M"/>
    <x v="0"/>
    <s v="PEREIRA"/>
    <x v="2"/>
    <x v="1"/>
    <x v="1"/>
    <s v="IMPRESION DIAGNOSTICA"/>
    <d v="2021-11-08T00:00:00"/>
    <n v="1"/>
  </r>
  <r>
    <x v="11"/>
    <s v="HOSPITAL UNIVERSITARIO SAN JORGE PEREIRA ESE"/>
    <s v="HSJP3099157"/>
    <s v="CC"/>
    <n v="7506154"/>
    <x v="10"/>
    <s v="AÃ±os"/>
    <s v="M"/>
    <x v="0"/>
    <s v="PEREIRA"/>
    <x v="2"/>
    <x v="1"/>
    <x v="1"/>
    <s v="IMPRESION DIAGNOSTICA"/>
    <d v="2021-11-16T00:00:00"/>
    <n v="1"/>
  </r>
  <r>
    <x v="12"/>
    <m/>
    <m/>
    <m/>
    <m/>
    <x v="26"/>
    <m/>
    <m/>
    <x v="2"/>
    <m/>
    <x v="3"/>
    <x v="3"/>
    <x v="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">
  <r>
    <x v="0"/>
    <s v="LIGA CONTRA EL CANCER SECCIONAL RISARALDA"/>
    <n v="1476284"/>
    <s v="CC"/>
    <n v="10133580"/>
    <x v="0"/>
    <s v="AÃ±os"/>
    <s v="M"/>
    <x v="0"/>
    <s v="PEREIRA"/>
    <x v="0"/>
    <x v="0"/>
    <x v="0"/>
    <s v="IMPRESION DIAGNOSTICA"/>
    <d v="2021-10-01T00:00:00"/>
    <n v="1"/>
  </r>
  <r>
    <x v="0"/>
    <s v="LIGA CONTRA EL CANCER SECCIONAL RISARALDA"/>
    <n v="1476481"/>
    <s v="CC"/>
    <n v="42067182"/>
    <x v="1"/>
    <s v="AÃ±os"/>
    <s v="F"/>
    <x v="0"/>
    <s v="PEREIRA"/>
    <x v="0"/>
    <x v="0"/>
    <x v="0"/>
    <s v="IMPRESION DIAGNOSTICA"/>
    <d v="2021-10-01T00:00:00"/>
    <n v="1"/>
  </r>
  <r>
    <x v="0"/>
    <s v="LIGA CONTRA EL CANCER SECCIONAL RISARALDA"/>
    <n v="1475564"/>
    <s v="CC"/>
    <n v="10097168"/>
    <x v="1"/>
    <s v="AÃ±os"/>
    <s v="M"/>
    <x v="0"/>
    <s v="PEREIRA"/>
    <x v="0"/>
    <x v="0"/>
    <x v="0"/>
    <s v="IMPRESION DIAGNOSTICA"/>
    <d v="2021-10-04T00:00:00"/>
    <n v="1"/>
  </r>
  <r>
    <x v="1"/>
    <s v="Eje Paliativos SAS"/>
    <s v="FE8224"/>
    <s v="CC"/>
    <n v="10073370"/>
    <x v="2"/>
    <s v="AÃ±os"/>
    <s v="M"/>
    <x v="0"/>
    <s v="PEREIRA"/>
    <x v="0"/>
    <x v="0"/>
    <x v="0"/>
    <s v="CONFIRMADO REPETIDO"/>
    <d v="2021-10-04T00:00:00"/>
    <n v="1"/>
  </r>
  <r>
    <x v="1"/>
    <s v="Eje Paliativos SAS"/>
    <s v="FE8224"/>
    <s v="CC"/>
    <n v="10073370"/>
    <x v="2"/>
    <s v="AÃ±os"/>
    <s v="M"/>
    <x v="0"/>
    <s v="PEREIRA"/>
    <x v="0"/>
    <x v="0"/>
    <x v="0"/>
    <s v="CONFIRMADO REPETIDO"/>
    <d v="2021-10-04T00:00:00"/>
    <n v="1"/>
  </r>
  <r>
    <x v="1"/>
    <s v="Eje Paliativos SAS"/>
    <s v="FE8224"/>
    <s v="CC"/>
    <n v="10073370"/>
    <x v="2"/>
    <s v="AÃ±os"/>
    <s v="M"/>
    <x v="0"/>
    <s v="PEREIRA"/>
    <x v="0"/>
    <x v="0"/>
    <x v="0"/>
    <s v="CONFIRMADO REPETIDO"/>
    <d v="2021-10-04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04T00:00:00"/>
    <n v="1"/>
  </r>
  <r>
    <x v="0"/>
    <s v="LIGA CONTRA EL CANCER SECCIONAL RISARALDA"/>
    <n v="1476595"/>
    <s v="CC"/>
    <n v="16200532"/>
    <x v="4"/>
    <s v="AÃ±os"/>
    <s v="M"/>
    <x v="0"/>
    <s v="PEREIRA"/>
    <x v="0"/>
    <x v="0"/>
    <x v="0"/>
    <s v="IMPRESION DIAGNOSTICA"/>
    <d v="2021-10-04T00:00:00"/>
    <n v="1"/>
  </r>
  <r>
    <x v="0"/>
    <s v="LIGA CONTRA EL CANCER SECCIONAL RISARALDA"/>
    <n v="1476527"/>
    <s v="CC"/>
    <n v="6656025"/>
    <x v="5"/>
    <s v="AÃ±os"/>
    <s v="M"/>
    <x v="0"/>
    <s v="PEREIRA"/>
    <x v="0"/>
    <x v="0"/>
    <x v="0"/>
    <s v="IMPRESION DIAGNOSTICA"/>
    <d v="2021-10-04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06T00:00:00"/>
    <n v="1"/>
  </r>
  <r>
    <x v="0"/>
    <s v="LIGA CONTRA EL CANCER SECCIONAL RISARALDA"/>
    <n v="1477235"/>
    <s v="CC"/>
    <n v="51606616"/>
    <x v="1"/>
    <s v="AÃ±os"/>
    <s v="F"/>
    <x v="0"/>
    <s v="PEREIRA"/>
    <x v="0"/>
    <x v="0"/>
    <x v="0"/>
    <s v="IMPRESION DIAGNOSTICA"/>
    <d v="2021-10-06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07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07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12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12T00:00:00"/>
    <n v="1"/>
  </r>
  <r>
    <x v="0"/>
    <s v="LIGA CONTRA EL CANCER SECCIONAL RISARALDA"/>
    <n v="1477831"/>
    <s v="CC"/>
    <n v="24955286"/>
    <x v="2"/>
    <s v="AÃ±os"/>
    <s v="F"/>
    <x v="0"/>
    <s v="PEREIRA"/>
    <x v="0"/>
    <x v="1"/>
    <x v="1"/>
    <s v="IMPRESION DIAGNOSTICA"/>
    <d v="2021-10-12T00:00:00"/>
    <n v="1"/>
  </r>
  <r>
    <x v="2"/>
    <s v="SALUD PEREIRA HOSPITAL DE CUBA ESE"/>
    <s v="SFV27159355"/>
    <s v="CC"/>
    <n v="25245240"/>
    <x v="6"/>
    <s v="AÃ±os"/>
    <s v="F"/>
    <x v="0"/>
    <s v="PEREIRA"/>
    <x v="0"/>
    <x v="2"/>
    <x v="2"/>
    <s v="CONFIRMADO REPETIDO"/>
    <d v="2021-10-13T00:00:00"/>
    <n v="1"/>
  </r>
  <r>
    <x v="1"/>
    <s v="Eje Paliativos SAS"/>
    <s v="FE8196"/>
    <s v="CC"/>
    <n v="25078893"/>
    <x v="3"/>
    <s v="AÃ±os"/>
    <s v="F"/>
    <x v="0"/>
    <s v="PEREIRA"/>
    <x v="0"/>
    <x v="0"/>
    <x v="0"/>
    <s v="CONFIRMADO REPETIDO"/>
    <d v="2021-10-13T00:00:00"/>
    <n v="1"/>
  </r>
  <r>
    <x v="0"/>
    <s v="LIGA CONTRA EL CANCER SECCIONAL RISARALDA"/>
    <n v="1480415"/>
    <s v="CC"/>
    <n v="29447142"/>
    <x v="5"/>
    <s v="AÃ±os"/>
    <s v="F"/>
    <x v="0"/>
    <s v="PEREIRA"/>
    <x v="0"/>
    <x v="1"/>
    <x v="1"/>
    <s v="IMPRESION DIAGNOSTICA"/>
    <d v="2021-10-15T00:00:00"/>
    <n v="1"/>
  </r>
  <r>
    <x v="1"/>
    <s v="Eje Paliativos SAS"/>
    <s v="FE8366"/>
    <s v="CC"/>
    <n v="25078893"/>
    <x v="3"/>
    <s v="AÃ±os"/>
    <s v="F"/>
    <x v="0"/>
    <s v="PEREIRA"/>
    <x v="0"/>
    <x v="0"/>
    <x v="0"/>
    <s v="CONFIRMADO REPETIDO"/>
    <d v="2021-10-19T00:00:00"/>
    <n v="1"/>
  </r>
  <r>
    <x v="0"/>
    <s v="LIGA CONTRA EL CANCER SECCIONAL RISARALDA"/>
    <n v="1483089"/>
    <s v="CC"/>
    <n v="10063262"/>
    <x v="4"/>
    <s v="AÃ±os"/>
    <s v="M"/>
    <x v="0"/>
    <s v="PEREIRA"/>
    <x v="0"/>
    <x v="2"/>
    <x v="2"/>
    <s v="IMPRESION DIAGNOSTICA"/>
    <d v="2021-10-19T00:00:00"/>
    <n v="1"/>
  </r>
  <r>
    <x v="0"/>
    <s v="LIGA CONTRA EL CANCER SECCIONAL RISARALDA"/>
    <n v="1481745"/>
    <s v="CC"/>
    <n v="24955286"/>
    <x v="2"/>
    <s v="AÃ±os"/>
    <s v="F"/>
    <x v="0"/>
    <s v="PEREIRA"/>
    <x v="0"/>
    <x v="1"/>
    <x v="1"/>
    <s v="IMPRESION DIAGNOSTICA"/>
    <d v="2021-10-20T00:00:00"/>
    <n v="1"/>
  </r>
  <r>
    <x v="1"/>
    <s v="Eje Paliativos SAS"/>
    <s v="FE8366"/>
    <s v="CC"/>
    <n v="25078893"/>
    <x v="3"/>
    <s v="AÃ±os"/>
    <s v="F"/>
    <x v="0"/>
    <s v="PEREIRA"/>
    <x v="0"/>
    <x v="0"/>
    <x v="0"/>
    <s v="CONFIRMADO REPETIDO"/>
    <d v="2021-10-21T00:00:00"/>
    <n v="1"/>
  </r>
  <r>
    <x v="1"/>
    <s v="Eje Paliativos SAS"/>
    <s v="FE8366"/>
    <s v="CC"/>
    <n v="25078893"/>
    <x v="3"/>
    <s v="AÃ±os"/>
    <s v="F"/>
    <x v="0"/>
    <s v="PEREIRA"/>
    <x v="0"/>
    <x v="0"/>
    <x v="0"/>
    <s v="CONFIRMADO REPETIDO"/>
    <d v="2021-10-21T00:00:00"/>
    <n v="1"/>
  </r>
  <r>
    <x v="1"/>
    <s v="Eje Paliativos SAS"/>
    <s v="FE8366"/>
    <s v="CC"/>
    <n v="25078893"/>
    <x v="3"/>
    <s v="AÃ±os"/>
    <s v="F"/>
    <x v="0"/>
    <s v="PEREIRA"/>
    <x v="0"/>
    <x v="0"/>
    <x v="0"/>
    <s v="CONFIRMADO REPETIDO"/>
    <d v="2021-10-21T00:00:00"/>
    <n v="1"/>
  </r>
  <r>
    <x v="1"/>
    <s v="Eje Paliativos SAS"/>
    <s v="FE8366"/>
    <s v="CC"/>
    <n v="25078893"/>
    <x v="3"/>
    <s v="AÃ±os"/>
    <s v="F"/>
    <x v="0"/>
    <s v="PEREIRA"/>
    <x v="0"/>
    <x v="0"/>
    <x v="0"/>
    <s v="CONFIRMADO REPETIDO"/>
    <d v="2021-10-22T00:00:00"/>
    <n v="1"/>
  </r>
  <r>
    <x v="0"/>
    <s v="LIGA CONTRA EL CANCER SECCIONAL RISARALDA"/>
    <n v="1483128"/>
    <s v="CC"/>
    <n v="9890810"/>
    <x v="6"/>
    <s v="AÃ±os"/>
    <s v="M"/>
    <x v="0"/>
    <s v="PEREIRA"/>
    <x v="0"/>
    <x v="0"/>
    <x v="0"/>
    <s v="IMPRESION DIAGNOSTICA"/>
    <d v="2021-10-22T00:00:00"/>
    <n v="1"/>
  </r>
  <r>
    <x v="3"/>
    <m/>
    <m/>
    <m/>
    <m/>
    <x v="7"/>
    <m/>
    <m/>
    <x v="1"/>
    <m/>
    <x v="1"/>
    <x v="3"/>
    <x v="3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1">
  <r>
    <x v="0"/>
    <s v="Eje Paliativos SAS"/>
    <s v="FE8352"/>
    <s v="CC"/>
    <n v="9777968"/>
    <x v="0"/>
    <s v="AÃ±os"/>
    <x v="0"/>
    <x v="0"/>
    <s v=" "/>
    <x v="0"/>
    <x v="0"/>
    <x v="0"/>
    <s v="CONFIRMADO REPETIDO"/>
    <d v="2021-10-01T00:00:00"/>
    <n v="1"/>
  </r>
  <r>
    <x v="1"/>
    <s v="LIGA CONTRA EL CANCER SECCIONAL RISARALDA"/>
    <n v="1476500"/>
    <s v="CC"/>
    <n v="10082091"/>
    <x v="1"/>
    <s v="AÃ±os"/>
    <x v="0"/>
    <x v="0"/>
    <s v="PEREIRA"/>
    <x v="0"/>
    <x v="1"/>
    <x v="1"/>
    <s v="IMPRESION DIAGNOSTICA"/>
    <d v="2021-10-01T00:00:00"/>
    <n v="1"/>
  </r>
  <r>
    <x v="2"/>
    <s v="Eje Paliativos SAS"/>
    <s v="FE8223"/>
    <s v="CC"/>
    <n v="10072664"/>
    <x v="2"/>
    <s v="AÃ±os"/>
    <x v="0"/>
    <x v="0"/>
    <s v="PEREIRA"/>
    <x v="0"/>
    <x v="1"/>
    <x v="1"/>
    <s v="CONFIRMADO REPETIDO"/>
    <d v="2021-10-04T00:00:00"/>
    <n v="1"/>
  </r>
  <r>
    <x v="1"/>
    <s v="LIGA CONTRA EL CANCER SECCIONAL RISARALDA"/>
    <n v="1476518"/>
    <s v="CC"/>
    <n v="4590680"/>
    <x v="3"/>
    <s v="AÃ±os"/>
    <x v="0"/>
    <x v="0"/>
    <s v="PEREIRA"/>
    <x v="0"/>
    <x v="1"/>
    <x v="1"/>
    <s v="IMPRESION DIAGNOSTICA"/>
    <d v="2021-10-04T00:00:00"/>
    <n v="1"/>
  </r>
  <r>
    <x v="3"/>
    <s v="IPS SAN SEBASTIAN LIMITADA"/>
    <s v="E67"/>
    <s v="CC"/>
    <n v="24549507"/>
    <x v="4"/>
    <s v="AÃ±os"/>
    <x v="1"/>
    <x v="0"/>
    <s v="PEREIRA"/>
    <x v="0"/>
    <x v="1"/>
    <x v="1"/>
    <s v="CONFIRMADO REPETIDO"/>
    <d v="2021-10-04T00:00:00"/>
    <n v="1"/>
  </r>
  <r>
    <x v="4"/>
    <s v="SALUD PEREIRA HOSPITAL DE KENNEDY ESE"/>
    <s v="SFV2679823"/>
    <s v="CC"/>
    <n v="10071344"/>
    <x v="2"/>
    <s v="AÃ±os"/>
    <x v="0"/>
    <x v="0"/>
    <s v="PEREIRA"/>
    <x v="1"/>
    <x v="2"/>
    <x v="2"/>
    <s v="CONFIRMADO REPETIDO"/>
    <d v="2021-10-04T00:00:00"/>
    <n v="1"/>
  </r>
  <r>
    <x v="1"/>
    <s v="LIGA CONTRA EL CANCER SECCIONAL RISARALDA"/>
    <n v="1476592"/>
    <s v="CC"/>
    <n v="24945669"/>
    <x v="5"/>
    <s v="AÃ±os"/>
    <x v="1"/>
    <x v="0"/>
    <s v="PEREIRA"/>
    <x v="0"/>
    <x v="2"/>
    <x v="2"/>
    <s v="IMPRESION DIAGNOSTICA"/>
    <d v="2021-10-04T00:00:00"/>
    <n v="1"/>
  </r>
  <r>
    <x v="1"/>
    <s v="LIGA CONTRA EL CANCER SECCIONAL RISARALDA"/>
    <n v="1476627"/>
    <s v="CC"/>
    <n v="31234733"/>
    <x v="2"/>
    <s v="AÃ±os"/>
    <x v="1"/>
    <x v="0"/>
    <s v="PEREIRA"/>
    <x v="0"/>
    <x v="0"/>
    <x v="0"/>
    <s v="IMPRESION DIAGNOSTICA"/>
    <d v="2021-10-04T00:00:00"/>
    <n v="1"/>
  </r>
  <r>
    <x v="2"/>
    <s v="CENTRO MEDICO Y ODONTOLOGICO CIRCUNVALAR COMFAMILIAR"/>
    <s v="CAPITADA"/>
    <s v="CC"/>
    <n v="42062703"/>
    <x v="6"/>
    <s v="AÃ±os"/>
    <x v="1"/>
    <x v="0"/>
    <s v="SANTAROSADECABAL"/>
    <x v="0"/>
    <x v="1"/>
    <x v="1"/>
    <s v="CONFIRMADO REPETIDO"/>
    <d v="2021-10-04T00:00:00"/>
    <n v="1"/>
  </r>
  <r>
    <x v="2"/>
    <s v="Eje Paliativos SAS"/>
    <s v="FE8223"/>
    <s v="CC"/>
    <n v="10072664"/>
    <x v="2"/>
    <s v="AÃ±os"/>
    <x v="0"/>
    <x v="0"/>
    <s v="PEREIRA"/>
    <x v="0"/>
    <x v="1"/>
    <x v="1"/>
    <s v="CONFIRMADO REPETIDO"/>
    <d v="2021-10-04T00:00:00"/>
    <n v="1"/>
  </r>
  <r>
    <x v="2"/>
    <s v="Eje Paliativos SAS"/>
    <s v="FE8223"/>
    <s v="CC"/>
    <n v="10072664"/>
    <x v="2"/>
    <s v="AÃ±os"/>
    <x v="0"/>
    <x v="0"/>
    <s v="PEREIRA"/>
    <x v="0"/>
    <x v="1"/>
    <x v="1"/>
    <s v="CONFIRMADO REPETIDO"/>
    <d v="2021-10-04T00:00:00"/>
    <n v="1"/>
  </r>
  <r>
    <x v="2"/>
    <s v="Eje Paliativos SAS"/>
    <s v="FE8140"/>
    <s v="CC"/>
    <n v="42062703"/>
    <x v="0"/>
    <s v="AÃ±os"/>
    <x v="1"/>
    <x v="0"/>
    <s v="SANTAROSADECABAL"/>
    <x v="0"/>
    <x v="1"/>
    <x v="1"/>
    <s v="CONFIRMADO REPETIDO"/>
    <d v="2021-10-04T00:00:00"/>
    <n v="1"/>
  </r>
  <r>
    <x v="1"/>
    <s v="LIGA CONTRA EL CANCER SECCIONAL RISARALDA"/>
    <n v="1476532"/>
    <s v="CC"/>
    <n v="10264566"/>
    <x v="7"/>
    <s v="AÃ±os"/>
    <x v="0"/>
    <x v="0"/>
    <s v="PEREIRA"/>
    <x v="0"/>
    <x v="0"/>
    <x v="0"/>
    <s v="IMPRESION DIAGNOSTICA"/>
    <d v="2021-10-04T00:00:00"/>
    <n v="1"/>
  </r>
  <r>
    <x v="2"/>
    <s v="Eje Paliativos SAS"/>
    <s v="FE8140"/>
    <s v="CC"/>
    <n v="42062703"/>
    <x v="0"/>
    <s v="AÃ±os"/>
    <x v="1"/>
    <x v="0"/>
    <s v="SANTAROSADECABAL"/>
    <x v="0"/>
    <x v="1"/>
    <x v="1"/>
    <s v="CONFIRMADO REPETIDO"/>
    <d v="2021-10-05T00:00:00"/>
    <n v="1"/>
  </r>
  <r>
    <x v="2"/>
    <s v="Eje Paliativos SAS"/>
    <s v="FE8140"/>
    <s v="CC"/>
    <n v="42062703"/>
    <x v="0"/>
    <s v="AÃ±os"/>
    <x v="1"/>
    <x v="0"/>
    <s v="SANTAROSADECABAL"/>
    <x v="0"/>
    <x v="1"/>
    <x v="1"/>
    <s v="CONFIRMADO REPETIDO"/>
    <d v="2021-10-05T00:00:00"/>
    <n v="1"/>
  </r>
  <r>
    <x v="5"/>
    <s v="Eje Paliativos SAS"/>
    <s v="FE8318"/>
    <s v="CC"/>
    <n v="5687885"/>
    <x v="8"/>
    <s v="AÃ±os"/>
    <x v="0"/>
    <x v="0"/>
    <s v="PEREIRA"/>
    <x v="0"/>
    <x v="1"/>
    <x v="1"/>
    <s v="CONFIRMADO REPETIDO"/>
    <d v="2021-10-05T00:00:00"/>
    <n v="1"/>
  </r>
  <r>
    <x v="1"/>
    <s v="LIGA CONTRA EL CANCER SECCIONAL RISARALDA"/>
    <n v="1476654"/>
    <s v="CC"/>
    <n v="10076373"/>
    <x v="2"/>
    <s v="AÃ±os"/>
    <x v="0"/>
    <x v="0"/>
    <s v="PEREIRA"/>
    <x v="0"/>
    <x v="1"/>
    <x v="1"/>
    <s v="IMPRESION DIAGNOSTICA"/>
    <d v="2021-10-05T00:00:00"/>
    <n v="1"/>
  </r>
  <r>
    <x v="1"/>
    <s v="LIGA CONTRA EL CANCER SECCIONAL RISARALDA"/>
    <n v="1477264"/>
    <s v="CC"/>
    <n v="16216516"/>
    <x v="9"/>
    <s v="AÃ±os"/>
    <x v="0"/>
    <x v="0"/>
    <s v="PEREIRA"/>
    <x v="0"/>
    <x v="0"/>
    <x v="0"/>
    <s v="IMPRESION DIAGNOSTICA"/>
    <d v="2021-10-06T00:00:00"/>
    <n v="1"/>
  </r>
  <r>
    <x v="1"/>
    <s v="LIGA CONTRA EL CANCER SECCIONAL RISARALDA"/>
    <n v="1474855"/>
    <s v="CC"/>
    <n v="42005984"/>
    <x v="10"/>
    <s v="AÃ±os"/>
    <x v="1"/>
    <x v="0"/>
    <s v="PEREIRA"/>
    <x v="0"/>
    <x v="2"/>
    <x v="2"/>
    <s v="IMPRESION DIAGNOSTICA"/>
    <d v="2021-10-06T00:00:00"/>
    <n v="1"/>
  </r>
  <r>
    <x v="2"/>
    <s v="Eje Paliativos SAS"/>
    <s v="FE8219"/>
    <s v="CC"/>
    <n v="10067784"/>
    <x v="11"/>
    <s v="AÃ±os"/>
    <x v="0"/>
    <x v="0"/>
    <s v="PEREIRA"/>
    <x v="1"/>
    <x v="1"/>
    <x v="1"/>
    <s v="CONFIRMADO REPETIDO"/>
    <d v="2021-10-06T00:00:00"/>
    <n v="1"/>
  </r>
  <r>
    <x v="1"/>
    <s v="LIGA CONTRA EL CANCER SECCIONAL RISARALDA"/>
    <n v="1477262"/>
    <s v="CC"/>
    <n v="24936164"/>
    <x v="5"/>
    <s v="AÃ±os"/>
    <x v="1"/>
    <x v="0"/>
    <s v="PEREIRA"/>
    <x v="0"/>
    <x v="1"/>
    <x v="1"/>
    <s v="IMPRESION DIAGNOSTICA"/>
    <d v="2021-10-06T00:00:00"/>
    <n v="1"/>
  </r>
  <r>
    <x v="1"/>
    <s v="LIGA CONTRA EL CANCER SECCIONAL RISARALDA"/>
    <n v="1477256"/>
    <s v="CC"/>
    <n v="24392814"/>
    <x v="4"/>
    <s v="AÃ±os"/>
    <x v="1"/>
    <x v="0"/>
    <s v="PEREIRA"/>
    <x v="0"/>
    <x v="0"/>
    <x v="0"/>
    <s v="IMPRESION DIAGNOSTICA"/>
    <d v="2021-10-06T00:00:00"/>
    <n v="1"/>
  </r>
  <r>
    <x v="1"/>
    <s v="LIGA CONTRA EL CANCER SECCIONAL RISARALDA"/>
    <n v="1477253"/>
    <s v="CC"/>
    <n v="19434867"/>
    <x v="6"/>
    <s v="AÃ±os"/>
    <x v="0"/>
    <x v="0"/>
    <s v="PEREIRA"/>
    <x v="0"/>
    <x v="0"/>
    <x v="0"/>
    <s v="IMPRESION DIAGNOSTICA"/>
    <d v="2021-10-06T00:00:00"/>
    <n v="1"/>
  </r>
  <r>
    <x v="1"/>
    <s v="LIGA CONTRA EL CANCER SECCIONAL RISARALDA"/>
    <n v="1474753"/>
    <s v="CC"/>
    <n v="18500936"/>
    <x v="12"/>
    <s v="AÃ±os"/>
    <x v="0"/>
    <x v="0"/>
    <s v="PEREIRA"/>
    <x v="0"/>
    <x v="3"/>
    <x v="3"/>
    <s v="IMPRESION DIAGNOSTICA"/>
    <d v="2021-10-06T00:00:00"/>
    <n v="1"/>
  </r>
  <r>
    <x v="1"/>
    <s v="LIGA CONTRA EL CANCER SECCIONAL RISARALDA"/>
    <n v="1476734"/>
    <s v="CC"/>
    <n v="25038266"/>
    <x v="13"/>
    <s v="AÃ±os"/>
    <x v="1"/>
    <x v="0"/>
    <s v="PEREIRA"/>
    <x v="0"/>
    <x v="3"/>
    <x v="3"/>
    <s v="IMPRESION DIAGNOSTICA"/>
    <d v="2021-10-06T00:00:00"/>
    <n v="1"/>
  </r>
  <r>
    <x v="1"/>
    <s v="LIGA CONTRA EL CANCER SECCIONAL RISARALDA"/>
    <n v="1475130"/>
    <s v="CC"/>
    <n v="42091356"/>
    <x v="14"/>
    <s v="AÃ±os"/>
    <x v="1"/>
    <x v="0"/>
    <s v="PEREIRA"/>
    <x v="0"/>
    <x v="1"/>
    <x v="1"/>
    <s v="IMPRESION DIAGNOSTICA"/>
    <d v="2021-10-06T00:00:00"/>
    <n v="1"/>
  </r>
  <r>
    <x v="4"/>
    <s v="Eje Paliativos SAS"/>
    <s v="FE8336"/>
    <s v="CC"/>
    <n v="10133045"/>
    <x v="15"/>
    <s v="AÃ±os"/>
    <x v="0"/>
    <x v="0"/>
    <s v="PEREIRA"/>
    <x v="1"/>
    <x v="1"/>
    <x v="1"/>
    <s v="CONFIRMADO REPETIDO"/>
    <d v="2021-10-07T00:00:00"/>
    <n v="1"/>
  </r>
  <r>
    <x v="1"/>
    <s v="LIGA CONTRA EL CANCER SECCIONAL RISARALDA"/>
    <n v="1475512"/>
    <s v="CC"/>
    <n v="79275098"/>
    <x v="9"/>
    <s v="AÃ±os"/>
    <x v="0"/>
    <x v="0"/>
    <s v="PEREIRA"/>
    <x v="0"/>
    <x v="4"/>
    <x v="4"/>
    <s v="IMPRESION DIAGNOSTICA"/>
    <d v="2021-10-07T00:00:00"/>
    <n v="1"/>
  </r>
  <r>
    <x v="2"/>
    <s v="Eje Paliativos SAS"/>
    <s v="FE8219"/>
    <s v="CC"/>
    <n v="10067784"/>
    <x v="11"/>
    <s v="AÃ±os"/>
    <x v="0"/>
    <x v="0"/>
    <s v="PEREIRA"/>
    <x v="1"/>
    <x v="1"/>
    <x v="1"/>
    <s v="CONFIRMADO REPETIDO"/>
    <d v="2021-10-07T00:00:00"/>
    <n v="1"/>
  </r>
  <r>
    <x v="1"/>
    <s v="LIGA CONTRA EL CANCER SECCIONAL RISARALDA"/>
    <n v="1477885"/>
    <s v="CC"/>
    <n v="10082091"/>
    <x v="1"/>
    <s v="AÃ±os"/>
    <x v="0"/>
    <x v="0"/>
    <s v="PEREIRA"/>
    <x v="0"/>
    <x v="1"/>
    <x v="1"/>
    <s v="IMPRESION DIAGNOSTICA"/>
    <d v="2021-10-07T00:00:00"/>
    <n v="1"/>
  </r>
  <r>
    <x v="0"/>
    <s v="CENTRO MEDICO Y ODONTOLOGICO CIRCUNVALAR COMFAMILIAR"/>
    <s v="EJ07-12590"/>
    <s v="CC"/>
    <n v="19074609"/>
    <x v="16"/>
    <s v="AÃ±os"/>
    <x v="0"/>
    <x v="0"/>
    <s v="PEREIRA"/>
    <x v="0"/>
    <x v="1"/>
    <x v="1"/>
    <s v="CONFIRMADO REPETIDO"/>
    <d v="2021-10-07T00:00:00"/>
    <n v="1"/>
  </r>
  <r>
    <x v="1"/>
    <s v="LIGA CONTRA EL CANCER SECCIONAL RISARALDA"/>
    <n v="1477954"/>
    <s v="CC"/>
    <n v="8012796"/>
    <x v="13"/>
    <s v="AÃ±os"/>
    <x v="0"/>
    <x v="0"/>
    <s v="PEREIRA"/>
    <x v="0"/>
    <x v="0"/>
    <x v="0"/>
    <s v="IMPRESION DIAGNOSTICA"/>
    <d v="2021-10-07T00:00:00"/>
    <n v="1"/>
  </r>
  <r>
    <x v="1"/>
    <s v="LIGA CONTRA EL CANCER SECCIONAL RISARALDA"/>
    <n v="1477343"/>
    <s v="CC"/>
    <n v="24755883"/>
    <x v="17"/>
    <s v="AÃ±os"/>
    <x v="1"/>
    <x v="0"/>
    <s v="PEREIRA"/>
    <x v="0"/>
    <x v="0"/>
    <x v="0"/>
    <s v="IMPRESION DIAGNOSTICA"/>
    <d v="2021-10-07T00:00:00"/>
    <n v="1"/>
  </r>
  <r>
    <x v="1"/>
    <s v="LIGA CONTRA EL CANCER SECCIONAL RISARALDA"/>
    <n v="1478797"/>
    <s v="CC"/>
    <n v="79275098"/>
    <x v="9"/>
    <s v="AÃ±os"/>
    <x v="0"/>
    <x v="0"/>
    <s v="PEREIRA"/>
    <x v="0"/>
    <x v="4"/>
    <x v="4"/>
    <s v="IMPRESION DIAGNOSTICA"/>
    <d v="2021-10-08T00:00:00"/>
    <n v="1"/>
  </r>
  <r>
    <x v="1"/>
    <s v="LIGA CONTRA EL CANCER SECCIONAL RISARALDA"/>
    <n v="1477228"/>
    <s v="CC"/>
    <n v="4391476"/>
    <x v="12"/>
    <s v="AÃ±os"/>
    <x v="0"/>
    <x v="0"/>
    <s v="PEREIRA"/>
    <x v="0"/>
    <x v="0"/>
    <x v="0"/>
    <s v="IMPRESION DIAGNOSTICA"/>
    <d v="2021-10-11T00:00:00"/>
    <n v="1"/>
  </r>
  <r>
    <x v="2"/>
    <s v="COMFAMILIAR RISARALDA IPS"/>
    <s v="EJ40-31307"/>
    <s v="CC"/>
    <n v="34059918"/>
    <x v="3"/>
    <s v="AÃ±os"/>
    <x v="1"/>
    <x v="0"/>
    <s v="PEREIRA"/>
    <x v="0"/>
    <x v="1"/>
    <x v="1"/>
    <s v="IMPRESION DIAGNOSTICA"/>
    <d v="2021-10-11T00:00:00"/>
    <n v="1"/>
  </r>
  <r>
    <x v="2"/>
    <s v="COMFAMILIAR RISARALDA IPS"/>
    <s v="EJ40-31898"/>
    <s v="CC"/>
    <n v="10059835"/>
    <x v="18"/>
    <s v="AÃ±os"/>
    <x v="0"/>
    <x v="0"/>
    <s v="PEREIRA"/>
    <x v="0"/>
    <x v="5"/>
    <x v="5"/>
    <s v="IMPRESION DIAGNOSTICA"/>
    <d v="2021-10-11T00:00:00"/>
    <n v="1"/>
  </r>
  <r>
    <x v="1"/>
    <s v="LIGA CONTRA EL CANCER SECCIONAL RISARALDA"/>
    <n v="1476946"/>
    <s v="CC"/>
    <n v="10112891"/>
    <x v="9"/>
    <s v="AÃ±os"/>
    <x v="0"/>
    <x v="0"/>
    <s v="PEREIRA"/>
    <x v="0"/>
    <x v="0"/>
    <x v="0"/>
    <s v="IMPRESION DIAGNOSTICA"/>
    <d v="2021-10-11T00:00:00"/>
    <n v="1"/>
  </r>
  <r>
    <x v="1"/>
    <s v="LIGA CONTRA EL CANCER SECCIONAL RISARALDA"/>
    <n v="1477143"/>
    <s v="CC"/>
    <n v="1360865"/>
    <x v="15"/>
    <s v="AÃ±os"/>
    <x v="0"/>
    <x v="0"/>
    <s v="PEREIRA"/>
    <x v="0"/>
    <x v="1"/>
    <x v="1"/>
    <s v="IMPRESION DIAGNOSTICA"/>
    <d v="2021-10-11T00:00:00"/>
    <n v="1"/>
  </r>
  <r>
    <x v="1"/>
    <s v="LIGA CONTRA EL CANCER SECCIONAL RISARALDA"/>
    <n v="1478978"/>
    <s v="CC"/>
    <n v="42000849"/>
    <x v="15"/>
    <s v="AÃ±os"/>
    <x v="1"/>
    <x v="0"/>
    <s v="PEREIRA"/>
    <x v="0"/>
    <x v="0"/>
    <x v="0"/>
    <s v="IMPRESION DIAGNOSTICA"/>
    <d v="2021-10-11T00:00:00"/>
    <n v="1"/>
  </r>
  <r>
    <x v="1"/>
    <s v="LIGA CONTRA EL CANCER SECCIONAL RISARALDA"/>
    <n v="1479536"/>
    <s v="CC"/>
    <n v="4347164"/>
    <x v="1"/>
    <s v="AÃ±os"/>
    <x v="0"/>
    <x v="0"/>
    <s v="PEREIRA"/>
    <x v="0"/>
    <x v="6"/>
    <x v="6"/>
    <s v="IMPRESION DIAGNOSTICA"/>
    <d v="2021-10-11T00:00:00"/>
    <n v="1"/>
  </r>
  <r>
    <x v="4"/>
    <s v="Eje Paliativos SAS"/>
    <s v="FE8336"/>
    <s v="CC"/>
    <n v="10133045"/>
    <x v="15"/>
    <s v="AÃ±os"/>
    <x v="0"/>
    <x v="0"/>
    <s v="PEREIRA"/>
    <x v="1"/>
    <x v="1"/>
    <x v="1"/>
    <s v="CONFIRMADO REPETIDO"/>
    <d v="2021-10-12T00:00:00"/>
    <n v="1"/>
  </r>
  <r>
    <x v="2"/>
    <s v="Eje Paliativos SAS"/>
    <s v="FE8219"/>
    <s v="CC"/>
    <n v="10067784"/>
    <x v="11"/>
    <s v="AÃ±os"/>
    <x v="0"/>
    <x v="0"/>
    <s v="PEREIRA"/>
    <x v="1"/>
    <x v="1"/>
    <x v="1"/>
    <s v="CONFIRMADO REPETIDO"/>
    <d v="2021-10-12T00:00:00"/>
    <n v="1"/>
  </r>
  <r>
    <x v="4"/>
    <s v="Eje Paliativos SAS"/>
    <s v="FE8336"/>
    <s v="CC"/>
    <n v="10133045"/>
    <x v="15"/>
    <s v="AÃ±os"/>
    <x v="0"/>
    <x v="0"/>
    <s v="PEREIRA"/>
    <x v="1"/>
    <x v="1"/>
    <x v="1"/>
    <s v="CONFIRMADO REPETIDO"/>
    <d v="2021-10-12T00:00:00"/>
    <n v="1"/>
  </r>
  <r>
    <x v="1"/>
    <s v="LIGA CONTRA EL CANCER SECCIONAL RISARALDA"/>
    <n v="1477926"/>
    <s v="CC"/>
    <n v="42091356"/>
    <x v="14"/>
    <s v="AÃ±os"/>
    <x v="1"/>
    <x v="0"/>
    <s v="PEREIRA"/>
    <x v="0"/>
    <x v="1"/>
    <x v="1"/>
    <s v="IMPRESION DIAGNOSTICA"/>
    <d v="2021-10-12T00:00:00"/>
    <n v="1"/>
  </r>
  <r>
    <x v="1"/>
    <s v="LIGA CONTRA EL CANCER SECCIONAL RISARALDA"/>
    <n v="1481344"/>
    <s v="CC"/>
    <n v="21460235"/>
    <x v="17"/>
    <s v="AÃ±os"/>
    <x v="1"/>
    <x v="0"/>
    <s v="PEREIRA"/>
    <x v="0"/>
    <x v="3"/>
    <x v="3"/>
    <s v="IMPRESION DIAGNOSTICA"/>
    <d v="2021-10-13T00:00:00"/>
    <n v="1"/>
  </r>
  <r>
    <x v="1"/>
    <s v="LIGA CONTRA EL CANCER SECCIONAL RISARALDA"/>
    <n v="1481321"/>
    <s v="CC"/>
    <n v="10128943"/>
    <x v="19"/>
    <s v="AÃ±os"/>
    <x v="0"/>
    <x v="0"/>
    <s v="PEREIRA"/>
    <x v="0"/>
    <x v="7"/>
    <x v="7"/>
    <s v="IMPRESION DIAGNOSTICA"/>
    <d v="2021-10-13T00:00:00"/>
    <n v="1"/>
  </r>
  <r>
    <x v="1"/>
    <s v="LIGA CONTRA EL CANCER SECCIONAL RISARALDA"/>
    <n v="1478375"/>
    <s v="CC"/>
    <n v="10264566"/>
    <x v="7"/>
    <s v="AÃ±os"/>
    <x v="0"/>
    <x v="0"/>
    <s v="PEREIRA"/>
    <x v="0"/>
    <x v="0"/>
    <x v="0"/>
    <s v="IMPRESION DIAGNOSTICA"/>
    <d v="2021-10-13T00:00:00"/>
    <n v="1"/>
  </r>
  <r>
    <x v="2"/>
    <s v="Eje Paliativos SAS"/>
    <s v="FE8257"/>
    <s v="CC"/>
    <n v="42062703"/>
    <x v="0"/>
    <s v="AÃ±os"/>
    <x v="1"/>
    <x v="0"/>
    <s v="SANTAROSADECABAL"/>
    <x v="0"/>
    <x v="1"/>
    <x v="1"/>
    <s v="CONFIRMADO REPETIDO"/>
    <d v="2021-10-13T00:00:00"/>
    <n v="1"/>
  </r>
  <r>
    <x v="1"/>
    <s v="LIGA CONTRA EL CANCER SECCIONAL RISARALDA"/>
    <n v="1481426"/>
    <s v="CC"/>
    <n v="24390009"/>
    <x v="7"/>
    <s v="AÃ±os"/>
    <x v="1"/>
    <x v="0"/>
    <s v="PEREIRA"/>
    <x v="0"/>
    <x v="1"/>
    <x v="1"/>
    <s v="IMPRESION DIAGNOSTICA"/>
    <d v="2021-10-13T00:00:00"/>
    <n v="1"/>
  </r>
  <r>
    <x v="1"/>
    <s v="LIGA CONTRA EL CANCER SECCIONAL RISARALDA"/>
    <n v="1478340"/>
    <s v="CC"/>
    <n v="16209121"/>
    <x v="20"/>
    <s v="AÃ±os"/>
    <x v="0"/>
    <x v="0"/>
    <s v="PEREIRA"/>
    <x v="0"/>
    <x v="0"/>
    <x v="0"/>
    <s v="IMPRESION DIAGNOSTICA"/>
    <d v="2021-10-13T00:00:00"/>
    <n v="1"/>
  </r>
  <r>
    <x v="2"/>
    <s v="Eje Paliativos SAS"/>
    <s v="FE8257"/>
    <s v="CC"/>
    <n v="42062703"/>
    <x v="0"/>
    <s v="AÃ±os"/>
    <x v="1"/>
    <x v="0"/>
    <s v="SANTAROSADECABAL"/>
    <x v="0"/>
    <x v="1"/>
    <x v="1"/>
    <s v="CONFIRMADO REPETIDO"/>
    <d v="2021-10-14T00:00:00"/>
    <n v="1"/>
  </r>
  <r>
    <x v="1"/>
    <s v="LIGA CONTRA EL CANCER SECCIONAL RISARALDA"/>
    <n v="1483013"/>
    <s v="CC"/>
    <n v="24946956"/>
    <x v="11"/>
    <s v="AÃ±os"/>
    <x v="1"/>
    <x v="0"/>
    <s v="PEREIRA"/>
    <x v="0"/>
    <x v="1"/>
    <x v="1"/>
    <s v="IMPRESION DIAGNOSTICA"/>
    <d v="2021-10-15T00:00:00"/>
    <n v="1"/>
  </r>
  <r>
    <x v="2"/>
    <s v="Eje Paliativos SAS"/>
    <s v="FE8257"/>
    <s v="CC"/>
    <n v="42062703"/>
    <x v="0"/>
    <s v="AÃ±os"/>
    <x v="1"/>
    <x v="0"/>
    <s v="SANTAROSADECABAL"/>
    <x v="0"/>
    <x v="1"/>
    <x v="1"/>
    <s v="CONFIRMADO REPETIDO"/>
    <d v="2021-10-15T00:00:00"/>
    <n v="1"/>
  </r>
  <r>
    <x v="1"/>
    <s v="LIGA CONTRA EL CANCER SECCIONAL RISARALDA"/>
    <n v="1482689"/>
    <s v="CC"/>
    <n v="34041069"/>
    <x v="11"/>
    <s v="AÃ±os"/>
    <x v="1"/>
    <x v="0"/>
    <s v="PEREIRA"/>
    <x v="0"/>
    <x v="0"/>
    <x v="0"/>
    <s v="IMPRESION DIAGNOSTICA"/>
    <d v="2021-10-15T00:00:00"/>
    <n v="1"/>
  </r>
  <r>
    <x v="2"/>
    <s v="CENTRO MEDICO Y ODONTOLOGICO CIRCUNVALAR COMFAMILIAR"/>
    <s v="EI03-9607"/>
    <s v="CC"/>
    <n v="10125929"/>
    <x v="14"/>
    <s v="AÃ±os"/>
    <x v="0"/>
    <x v="0"/>
    <s v="PEREIRA"/>
    <x v="0"/>
    <x v="1"/>
    <x v="1"/>
    <s v="IMPRESION DIAGNOSTICA"/>
    <d v="2021-10-19T00:00:00"/>
    <n v="1"/>
  </r>
  <r>
    <x v="1"/>
    <s v="LIGA CONTRA EL CANCER SECCIONAL RISARALDA"/>
    <n v="1483076"/>
    <s v="CC"/>
    <n v="24495032"/>
    <x v="11"/>
    <s v="AÃ±os"/>
    <x v="1"/>
    <x v="0"/>
    <s v="PEREIRA"/>
    <x v="0"/>
    <x v="4"/>
    <x v="4"/>
    <s v="IMPRESION DIAGNOSTICA"/>
    <d v="2021-10-19T00:00:00"/>
    <n v="1"/>
  </r>
  <r>
    <x v="1"/>
    <s v="LIGA CONTRA EL CANCER SECCIONAL RISARALDA"/>
    <n v="1481145"/>
    <s v="CC"/>
    <n v="9890012"/>
    <x v="8"/>
    <s v="AÃ±os"/>
    <x v="0"/>
    <x v="0"/>
    <s v="PEREIRA"/>
    <x v="0"/>
    <x v="8"/>
    <x v="8"/>
    <s v="IMPRESION DIAGNOSTICA"/>
    <d v="2021-10-19T00:00:00"/>
    <n v="1"/>
  </r>
  <r>
    <x v="1"/>
    <s v="LIGA CONTRA EL CANCER SECCIONAL RISARALDA"/>
    <n v="1481213"/>
    <s v="CC"/>
    <n v="10097816"/>
    <x v="6"/>
    <s v="AÃ±os"/>
    <x v="0"/>
    <x v="0"/>
    <s v="PEREIRA"/>
    <x v="0"/>
    <x v="1"/>
    <x v="1"/>
    <s v="IMPRESION DIAGNOSTICA"/>
    <d v="2021-10-19T00:00:00"/>
    <n v="1"/>
  </r>
  <r>
    <x v="2"/>
    <s v="COMFAMILIAR RISARALDA IPS"/>
    <s v="EI20-19540"/>
    <s v="CC"/>
    <n v="34052878"/>
    <x v="3"/>
    <s v="AÃ±os"/>
    <x v="1"/>
    <x v="0"/>
    <s v="PEREIRA"/>
    <x v="0"/>
    <x v="5"/>
    <x v="5"/>
    <s v="IMPRESION DIAGNOSTICA"/>
    <d v="2021-10-19T00:00:00"/>
    <n v="1"/>
  </r>
  <r>
    <x v="1"/>
    <s v="LIGA CONTRA EL CANCER SECCIONAL RISARALDA"/>
    <n v="1483472"/>
    <s v="CC"/>
    <n v="25191307"/>
    <x v="16"/>
    <s v="AÃ±os"/>
    <x v="1"/>
    <x v="0"/>
    <s v="PEREIRA"/>
    <x v="0"/>
    <x v="0"/>
    <x v="0"/>
    <s v="IMPRESION DIAGNOSTICA"/>
    <d v="2021-10-20T00:00:00"/>
    <n v="1"/>
  </r>
  <r>
    <x v="1"/>
    <s v="LIGA CONTRA EL CANCER SECCIONAL RISARALDA"/>
    <n v="1481679"/>
    <s v="CC"/>
    <n v="25169406"/>
    <x v="20"/>
    <s v="AÃ±os"/>
    <x v="1"/>
    <x v="0"/>
    <s v="PEREIRA"/>
    <x v="0"/>
    <x v="6"/>
    <x v="6"/>
    <s v="IMPRESION DIAGNOSTICA"/>
    <d v="2021-10-20T00:00:00"/>
    <n v="1"/>
  </r>
  <r>
    <x v="1"/>
    <s v="LIGA CONTRA EL CANCER SECCIONAL RISARALDA"/>
    <n v="1481742"/>
    <s v="CC"/>
    <n v="42000849"/>
    <x v="15"/>
    <s v="AÃ±os"/>
    <x v="1"/>
    <x v="0"/>
    <s v="PEREIRA"/>
    <x v="0"/>
    <x v="0"/>
    <x v="0"/>
    <s v="IMPRESION DIAGNOSTICA"/>
    <d v="2021-10-20T00:00:00"/>
    <n v="1"/>
  </r>
  <r>
    <x v="1"/>
    <s v="LIGA CONTRA EL CANCER SECCIONAL RISARALDA"/>
    <n v="1481802"/>
    <s v="CC"/>
    <n v="16626836"/>
    <x v="3"/>
    <s v="AÃ±os"/>
    <x v="0"/>
    <x v="0"/>
    <s v="PEREIRA"/>
    <x v="0"/>
    <x v="2"/>
    <x v="2"/>
    <s v="IMPRESION DIAGNOSTICA"/>
    <d v="2021-10-20T00:00:00"/>
    <n v="1"/>
  </r>
  <r>
    <x v="4"/>
    <s v="Eje Paliativos SAS"/>
    <s v="FE8336"/>
    <s v="CC"/>
    <n v="10133045"/>
    <x v="15"/>
    <s v="AÃ±os"/>
    <x v="0"/>
    <x v="0"/>
    <s v="PEREIRA"/>
    <x v="1"/>
    <x v="1"/>
    <x v="1"/>
    <s v="CONFIRMADO REPETIDO"/>
    <d v="2021-10-20T00:00:00"/>
    <n v="1"/>
  </r>
  <r>
    <x v="4"/>
    <s v="Eje Paliativos SAS"/>
    <s v="FE8336"/>
    <s v="CC"/>
    <n v="10133045"/>
    <x v="15"/>
    <s v="AÃ±os"/>
    <x v="0"/>
    <x v="0"/>
    <s v="PEREIRA"/>
    <x v="1"/>
    <x v="1"/>
    <x v="1"/>
    <s v="CONFIRMADO REPETIDO"/>
    <d v="2021-10-21T00:00:00"/>
    <n v="1"/>
  </r>
  <r>
    <x v="4"/>
    <s v="Eje Paliativos SAS"/>
    <s v="FE8336"/>
    <s v="CC"/>
    <n v="10133045"/>
    <x v="15"/>
    <s v="AÃ±os"/>
    <x v="0"/>
    <x v="0"/>
    <s v="PEREIRA"/>
    <x v="1"/>
    <x v="1"/>
    <x v="1"/>
    <s v="CONFIRMADO REPETIDO"/>
    <d v="2021-10-21T00:00:00"/>
    <n v="1"/>
  </r>
  <r>
    <x v="2"/>
    <s v="COMFAMILIAR RISARALDA IPS"/>
    <s v="EI16-17026"/>
    <s v="CC"/>
    <n v="42007547"/>
    <x v="19"/>
    <s v="AÃ±os"/>
    <x v="1"/>
    <x v="0"/>
    <s v="DOSQUEBRADAS"/>
    <x v="0"/>
    <x v="6"/>
    <x v="6"/>
    <s v="IMPRESION DIAGNOSTICA"/>
    <d v="2021-10-22T00:00:00"/>
    <n v="1"/>
  </r>
  <r>
    <x v="2"/>
    <s v="CLINICA COMFAMILIAR"/>
    <s v="CAPITADA"/>
    <s v="CC"/>
    <n v="7554074"/>
    <x v="19"/>
    <s v="AÃ±os"/>
    <x v="0"/>
    <x v="0"/>
    <s v="PEREIRA"/>
    <x v="0"/>
    <x v="0"/>
    <x v="0"/>
    <s v="CONFIRMADO REPETIDO"/>
    <d v="2021-10-25T00:00:00"/>
    <n v="1"/>
  </r>
  <r>
    <x v="2"/>
    <s v="CENTRO MEDICO Y ODONTOLOGICO CIRCUNVALAR COMFAMILIAR"/>
    <s v="EI28-8701"/>
    <s v="CC"/>
    <n v="34052205"/>
    <x v="8"/>
    <s v="AÃ±os"/>
    <x v="1"/>
    <x v="0"/>
    <s v="PEREIRA"/>
    <x v="0"/>
    <x v="1"/>
    <x v="1"/>
    <s v="CONFIRMADO REPETIDO"/>
    <d v="2021-10-26T00:00:00"/>
    <n v="1"/>
  </r>
  <r>
    <x v="6"/>
    <m/>
    <m/>
    <m/>
    <m/>
    <x v="21"/>
    <m/>
    <x v="2"/>
    <x v="1"/>
    <m/>
    <x v="2"/>
    <x v="9"/>
    <x v="9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1">
  <r>
    <x v="0"/>
    <s v="SALUD PEREIRA HOSPITAL DE CUBA ESE"/>
    <s v="SFV27152936"/>
    <s v="CC"/>
    <n v="24393047"/>
    <x v="0"/>
    <s v="AÃ±os"/>
    <x v="0"/>
    <x v="0"/>
    <s v="PEREIRA"/>
    <x v="0"/>
    <x v="0"/>
    <x v="0"/>
    <s v="IMPRESION DIAGNOSTICA"/>
    <d v="2021-10-01T00:00:00"/>
    <n v="1"/>
  </r>
  <r>
    <x v="1"/>
    <s v="IPS SAN SEBASTIAN LIMITADA"/>
    <s v="E67"/>
    <s v="CC"/>
    <n v="10131118"/>
    <x v="1"/>
    <s v="AÃ±os"/>
    <x v="1"/>
    <x v="0"/>
    <s v="PEREIRA"/>
    <x v="1"/>
    <x v="1"/>
    <x v="1"/>
    <s v="CONFIRMADO NUEVO"/>
    <d v="2021-10-01T00:00:00"/>
    <n v="1"/>
  </r>
  <r>
    <x v="2"/>
    <s v="COMFAMILIAR RISARALDA IPS"/>
    <s v="EJ40-28712"/>
    <s v="CC"/>
    <n v="10138733"/>
    <x v="0"/>
    <s v="AÃ±os"/>
    <x v="1"/>
    <x v="0"/>
    <s v="DOSQUEBRADAS"/>
    <x v="1"/>
    <x v="1"/>
    <x v="1"/>
    <s v="IMPRESION DIAGNOSTICA"/>
    <d v="2021-10-05T00:00:00"/>
    <n v="1"/>
  </r>
  <r>
    <x v="2"/>
    <s v="COMFAMILIAR RISARALDA IPS"/>
    <s v="EI18-26959"/>
    <s v="CC"/>
    <n v="34051441"/>
    <x v="2"/>
    <s v="AÃ±os"/>
    <x v="0"/>
    <x v="0"/>
    <s v="PEREIRA"/>
    <x v="1"/>
    <x v="0"/>
    <x v="0"/>
    <s v="IMPRESION DIAGNOSTICA"/>
    <d v="2021-10-06T00:00:00"/>
    <n v="1"/>
  </r>
  <r>
    <x v="2"/>
    <s v="CENTRO MEDICO Y ODONTOLOGICO CIRCUNVALAR COMFAMILIAR"/>
    <s v="EI28-8180"/>
    <s v="CC"/>
    <n v="4453823"/>
    <x v="3"/>
    <s v="AÃ±os"/>
    <x v="1"/>
    <x v="0"/>
    <s v="PEREIRA"/>
    <x v="1"/>
    <x v="1"/>
    <x v="1"/>
    <s v="CONFIRMADO NUEVO"/>
    <d v="2021-10-07T00:00:00"/>
    <n v="1"/>
  </r>
  <r>
    <x v="2"/>
    <s v="CENTRO MEDICO Y ODONTOLOGICO CIRCUNVALAR COMFAMILIAR"/>
    <s v="EI28-8221"/>
    <s v="CC"/>
    <n v="10110947"/>
    <x v="4"/>
    <s v="AÃ±os"/>
    <x v="1"/>
    <x v="0"/>
    <s v="PEREIRA"/>
    <x v="1"/>
    <x v="1"/>
    <x v="1"/>
    <s v="CONFIRMADO REPETIDO"/>
    <d v="2021-10-08T00:00:00"/>
    <n v="1"/>
  </r>
  <r>
    <x v="2"/>
    <s v="CENTRO MEDICO Y ODONTOLOGICO CIRCUNVALAR COMFAMILIAR"/>
    <s v="CAPITADA"/>
    <s v="CC"/>
    <n v="10088004"/>
    <x v="5"/>
    <s v="AÃ±os"/>
    <x v="1"/>
    <x v="0"/>
    <s v="PEREIRA"/>
    <x v="1"/>
    <x v="1"/>
    <x v="1"/>
    <s v="CONFIRMADO REPETIDO"/>
    <d v="2021-10-09T00:00:00"/>
    <n v="1"/>
  </r>
  <r>
    <x v="2"/>
    <s v="COMFAMILIAR RISARALDA IPS"/>
    <s v="EJ40-34597"/>
    <s v="CC"/>
    <n v="18506857"/>
    <x v="1"/>
    <s v="AÃ±os"/>
    <x v="1"/>
    <x v="0"/>
    <s v="PEREIRA"/>
    <x v="1"/>
    <x v="1"/>
    <x v="1"/>
    <s v="IMPRESION DIAGNOSTICA"/>
    <d v="2021-10-11T00:00:00"/>
    <n v="1"/>
  </r>
  <r>
    <x v="2"/>
    <s v="COMFAMILIAR RISARALDA IPS"/>
    <s v="EJ40-31151"/>
    <s v="CC"/>
    <n v="16822547"/>
    <x v="6"/>
    <s v="AÃ±os"/>
    <x v="1"/>
    <x v="0"/>
    <s v="PEREIRA"/>
    <x v="1"/>
    <x v="1"/>
    <x v="1"/>
    <s v="IMPRESION DIAGNOSTICA"/>
    <d v="2021-10-11T00:00:00"/>
    <n v="1"/>
  </r>
  <r>
    <x v="2"/>
    <s v="COMFAMILIAR RISARALDA IPS"/>
    <s v="EJ40-34051"/>
    <s v="CC"/>
    <n v="10114117"/>
    <x v="4"/>
    <s v="AÃ±os"/>
    <x v="1"/>
    <x v="0"/>
    <s v="PEREIRA"/>
    <x v="1"/>
    <x v="1"/>
    <x v="1"/>
    <s v="IMPRESION DIAGNOSTICA"/>
    <d v="2021-10-11T00:00:00"/>
    <n v="1"/>
  </r>
  <r>
    <x v="2"/>
    <s v="COMFAMILIAR RISARALDA IPS"/>
    <s v="EJ40-32810"/>
    <s v="CC"/>
    <n v="10103196"/>
    <x v="6"/>
    <s v="AÃ±os"/>
    <x v="1"/>
    <x v="0"/>
    <s v="PEREIRA"/>
    <x v="1"/>
    <x v="1"/>
    <x v="1"/>
    <s v="IMPRESION DIAGNOSTICA"/>
    <d v="2021-10-11T00:00:00"/>
    <n v="1"/>
  </r>
  <r>
    <x v="2"/>
    <s v="CENTRO MEDICO Y ODONTOLOGICO CIRCUNVALAR COMFAMILIAR"/>
    <s v="EI28-8338"/>
    <s v="CC"/>
    <n v="10136970"/>
    <x v="7"/>
    <s v="AÃ±os"/>
    <x v="1"/>
    <x v="0"/>
    <s v="PEREIRA"/>
    <x v="1"/>
    <x v="1"/>
    <x v="1"/>
    <s v="CONFIRMADO REPETIDO"/>
    <d v="2021-10-11T00:00:00"/>
    <n v="1"/>
  </r>
  <r>
    <x v="0"/>
    <s v="ESE HOSPITAL CENTRO"/>
    <s v="SFV32156925"/>
    <s v="CC"/>
    <n v="10086354"/>
    <x v="5"/>
    <s v="AÃ±os"/>
    <x v="1"/>
    <x v="0"/>
    <s v="PEREIRA"/>
    <x v="0"/>
    <x v="1"/>
    <x v="1"/>
    <s v="CONFIRMADO REPETIDO"/>
    <d v="2021-10-13T00:00:00"/>
    <n v="1"/>
  </r>
  <r>
    <x v="3"/>
    <s v="CENTRO DE SALUD SAN CAMILO"/>
    <s v="CSSC782"/>
    <s v="CC"/>
    <n v="6218212"/>
    <x v="8"/>
    <s v="AÃ±os"/>
    <x v="1"/>
    <x v="0"/>
    <s v="PEREIRA"/>
    <x v="0"/>
    <x v="1"/>
    <x v="1"/>
    <s v="CONFIRMADO NUEVO"/>
    <d v="2021-10-13T00:00:00"/>
    <n v="1"/>
  </r>
  <r>
    <x v="3"/>
    <s v="CENTRO DE SALUD SAN CAMILO"/>
    <s v="CSSC799"/>
    <s v="CC"/>
    <n v="6218212"/>
    <x v="8"/>
    <s v="AÃ±os"/>
    <x v="1"/>
    <x v="0"/>
    <s v="PEREIRA"/>
    <x v="0"/>
    <x v="1"/>
    <x v="1"/>
    <s v="IMPRESION DIAGNOSTICA"/>
    <d v="2021-10-19T00:00:00"/>
    <n v="1"/>
  </r>
  <r>
    <x v="4"/>
    <s v="CENTRO MEDICO Y ODONTOLOGICO CIRCUNVALAR COMFAMILIAR"/>
    <s v="EJ23-8316"/>
    <s v="CC"/>
    <n v="10095316"/>
    <x v="9"/>
    <s v="AÃ±os"/>
    <x v="1"/>
    <x v="1"/>
    <s v="PEREIRA"/>
    <x v="1"/>
    <x v="1"/>
    <x v="1"/>
    <s v="CONFIRMADO NUEVO"/>
    <d v="2021-10-20T00:00:00"/>
    <n v="1"/>
  </r>
  <r>
    <x v="5"/>
    <s v="CENTRO DE SALUD SAN CAMILO"/>
    <s v="SFV348135"/>
    <s v="CC"/>
    <n v="10110958"/>
    <x v="6"/>
    <s v="AÃ±os"/>
    <x v="1"/>
    <x v="0"/>
    <s v="PEREIRA"/>
    <x v="0"/>
    <x v="1"/>
    <x v="1"/>
    <s v="CONFIRMADO NUEVO"/>
    <d v="2021-10-28T00:00:00"/>
    <n v="1"/>
  </r>
  <r>
    <x v="2"/>
    <s v="CENTRO MEDICO Y ODONTOLOGICO CIRCUNVALAR COMFAMILIAR"/>
    <s v="EI80-14840"/>
    <s v="CC"/>
    <n v="10106702"/>
    <x v="10"/>
    <s v="AÃ±os"/>
    <x v="1"/>
    <x v="0"/>
    <s v="PEREIRA"/>
    <x v="1"/>
    <x v="1"/>
    <x v="1"/>
    <s v="CONFIRMADO NUEVO"/>
    <d v="2021-10-29T00:00:00"/>
    <n v="1"/>
  </r>
  <r>
    <x v="1"/>
    <s v="IPS SAN SEBASTIAN LIMITADA"/>
    <s v="E67"/>
    <s v="CC"/>
    <n v="16800080"/>
    <x v="11"/>
    <s v="AÃ±os"/>
    <x v="1"/>
    <x v="0"/>
    <s v="PEREIRA"/>
    <x v="1"/>
    <x v="1"/>
    <x v="1"/>
    <s v="CONFIRMADO REPETIDO"/>
    <d v="2021-10-29T00:00:00"/>
    <n v="1"/>
  </r>
  <r>
    <x v="2"/>
    <s v="CENTRO MEDICO Y ODONTOLOGICO CIRCUNVALAR COMFAMILIAR"/>
    <s v="EI80-14840"/>
    <s v="CC"/>
    <n v="10106702"/>
    <x v="10"/>
    <s v="AÃ±os"/>
    <x v="1"/>
    <x v="0"/>
    <s v="PEREIRA"/>
    <x v="1"/>
    <x v="1"/>
    <x v="1"/>
    <s v="CONFIRMADO NUEVO"/>
    <d v="2021-10-29T00:00:00"/>
    <n v="1"/>
  </r>
  <r>
    <x v="6"/>
    <m/>
    <m/>
    <m/>
    <m/>
    <x v="12"/>
    <m/>
    <x v="2"/>
    <x v="2"/>
    <m/>
    <x v="2"/>
    <x v="2"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:B26" firstHeaderRow="1" firstDataRow="1" firstDataCol="1"/>
  <pivotFields count="16">
    <pivotField axis="axisRow" showAll="0">
      <items count="14">
        <item x="2"/>
        <item x="10"/>
        <item x="4"/>
        <item x="5"/>
        <item x="8"/>
        <item x="9"/>
        <item x="3"/>
        <item x="6"/>
        <item x="11"/>
        <item x="1"/>
        <item x="7"/>
        <item x="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9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1:B24" firstHeaderRow="1" firstDataRow="1" firstDataCol="1"/>
  <pivotFields count="16"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>
      <items count="5">
        <item x="2"/>
        <item x="1"/>
        <item x="0"/>
        <item x="3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/>
    <pivotField showAll="0"/>
    <pivotField dataField="1"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Dinámica15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B41" firstHeaderRow="1" firstDataRow="1" firstDataCol="1"/>
  <pivotFields count="16">
    <pivotField showAll="0">
      <items count="8">
        <item x="4"/>
        <item x="3"/>
        <item x="5"/>
        <item x="1"/>
        <item x="0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0"/>
        <item x="1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>
      <items count="11">
        <item x="3"/>
        <item x="8"/>
        <item x="6"/>
        <item x="1"/>
        <item x="4"/>
        <item x="0"/>
        <item x="7"/>
        <item x="2"/>
        <item x="5"/>
        <item x="9"/>
        <item t="default"/>
      </items>
    </pivotField>
    <pivotField showAll="0">
      <items count="11">
        <item x="2"/>
        <item x="5"/>
        <item x="4"/>
        <item x="3"/>
        <item x="6"/>
        <item x="8"/>
        <item x="1"/>
        <item x="0"/>
        <item x="7"/>
        <item x="9"/>
        <item t="default"/>
      </items>
    </pivotField>
    <pivotField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Dinámica14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0:B33" firstHeaderRow="1" firstDataRow="1" firstDataCol="1"/>
  <pivotFields count="16">
    <pivotField showAll="0">
      <items count="8">
        <item x="4"/>
        <item x="3"/>
        <item x="5"/>
        <item x="1"/>
        <item x="0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>
      <items count="11">
        <item x="3"/>
        <item x="8"/>
        <item x="6"/>
        <item x="1"/>
        <item x="4"/>
        <item x="0"/>
        <item x="7"/>
        <item x="2"/>
        <item x="5"/>
        <item x="9"/>
        <item t="default"/>
      </items>
    </pivotField>
    <pivotField showAll="0">
      <items count="11">
        <item x="2"/>
        <item x="5"/>
        <item x="4"/>
        <item x="3"/>
        <item x="6"/>
        <item x="8"/>
        <item x="1"/>
        <item x="0"/>
        <item x="7"/>
        <item x="9"/>
        <item t="default"/>
      </items>
    </pivotField>
    <pivotField showAll="0"/>
    <pivotField showAll="0"/>
    <pivotField dataField="1"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laDinámica13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8:B26" firstHeaderRow="1" firstDataRow="1" firstDataCol="1"/>
  <pivotFields count="16">
    <pivotField axis="axisRow" showAll="0">
      <items count="8">
        <item x="4"/>
        <item x="3"/>
        <item x="5"/>
        <item x="1"/>
        <item x="0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3"/>
        <item x="8"/>
        <item x="6"/>
        <item x="1"/>
        <item x="4"/>
        <item x="0"/>
        <item x="7"/>
        <item x="2"/>
        <item x="5"/>
        <item x="9"/>
        <item t="default"/>
      </items>
    </pivotField>
    <pivotField showAll="0">
      <items count="11">
        <item x="2"/>
        <item x="5"/>
        <item x="4"/>
        <item x="3"/>
        <item x="6"/>
        <item x="8"/>
        <item x="1"/>
        <item x="0"/>
        <item x="7"/>
        <item x="9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laDinámica1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4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3"/>
        <item x="8"/>
        <item x="6"/>
        <item x="1"/>
        <item x="4"/>
        <item x="0"/>
        <item x="7"/>
        <item x="2"/>
        <item x="5"/>
        <item x="9"/>
        <item t="default"/>
      </items>
    </pivotField>
    <pivotField axis="axisRow" showAll="0">
      <items count="11">
        <item x="2"/>
        <item x="5"/>
        <item x="4"/>
        <item x="3"/>
        <item x="6"/>
        <item x="8"/>
        <item x="1"/>
        <item x="0"/>
        <item x="7"/>
        <item x="9"/>
        <item t="default"/>
      </items>
    </pivotField>
    <pivotField showAll="0"/>
    <pivotField showAll="0"/>
    <pivotField dataField="1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TablaDinámica23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2:B76" firstHeaderRow="1" firstDataRow="1" firstDataCol="1"/>
  <pivotFields count="16">
    <pivotField showAll="0">
      <items count="8">
        <item x="4"/>
        <item x="3"/>
        <item x="5"/>
        <item x="1"/>
        <item x="0"/>
        <item x="2"/>
        <item x="6"/>
        <item t="default"/>
      </items>
    </pivotField>
    <pivotField showAll="0"/>
    <pivotField showAll="0"/>
    <pivotField showAll="0"/>
    <pivotField showAll="0"/>
    <pivotField showAll="0">
      <items count="23">
        <item x="4"/>
        <item x="13"/>
        <item x="19"/>
        <item x="14"/>
        <item x="10"/>
        <item x="7"/>
        <item x="9"/>
        <item x="6"/>
        <item x="0"/>
        <item x="8"/>
        <item x="3"/>
        <item x="20"/>
        <item x="12"/>
        <item x="1"/>
        <item x="15"/>
        <item x="17"/>
        <item x="2"/>
        <item x="11"/>
        <item x="16"/>
        <item x="5"/>
        <item x="18"/>
        <item x="2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>
      <items count="11">
        <item x="3"/>
        <item x="8"/>
        <item x="6"/>
        <item x="1"/>
        <item x="4"/>
        <item x="0"/>
        <item x="7"/>
        <item x="2"/>
        <item x="5"/>
        <item x="9"/>
        <item t="default"/>
      </items>
    </pivotField>
    <pivotField showAll="0">
      <items count="11">
        <item x="2"/>
        <item x="5"/>
        <item x="4"/>
        <item x="3"/>
        <item x="6"/>
        <item x="8"/>
        <item x="1"/>
        <item x="0"/>
        <item x="7"/>
        <item x="9"/>
        <item t="default"/>
      </items>
    </pivotField>
    <pivotField showAll="0"/>
    <pivotField showAll="0"/>
    <pivotField dataField="1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TablaDinámica16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5:B68" firstHeaderRow="1" firstDataRow="1" firstDataCol="1"/>
  <pivotFields count="16">
    <pivotField showAll="0">
      <items count="8">
        <item x="4"/>
        <item x="3"/>
        <item x="5"/>
        <item x="1"/>
        <item x="0"/>
        <item x="2"/>
        <item x="6"/>
        <item t="default"/>
      </items>
    </pivotField>
    <pivotField showAll="0"/>
    <pivotField showAll="0"/>
    <pivotField showAll="0"/>
    <pivotField showAll="0"/>
    <pivotField axis="axisRow" showAll="0">
      <items count="23">
        <item x="4"/>
        <item x="13"/>
        <item x="19"/>
        <item x="14"/>
        <item x="10"/>
        <item x="7"/>
        <item x="9"/>
        <item x="6"/>
        <item x="0"/>
        <item x="8"/>
        <item x="3"/>
        <item x="20"/>
        <item x="12"/>
        <item x="1"/>
        <item x="15"/>
        <item x="17"/>
        <item x="2"/>
        <item x="11"/>
        <item x="16"/>
        <item x="5"/>
        <item x="18"/>
        <item x="21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>
      <items count="11">
        <item x="3"/>
        <item x="8"/>
        <item x="6"/>
        <item x="1"/>
        <item x="4"/>
        <item x="0"/>
        <item x="7"/>
        <item x="2"/>
        <item x="5"/>
        <item x="9"/>
        <item t="default"/>
      </items>
    </pivotField>
    <pivotField showAll="0">
      <items count="11">
        <item x="2"/>
        <item x="5"/>
        <item x="4"/>
        <item x="3"/>
        <item x="6"/>
        <item x="8"/>
        <item x="1"/>
        <item x="0"/>
        <item x="7"/>
        <item x="9"/>
        <item t="default"/>
      </items>
    </pivotField>
    <pivotField showAll="0"/>
    <pivotField showAll="0"/>
    <pivotField dataField="1" showAll="0"/>
  </pivotFields>
  <rowFields count="1">
    <field x="5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TablaDinámica19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4:B28" firstHeaderRow="1" firstDataRow="1" firstDataCol="1"/>
  <pivotFields count="16">
    <pivotField showAll="0">
      <items count="8">
        <item x="5"/>
        <item x="1"/>
        <item x="3"/>
        <item x="4"/>
        <item x="0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TablaDinámica18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:B20" firstHeaderRow="1" firstDataRow="1" firstDataCol="1"/>
  <pivotFields count="16">
    <pivotField axis="axisRow" showAll="0">
      <items count="8">
        <item x="5"/>
        <item x="1"/>
        <item x="3"/>
        <item x="4"/>
        <item x="0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TablaDinámica17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TablaDinámica22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9:B63" firstHeaderRow="1" firstDataRow="1" firstDataCol="1"/>
  <pivotFields count="16">
    <pivotField showAll="0">
      <items count="8">
        <item x="5"/>
        <item x="1"/>
        <item x="3"/>
        <item x="4"/>
        <item x="0"/>
        <item x="2"/>
        <item x="6"/>
        <item t="default"/>
      </items>
    </pivotField>
    <pivotField showAll="0"/>
    <pivotField showAll="0"/>
    <pivotField showAll="0"/>
    <pivotField showAll="0"/>
    <pivotField showAll="0">
      <items count="14">
        <item x="0"/>
        <item x="7"/>
        <item x="1"/>
        <item x="3"/>
        <item x="4"/>
        <item x="10"/>
        <item x="6"/>
        <item x="9"/>
        <item x="2"/>
        <item x="5"/>
        <item x="11"/>
        <item x="8"/>
        <item x="1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1.xml><?xml version="1.0" encoding="utf-8"?>
<pivotTableDefinition xmlns="http://schemas.openxmlformats.org/spreadsheetml/2006/main" name="TablaDinámica2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1:B55" firstHeaderRow="1" firstDataRow="1" firstDataCol="1"/>
  <pivotFields count="16">
    <pivotField showAll="0">
      <items count="8">
        <item x="5"/>
        <item x="1"/>
        <item x="3"/>
        <item x="4"/>
        <item x="0"/>
        <item x="2"/>
        <item x="6"/>
        <item t="default"/>
      </items>
    </pivotField>
    <pivotField showAll="0"/>
    <pivotField showAll="0"/>
    <pivotField showAll="0"/>
    <pivotField showAll="0"/>
    <pivotField axis="axisRow" showAll="0">
      <items count="14">
        <item x="0"/>
        <item x="7"/>
        <item x="1"/>
        <item x="3"/>
        <item x="4"/>
        <item x="10"/>
        <item x="6"/>
        <item x="9"/>
        <item x="2"/>
        <item x="5"/>
        <item x="11"/>
        <item x="8"/>
        <item x="12"/>
        <item t="default"/>
      </items>
    </pivotField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2.xml><?xml version="1.0" encoding="utf-8"?>
<pivotTableDefinition xmlns="http://schemas.openxmlformats.org/spreadsheetml/2006/main" name="TablaDinámica20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2:B36" firstHeaderRow="1" firstDataRow="1" firstDataCol="1"/>
  <pivotFields count="16">
    <pivotField showAll="0">
      <items count="8">
        <item x="5"/>
        <item x="1"/>
        <item x="3"/>
        <item x="4"/>
        <item x="0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7:B75" firstHeaderRow="1" firstDataRow="1" firstDataCol="1"/>
  <pivotFields count="16">
    <pivotField showAll="0">
      <items count="14">
        <item x="2"/>
        <item x="10"/>
        <item x="4"/>
        <item x="5"/>
        <item x="8"/>
        <item x="9"/>
        <item x="3"/>
        <item x="6"/>
        <item x="11"/>
        <item x="1"/>
        <item x="7"/>
        <item x="0"/>
        <item x="12"/>
        <item t="default"/>
      </items>
    </pivotField>
    <pivotField showAll="0"/>
    <pivotField showAll="0"/>
    <pivotField showAll="0"/>
    <pivotField showAll="0"/>
    <pivotField axis="axisRow" showAll="0">
      <items count="28">
        <item x="19"/>
        <item x="25"/>
        <item x="18"/>
        <item x="21"/>
        <item x="23"/>
        <item x="14"/>
        <item x="22"/>
        <item x="4"/>
        <item x="0"/>
        <item x="20"/>
        <item x="2"/>
        <item x="8"/>
        <item x="24"/>
        <item x="5"/>
        <item x="11"/>
        <item x="7"/>
        <item x="9"/>
        <item x="15"/>
        <item x="3"/>
        <item x="16"/>
        <item x="17"/>
        <item x="6"/>
        <item x="10"/>
        <item x="13"/>
        <item x="12"/>
        <item x="1"/>
        <item x="26"/>
        <item t="default"/>
      </items>
    </pivotField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5">
        <item x="0"/>
        <item x="2"/>
        <item x="1"/>
        <item x="3"/>
        <item t="default"/>
      </items>
    </pivotField>
    <pivotField showAll="0">
      <items count="5">
        <item x="0"/>
        <item x="2"/>
        <item x="1"/>
        <item x="3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5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8:B43" firstHeaderRow="1" firstDataRow="1" firstDataCol="1"/>
  <pivotFields count="16">
    <pivotField showAll="0">
      <items count="14">
        <item x="2"/>
        <item x="10"/>
        <item x="4"/>
        <item x="5"/>
        <item x="8"/>
        <item x="9"/>
        <item x="3"/>
        <item x="6"/>
        <item x="11"/>
        <item x="1"/>
        <item x="7"/>
        <item x="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5">
        <item x="0"/>
        <item x="2"/>
        <item x="1"/>
        <item x="3"/>
        <item t="default"/>
      </items>
    </pivotField>
    <pivotField showAll="0">
      <items count="5">
        <item x="0"/>
        <item x="2"/>
        <item x="1"/>
        <item x="3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0:B34" firstHeaderRow="1" firstDataRow="1" firstDataCol="1"/>
  <pivotFields count="16">
    <pivotField showAll="0">
      <items count="14">
        <item x="2"/>
        <item x="10"/>
        <item x="4"/>
        <item x="5"/>
        <item x="8"/>
        <item x="9"/>
        <item x="3"/>
        <item x="6"/>
        <item x="11"/>
        <item x="1"/>
        <item x="7"/>
        <item x="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8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:B17" firstHeaderRow="1" firstDataRow="1" firstDataCol="1"/>
  <pivotFields count="16"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2"/>
        <item x="1"/>
        <item x="0"/>
        <item x="3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/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7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2"/>
        <item x="1"/>
        <item x="0"/>
        <item x="3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dataField="1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5:B44" firstHeaderRow="1" firstDataRow="1" firstDataCol="1"/>
  <pivotFields count="16"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axis="axisRow" showAll="0">
      <items count="9">
        <item x="0"/>
        <item x="3"/>
        <item x="6"/>
        <item x="1"/>
        <item x="5"/>
        <item x="2"/>
        <item x="4"/>
        <item x="7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showAll="0"/>
    <pivotField showAll="0">
      <items count="3">
        <item x="0"/>
        <item x="1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/>
    <pivotField showAll="0"/>
    <pivotField dataField="1" showAll="0"/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10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8:B31" firstHeaderRow="1" firstDataRow="1" firstDataCol="1"/>
  <pivotFields count="16"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0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/>
    <pivotField showAll="0"/>
    <pivotField dataField="1" showAll="0"/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ivotTable" Target="../pivotTables/pivotTable10.xml"/><Relationship Id="rId4" Type="http://schemas.openxmlformats.org/officeDocument/2006/relationships/pivotTable" Target="../pivotTables/pivot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Relationship Id="rId6" Type="http://schemas.openxmlformats.org/officeDocument/2006/relationships/pivotTable" Target="../pivotTables/pivotTable16.xml"/><Relationship Id="rId5" Type="http://schemas.openxmlformats.org/officeDocument/2006/relationships/pivotTable" Target="../pivotTables/pivotTable15.xml"/><Relationship Id="rId4" Type="http://schemas.openxmlformats.org/officeDocument/2006/relationships/pivotTable" Target="../pivotTables/pivotTable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9.xml"/><Relationship Id="rId2" Type="http://schemas.openxmlformats.org/officeDocument/2006/relationships/pivotTable" Target="../pivotTables/pivotTable18.xml"/><Relationship Id="rId1" Type="http://schemas.openxmlformats.org/officeDocument/2006/relationships/pivotTable" Target="../pivotTables/pivotTable17.xml"/><Relationship Id="rId6" Type="http://schemas.openxmlformats.org/officeDocument/2006/relationships/pivotTable" Target="../pivotTables/pivotTable22.xml"/><Relationship Id="rId5" Type="http://schemas.openxmlformats.org/officeDocument/2006/relationships/pivotTable" Target="../pivotTables/pivotTable21.xml"/><Relationship Id="rId4" Type="http://schemas.openxmlformats.org/officeDocument/2006/relationships/pivotTable" Target="../pivotTables/pivot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5"/>
  <sheetViews>
    <sheetView workbookViewId="0">
      <selection activeCell="E12" sqref="E12:G12"/>
    </sheetView>
  </sheetViews>
  <sheetFormatPr baseColWidth="10" defaultRowHeight="15" x14ac:dyDescent="0.25"/>
  <cols>
    <col min="1" max="1" width="17.5703125" customWidth="1"/>
    <col min="2" max="2" width="11.5703125" bestFit="1" customWidth="1"/>
  </cols>
  <sheetData>
    <row r="3" spans="1:7" x14ac:dyDescent="0.25">
      <c r="A3" s="3" t="s">
        <v>339</v>
      </c>
      <c r="B3" t="s">
        <v>341</v>
      </c>
      <c r="D3" s="5" t="s">
        <v>343</v>
      </c>
      <c r="E3" s="6" t="s">
        <v>344</v>
      </c>
      <c r="F3" s="5" t="s">
        <v>345</v>
      </c>
      <c r="G3" s="5" t="s">
        <v>346</v>
      </c>
    </row>
    <row r="4" spans="1:7" x14ac:dyDescent="0.25">
      <c r="A4" s="4" t="s">
        <v>242</v>
      </c>
      <c r="B4" s="2">
        <v>1</v>
      </c>
      <c r="D4" s="8" t="s">
        <v>241</v>
      </c>
      <c r="E4" s="8" t="s">
        <v>242</v>
      </c>
      <c r="F4" s="9">
        <v>1</v>
      </c>
      <c r="G4" s="10">
        <f>F4/$F$7</f>
        <v>3.5087719298245615E-3</v>
      </c>
    </row>
    <row r="5" spans="1:7" x14ac:dyDescent="0.25">
      <c r="A5" s="4" t="s">
        <v>33</v>
      </c>
      <c r="B5" s="2">
        <v>220</v>
      </c>
      <c r="D5" s="8" t="s">
        <v>32</v>
      </c>
      <c r="E5" s="8" t="s">
        <v>33</v>
      </c>
      <c r="F5" s="9">
        <v>220</v>
      </c>
      <c r="G5" s="10">
        <f t="shared" ref="G5:G7" si="0">F5/$F$7</f>
        <v>0.77192982456140347</v>
      </c>
    </row>
    <row r="6" spans="1:7" x14ac:dyDescent="0.25">
      <c r="A6" s="4" t="s">
        <v>25</v>
      </c>
      <c r="B6" s="2">
        <v>64</v>
      </c>
      <c r="D6" s="8" t="s">
        <v>24</v>
      </c>
      <c r="E6" s="8" t="s">
        <v>25</v>
      </c>
      <c r="F6" s="9">
        <v>64</v>
      </c>
      <c r="G6" s="10">
        <f t="shared" si="0"/>
        <v>0.22456140350877193</v>
      </c>
    </row>
    <row r="7" spans="1:7" x14ac:dyDescent="0.25">
      <c r="A7" s="4" t="s">
        <v>342</v>
      </c>
      <c r="B7" s="2"/>
      <c r="D7" s="8"/>
      <c r="E7" s="5" t="s">
        <v>345</v>
      </c>
      <c r="F7" s="11">
        <f>SUM(F4:F6)</f>
        <v>285</v>
      </c>
      <c r="G7" s="10">
        <f t="shared" si="0"/>
        <v>1</v>
      </c>
    </row>
    <row r="8" spans="1:7" x14ac:dyDescent="0.25">
      <c r="A8" s="4" t="s">
        <v>340</v>
      </c>
      <c r="B8" s="2">
        <v>285</v>
      </c>
    </row>
    <row r="12" spans="1:7" x14ac:dyDescent="0.25">
      <c r="A12" s="3" t="s">
        <v>339</v>
      </c>
      <c r="B12" t="s">
        <v>341</v>
      </c>
      <c r="E12" s="12" t="s">
        <v>0</v>
      </c>
      <c r="F12" s="13" t="s">
        <v>345</v>
      </c>
      <c r="G12" s="13" t="s">
        <v>346</v>
      </c>
    </row>
    <row r="13" spans="1:7" x14ac:dyDescent="0.25">
      <c r="A13" s="4" t="s">
        <v>39</v>
      </c>
      <c r="B13" s="2">
        <v>28</v>
      </c>
      <c r="E13" s="14" t="s">
        <v>15</v>
      </c>
      <c r="F13" s="9">
        <v>162</v>
      </c>
      <c r="G13" s="10">
        <f>F13/$F$25</f>
        <v>0.56842105263157894</v>
      </c>
    </row>
    <row r="14" spans="1:7" x14ac:dyDescent="0.25">
      <c r="A14" s="4" t="s">
        <v>235</v>
      </c>
      <c r="B14" s="2">
        <v>2</v>
      </c>
      <c r="E14" s="14" t="s">
        <v>56</v>
      </c>
      <c r="F14" s="9">
        <v>32</v>
      </c>
      <c r="G14" s="10">
        <f t="shared" ref="G14:G25" si="1">F14/$F$25</f>
        <v>0.11228070175438597</v>
      </c>
    </row>
    <row r="15" spans="1:7" x14ac:dyDescent="0.25">
      <c r="A15" s="4" t="s">
        <v>60</v>
      </c>
      <c r="B15" s="2">
        <v>8</v>
      </c>
      <c r="E15" s="14" t="s">
        <v>29</v>
      </c>
      <c r="F15" s="9">
        <v>30</v>
      </c>
      <c r="G15" s="10">
        <f t="shared" si="1"/>
        <v>0.10526315789473684</v>
      </c>
    </row>
    <row r="16" spans="1:7" x14ac:dyDescent="0.25">
      <c r="A16" s="4" t="s">
        <v>67</v>
      </c>
      <c r="B16" s="2">
        <v>6</v>
      </c>
      <c r="E16" s="14" t="s">
        <v>39</v>
      </c>
      <c r="F16" s="9">
        <v>28</v>
      </c>
      <c r="G16" s="10">
        <f t="shared" si="1"/>
        <v>9.8245614035087719E-2</v>
      </c>
    </row>
    <row r="17" spans="1:7" x14ac:dyDescent="0.25">
      <c r="A17" s="4" t="s">
        <v>144</v>
      </c>
      <c r="B17" s="2">
        <v>3</v>
      </c>
      <c r="E17" s="14" t="s">
        <v>60</v>
      </c>
      <c r="F17" s="9">
        <v>8</v>
      </c>
      <c r="G17" s="10">
        <f t="shared" si="1"/>
        <v>2.8070175438596492E-2</v>
      </c>
    </row>
    <row r="18" spans="1:7" x14ac:dyDescent="0.25">
      <c r="A18" s="4" t="s">
        <v>211</v>
      </c>
      <c r="B18" s="2">
        <v>1</v>
      </c>
      <c r="E18" s="14" t="s">
        <v>67</v>
      </c>
      <c r="F18" s="9">
        <v>6</v>
      </c>
      <c r="G18" s="10">
        <f t="shared" si="1"/>
        <v>2.1052631578947368E-2</v>
      </c>
    </row>
    <row r="19" spans="1:7" x14ac:dyDescent="0.25">
      <c r="A19" s="4" t="s">
        <v>56</v>
      </c>
      <c r="B19" s="2">
        <v>32</v>
      </c>
      <c r="E19" s="14" t="s">
        <v>70</v>
      </c>
      <c r="F19" s="9">
        <v>6</v>
      </c>
      <c r="G19" s="10">
        <f t="shared" si="1"/>
        <v>2.1052631578947368E-2</v>
      </c>
    </row>
    <row r="20" spans="1:7" x14ac:dyDescent="0.25">
      <c r="A20" s="4" t="s">
        <v>70</v>
      </c>
      <c r="B20" s="2">
        <v>6</v>
      </c>
      <c r="E20" s="14" t="s">
        <v>267</v>
      </c>
      <c r="F20" s="9">
        <v>6</v>
      </c>
      <c r="G20" s="10">
        <f t="shared" si="1"/>
        <v>2.1052631578947368E-2</v>
      </c>
    </row>
    <row r="21" spans="1:7" x14ac:dyDescent="0.25">
      <c r="A21" s="4" t="s">
        <v>267</v>
      </c>
      <c r="B21" s="2">
        <v>6</v>
      </c>
      <c r="E21" s="14" t="s">
        <v>144</v>
      </c>
      <c r="F21" s="9">
        <v>3</v>
      </c>
      <c r="G21" s="10">
        <f t="shared" si="1"/>
        <v>1.0526315789473684E-2</v>
      </c>
    </row>
    <row r="22" spans="1:7" x14ac:dyDescent="0.25">
      <c r="A22" s="4" t="s">
        <v>29</v>
      </c>
      <c r="B22" s="2">
        <v>30</v>
      </c>
      <c r="E22" s="14" t="s">
        <v>235</v>
      </c>
      <c r="F22" s="9">
        <v>2</v>
      </c>
      <c r="G22" s="10">
        <f t="shared" si="1"/>
        <v>7.0175438596491229E-3</v>
      </c>
    </row>
    <row r="23" spans="1:7" x14ac:dyDescent="0.25">
      <c r="A23" s="4" t="s">
        <v>119</v>
      </c>
      <c r="B23" s="2">
        <v>1</v>
      </c>
      <c r="E23" s="14" t="s">
        <v>211</v>
      </c>
      <c r="F23" s="9">
        <v>1</v>
      </c>
      <c r="G23" s="10">
        <f t="shared" si="1"/>
        <v>3.5087719298245615E-3</v>
      </c>
    </row>
    <row r="24" spans="1:7" x14ac:dyDescent="0.25">
      <c r="A24" s="4" t="s">
        <v>15</v>
      </c>
      <c r="B24" s="2">
        <v>162</v>
      </c>
      <c r="E24" s="14" t="s">
        <v>119</v>
      </c>
      <c r="F24" s="9">
        <v>1</v>
      </c>
      <c r="G24" s="10">
        <f t="shared" si="1"/>
        <v>3.5087719298245615E-3</v>
      </c>
    </row>
    <row r="25" spans="1:7" x14ac:dyDescent="0.25">
      <c r="A25" s="4" t="s">
        <v>342</v>
      </c>
      <c r="B25" s="2"/>
      <c r="E25" s="5" t="s">
        <v>345</v>
      </c>
      <c r="F25" s="8">
        <f>SUM(F13:F24)</f>
        <v>285</v>
      </c>
      <c r="G25" s="10">
        <f t="shared" si="1"/>
        <v>1</v>
      </c>
    </row>
    <row r="26" spans="1:7" x14ac:dyDescent="0.25">
      <c r="A26" s="4" t="s">
        <v>340</v>
      </c>
      <c r="B26" s="2">
        <v>285</v>
      </c>
    </row>
    <row r="30" spans="1:7" x14ac:dyDescent="0.25">
      <c r="A30" s="3" t="s">
        <v>339</v>
      </c>
      <c r="B30" t="s">
        <v>341</v>
      </c>
      <c r="E30" s="6" t="s">
        <v>8</v>
      </c>
      <c r="F30" s="5" t="s">
        <v>345</v>
      </c>
      <c r="G30" s="5" t="s">
        <v>346</v>
      </c>
    </row>
    <row r="31" spans="1:7" x14ac:dyDescent="0.25">
      <c r="A31" s="4" t="s">
        <v>48</v>
      </c>
      <c r="B31" s="2">
        <v>10</v>
      </c>
      <c r="E31" s="14" t="s">
        <v>48</v>
      </c>
      <c r="F31" s="9">
        <v>10</v>
      </c>
      <c r="G31" s="10">
        <f>F31/$F$33</f>
        <v>3.5087719298245612E-2</v>
      </c>
    </row>
    <row r="32" spans="1:7" x14ac:dyDescent="0.25">
      <c r="A32" s="4" t="s">
        <v>21</v>
      </c>
      <c r="B32" s="2">
        <v>275</v>
      </c>
      <c r="E32" s="14" t="s">
        <v>21</v>
      </c>
      <c r="F32" s="9">
        <v>275</v>
      </c>
      <c r="G32" s="10">
        <f t="shared" ref="G32:G33" si="2">F32/$F$33</f>
        <v>0.96491228070175439</v>
      </c>
    </row>
    <row r="33" spans="1:7" x14ac:dyDescent="0.25">
      <c r="A33" s="4" t="s">
        <v>342</v>
      </c>
      <c r="B33" s="2"/>
      <c r="E33" s="5" t="s">
        <v>345</v>
      </c>
      <c r="F33" s="8">
        <f>SUM(F31:F32)</f>
        <v>285</v>
      </c>
      <c r="G33" s="10">
        <f t="shared" si="2"/>
        <v>1</v>
      </c>
    </row>
    <row r="34" spans="1:7" x14ac:dyDescent="0.25">
      <c r="A34" s="4" t="s">
        <v>340</v>
      </c>
      <c r="B34" s="2">
        <v>285</v>
      </c>
    </row>
    <row r="38" spans="1:7" ht="30" x14ac:dyDescent="0.25">
      <c r="A38" s="3" t="s">
        <v>339</v>
      </c>
      <c r="B38" t="s">
        <v>341</v>
      </c>
      <c r="E38" s="6" t="s">
        <v>347</v>
      </c>
      <c r="F38" s="5" t="s">
        <v>345</v>
      </c>
      <c r="G38" s="5" t="s">
        <v>346</v>
      </c>
    </row>
    <row r="39" spans="1:7" x14ac:dyDescent="0.25">
      <c r="A39" s="4" t="s">
        <v>23</v>
      </c>
      <c r="B39" s="2">
        <v>202</v>
      </c>
      <c r="E39" s="14" t="s">
        <v>23</v>
      </c>
      <c r="F39" s="9">
        <v>202</v>
      </c>
      <c r="G39" s="10">
        <f>F39/$F$42</f>
        <v>0.70877192982456139</v>
      </c>
    </row>
    <row r="40" spans="1:7" x14ac:dyDescent="0.25">
      <c r="A40" s="4" t="s">
        <v>59</v>
      </c>
      <c r="B40" s="2">
        <v>7</v>
      </c>
      <c r="E40" s="14" t="s">
        <v>31</v>
      </c>
      <c r="F40" s="9">
        <v>76</v>
      </c>
      <c r="G40" s="10">
        <f t="shared" ref="G40:G42" si="3">F40/$F$42</f>
        <v>0.26666666666666666</v>
      </c>
    </row>
    <row r="41" spans="1:7" x14ac:dyDescent="0.25">
      <c r="A41" s="4" t="s">
        <v>31</v>
      </c>
      <c r="B41" s="2">
        <v>76</v>
      </c>
      <c r="E41" s="14" t="s">
        <v>59</v>
      </c>
      <c r="F41" s="9">
        <v>7</v>
      </c>
      <c r="G41" s="10">
        <f t="shared" si="3"/>
        <v>2.456140350877193E-2</v>
      </c>
    </row>
    <row r="42" spans="1:7" x14ac:dyDescent="0.25">
      <c r="A42" s="4" t="s">
        <v>342</v>
      </c>
      <c r="B42" s="2"/>
      <c r="E42" s="5" t="s">
        <v>345</v>
      </c>
      <c r="F42" s="8">
        <f>SUM(F39:F41)</f>
        <v>285</v>
      </c>
      <c r="G42" s="10">
        <f t="shared" si="3"/>
        <v>1</v>
      </c>
    </row>
    <row r="43" spans="1:7" x14ac:dyDescent="0.25">
      <c r="A43" s="4" t="s">
        <v>340</v>
      </c>
      <c r="B43" s="2">
        <v>285</v>
      </c>
    </row>
    <row r="47" spans="1:7" x14ac:dyDescent="0.25">
      <c r="A47" s="3" t="s">
        <v>339</v>
      </c>
      <c r="B47" t="s">
        <v>341</v>
      </c>
    </row>
    <row r="48" spans="1:7" ht="30" customHeight="1" x14ac:dyDescent="0.25">
      <c r="A48" s="4">
        <v>50</v>
      </c>
      <c r="B48" s="2">
        <v>6</v>
      </c>
      <c r="E48" s="6" t="s">
        <v>348</v>
      </c>
      <c r="F48" s="5" t="s">
        <v>345</v>
      </c>
      <c r="G48" s="5" t="s">
        <v>349</v>
      </c>
    </row>
    <row r="49" spans="1:7" x14ac:dyDescent="0.25">
      <c r="A49" s="4">
        <v>51</v>
      </c>
      <c r="B49" s="2">
        <v>5</v>
      </c>
      <c r="E49" s="15" t="s">
        <v>350</v>
      </c>
      <c r="F49" s="8">
        <v>38</v>
      </c>
      <c r="G49" s="10">
        <f>F49/$F$54</f>
        <v>0.13333333333333333</v>
      </c>
    </row>
    <row r="50" spans="1:7" x14ac:dyDescent="0.25">
      <c r="A50" s="4">
        <v>52</v>
      </c>
      <c r="B50" s="2">
        <v>11</v>
      </c>
      <c r="E50" s="15" t="s">
        <v>351</v>
      </c>
      <c r="F50" s="8">
        <v>49</v>
      </c>
      <c r="G50" s="10">
        <f t="shared" ref="G50:G54" si="4">F50/$F$54</f>
        <v>0.17192982456140352</v>
      </c>
    </row>
    <row r="51" spans="1:7" x14ac:dyDescent="0.25">
      <c r="A51" s="4">
        <v>53</v>
      </c>
      <c r="B51" s="2">
        <v>3</v>
      </c>
      <c r="E51" s="15" t="s">
        <v>352</v>
      </c>
      <c r="F51" s="8">
        <v>74</v>
      </c>
      <c r="G51" s="10">
        <f t="shared" si="4"/>
        <v>0.25964912280701752</v>
      </c>
    </row>
    <row r="52" spans="1:7" x14ac:dyDescent="0.25">
      <c r="A52" s="4">
        <v>54</v>
      </c>
      <c r="B52" s="2">
        <v>3</v>
      </c>
      <c r="E52" s="15" t="s">
        <v>353</v>
      </c>
      <c r="F52" s="8">
        <v>58</v>
      </c>
      <c r="G52" s="10">
        <f t="shared" si="4"/>
        <v>0.20350877192982456</v>
      </c>
    </row>
    <row r="53" spans="1:7" x14ac:dyDescent="0.25">
      <c r="A53" s="4">
        <v>55</v>
      </c>
      <c r="B53" s="2">
        <v>10</v>
      </c>
      <c r="E53" s="15" t="s">
        <v>354</v>
      </c>
      <c r="F53" s="8">
        <v>66</v>
      </c>
      <c r="G53" s="10">
        <f t="shared" si="4"/>
        <v>0.23157894736842105</v>
      </c>
    </row>
    <row r="54" spans="1:7" x14ac:dyDescent="0.25">
      <c r="A54" s="4">
        <v>56</v>
      </c>
      <c r="B54" s="2">
        <v>8</v>
      </c>
      <c r="E54" s="6" t="s">
        <v>345</v>
      </c>
      <c r="F54" s="5">
        <f>SUM(F49:F53)</f>
        <v>285</v>
      </c>
      <c r="G54" s="10">
        <f t="shared" si="4"/>
        <v>1</v>
      </c>
    </row>
    <row r="55" spans="1:7" x14ac:dyDescent="0.25">
      <c r="A55" s="4">
        <v>57</v>
      </c>
      <c r="B55" s="2">
        <v>10</v>
      </c>
    </row>
    <row r="56" spans="1:7" x14ac:dyDescent="0.25">
      <c r="A56" s="4">
        <v>58</v>
      </c>
      <c r="B56" s="2">
        <v>10</v>
      </c>
    </row>
    <row r="57" spans="1:7" x14ac:dyDescent="0.25">
      <c r="A57" s="4">
        <v>59</v>
      </c>
      <c r="B57" s="2">
        <v>14</v>
      </c>
    </row>
    <row r="58" spans="1:7" x14ac:dyDescent="0.25">
      <c r="A58" s="4">
        <v>60</v>
      </c>
      <c r="B58" s="2">
        <v>7</v>
      </c>
    </row>
    <row r="59" spans="1:7" x14ac:dyDescent="0.25">
      <c r="A59" s="4">
        <v>61</v>
      </c>
      <c r="B59" s="2">
        <v>13</v>
      </c>
    </row>
    <row r="60" spans="1:7" x14ac:dyDescent="0.25">
      <c r="A60" s="4">
        <v>62</v>
      </c>
      <c r="B60" s="2">
        <v>10</v>
      </c>
    </row>
    <row r="61" spans="1:7" x14ac:dyDescent="0.25">
      <c r="A61" s="4">
        <v>63</v>
      </c>
      <c r="B61" s="2">
        <v>18</v>
      </c>
    </row>
    <row r="62" spans="1:7" x14ac:dyDescent="0.25">
      <c r="A62" s="4">
        <v>64</v>
      </c>
      <c r="B62" s="2">
        <v>19</v>
      </c>
    </row>
    <row r="63" spans="1:7" x14ac:dyDescent="0.25">
      <c r="A63" s="4">
        <v>65</v>
      </c>
      <c r="B63" s="2">
        <v>14</v>
      </c>
    </row>
    <row r="64" spans="1:7" x14ac:dyDescent="0.25">
      <c r="A64" s="4">
        <v>66</v>
      </c>
      <c r="B64" s="2">
        <v>10</v>
      </c>
    </row>
    <row r="65" spans="1:2" x14ac:dyDescent="0.25">
      <c r="A65" s="4">
        <v>67</v>
      </c>
      <c r="B65" s="2">
        <v>13</v>
      </c>
    </row>
    <row r="66" spans="1:2" x14ac:dyDescent="0.25">
      <c r="A66" s="4">
        <v>68</v>
      </c>
      <c r="B66" s="2">
        <v>20</v>
      </c>
    </row>
    <row r="67" spans="1:2" x14ac:dyDescent="0.25">
      <c r="A67" s="4">
        <v>69</v>
      </c>
      <c r="B67" s="2">
        <v>10</v>
      </c>
    </row>
    <row r="68" spans="1:2" x14ac:dyDescent="0.25">
      <c r="A68" s="4">
        <v>70</v>
      </c>
      <c r="B68" s="2">
        <v>5</v>
      </c>
    </row>
    <row r="69" spans="1:2" x14ac:dyDescent="0.25">
      <c r="A69" s="4">
        <v>71</v>
      </c>
      <c r="B69" s="2">
        <v>9</v>
      </c>
    </row>
    <row r="70" spans="1:2" x14ac:dyDescent="0.25">
      <c r="A70" s="4">
        <v>72</v>
      </c>
      <c r="B70" s="2">
        <v>19</v>
      </c>
    </row>
    <row r="71" spans="1:2" x14ac:dyDescent="0.25">
      <c r="A71" s="4">
        <v>73</v>
      </c>
      <c r="B71" s="2">
        <v>7</v>
      </c>
    </row>
    <row r="72" spans="1:2" x14ac:dyDescent="0.25">
      <c r="A72" s="4">
        <v>74</v>
      </c>
      <c r="B72" s="2">
        <v>5</v>
      </c>
    </row>
    <row r="73" spans="1:2" x14ac:dyDescent="0.25">
      <c r="A73" s="4">
        <v>75</v>
      </c>
      <c r="B73" s="2">
        <v>26</v>
      </c>
    </row>
    <row r="74" spans="1:2" x14ac:dyDescent="0.25">
      <c r="A74" s="4" t="s">
        <v>342</v>
      </c>
      <c r="B74" s="2"/>
    </row>
    <row r="75" spans="1:2" x14ac:dyDescent="0.25">
      <c r="A75" s="4" t="s">
        <v>340</v>
      </c>
      <c r="B75" s="2">
        <v>285</v>
      </c>
    </row>
  </sheetData>
  <sortState ref="E39:G41">
    <sortCondition descending="1" ref="F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338</v>
      </c>
    </row>
    <row r="2" spans="1:16" x14ac:dyDescent="0.25">
      <c r="A2" t="s">
        <v>15</v>
      </c>
      <c r="B2" t="s">
        <v>16</v>
      </c>
      <c r="C2" t="s">
        <v>17</v>
      </c>
      <c r="D2" t="s">
        <v>18</v>
      </c>
      <c r="E2">
        <v>16217274</v>
      </c>
      <c r="F2">
        <v>58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s="1">
        <v>44470</v>
      </c>
      <c r="P2">
        <v>1</v>
      </c>
    </row>
    <row r="3" spans="1:16" x14ac:dyDescent="0.25">
      <c r="A3" t="s">
        <v>15</v>
      </c>
      <c r="B3" t="s">
        <v>16</v>
      </c>
      <c r="C3" t="s">
        <v>27</v>
      </c>
      <c r="D3" t="s">
        <v>18</v>
      </c>
      <c r="E3">
        <v>8410219</v>
      </c>
      <c r="F3">
        <v>75</v>
      </c>
      <c r="G3" t="s">
        <v>19</v>
      </c>
      <c r="H3" t="s">
        <v>20</v>
      </c>
      <c r="I3" t="s">
        <v>21</v>
      </c>
      <c r="J3" t="s">
        <v>28</v>
      </c>
      <c r="K3" t="s">
        <v>23</v>
      </c>
      <c r="L3" t="s">
        <v>24</v>
      </c>
      <c r="M3" t="s">
        <v>25</v>
      </c>
      <c r="N3" t="s">
        <v>26</v>
      </c>
      <c r="O3" s="1">
        <v>44470</v>
      </c>
      <c r="P3">
        <v>1</v>
      </c>
    </row>
    <row r="4" spans="1:16" x14ac:dyDescent="0.25">
      <c r="A4" t="s">
        <v>15</v>
      </c>
      <c r="B4" t="s">
        <v>16</v>
      </c>
      <c r="C4" t="s">
        <v>17</v>
      </c>
      <c r="D4" t="s">
        <v>18</v>
      </c>
      <c r="E4">
        <v>16217274</v>
      </c>
      <c r="F4">
        <v>58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s="1">
        <v>44470</v>
      </c>
      <c r="P4">
        <v>1</v>
      </c>
    </row>
    <row r="5" spans="1:16" x14ac:dyDescent="0.25">
      <c r="A5" t="s">
        <v>29</v>
      </c>
      <c r="B5" t="s">
        <v>30</v>
      </c>
      <c r="C5">
        <v>1476301</v>
      </c>
      <c r="D5" t="s">
        <v>18</v>
      </c>
      <c r="E5">
        <v>4347307</v>
      </c>
      <c r="F5">
        <v>60</v>
      </c>
      <c r="G5" t="s">
        <v>19</v>
      </c>
      <c r="H5" t="s">
        <v>20</v>
      </c>
      <c r="I5" t="s">
        <v>21</v>
      </c>
      <c r="J5" t="s">
        <v>28</v>
      </c>
      <c r="K5" t="s">
        <v>31</v>
      </c>
      <c r="L5" t="s">
        <v>32</v>
      </c>
      <c r="M5" t="s">
        <v>33</v>
      </c>
      <c r="N5" t="s">
        <v>34</v>
      </c>
      <c r="O5" s="1">
        <v>44470</v>
      </c>
      <c r="P5">
        <v>1</v>
      </c>
    </row>
    <row r="6" spans="1:16" x14ac:dyDescent="0.25">
      <c r="A6" t="s">
        <v>15</v>
      </c>
      <c r="B6" t="s">
        <v>35</v>
      </c>
      <c r="C6" t="s">
        <v>36</v>
      </c>
      <c r="D6" t="s">
        <v>18</v>
      </c>
      <c r="E6">
        <v>10078001</v>
      </c>
      <c r="F6">
        <v>68</v>
      </c>
      <c r="G6" t="s">
        <v>19</v>
      </c>
      <c r="H6" t="s">
        <v>20</v>
      </c>
      <c r="I6" t="s">
        <v>21</v>
      </c>
      <c r="J6" t="s">
        <v>37</v>
      </c>
      <c r="K6" t="s">
        <v>23</v>
      </c>
      <c r="L6" t="s">
        <v>32</v>
      </c>
      <c r="M6" t="s">
        <v>33</v>
      </c>
      <c r="N6" t="s">
        <v>38</v>
      </c>
      <c r="O6" s="1">
        <v>44470</v>
      </c>
      <c r="P6">
        <v>1</v>
      </c>
    </row>
    <row r="7" spans="1:16" x14ac:dyDescent="0.25">
      <c r="A7" t="s">
        <v>39</v>
      </c>
      <c r="B7" t="s">
        <v>40</v>
      </c>
      <c r="C7" t="s">
        <v>41</v>
      </c>
      <c r="D7" t="s">
        <v>18</v>
      </c>
      <c r="E7">
        <v>4589325</v>
      </c>
      <c r="F7">
        <v>57</v>
      </c>
      <c r="G7" t="s">
        <v>19</v>
      </c>
      <c r="H7" t="s">
        <v>20</v>
      </c>
      <c r="I7" t="s">
        <v>21</v>
      </c>
      <c r="J7" t="s">
        <v>28</v>
      </c>
      <c r="K7" t="s">
        <v>31</v>
      </c>
      <c r="L7" t="s">
        <v>32</v>
      </c>
      <c r="M7" t="s">
        <v>33</v>
      </c>
      <c r="N7" t="s">
        <v>34</v>
      </c>
      <c r="O7" s="1">
        <v>44470</v>
      </c>
      <c r="P7">
        <v>1</v>
      </c>
    </row>
    <row r="8" spans="1:16" x14ac:dyDescent="0.25">
      <c r="A8" t="s">
        <v>15</v>
      </c>
      <c r="B8" t="s">
        <v>16</v>
      </c>
      <c r="C8" t="s">
        <v>42</v>
      </c>
      <c r="D8" t="s">
        <v>18</v>
      </c>
      <c r="E8">
        <v>10102493</v>
      </c>
      <c r="F8">
        <v>63</v>
      </c>
      <c r="G8" t="s">
        <v>19</v>
      </c>
      <c r="H8" t="s">
        <v>20</v>
      </c>
      <c r="I8" t="s">
        <v>21</v>
      </c>
      <c r="J8" t="s">
        <v>28</v>
      </c>
      <c r="K8" t="s">
        <v>31</v>
      </c>
      <c r="L8" t="s">
        <v>24</v>
      </c>
      <c r="M8" t="s">
        <v>25</v>
      </c>
      <c r="N8" t="s">
        <v>26</v>
      </c>
      <c r="O8" s="1">
        <v>44470</v>
      </c>
      <c r="P8">
        <v>1</v>
      </c>
    </row>
    <row r="9" spans="1:16" x14ac:dyDescent="0.25">
      <c r="A9" t="s">
        <v>15</v>
      </c>
      <c r="B9" t="s">
        <v>35</v>
      </c>
      <c r="C9" t="s">
        <v>43</v>
      </c>
      <c r="D9" t="s">
        <v>18</v>
      </c>
      <c r="E9">
        <v>10068520</v>
      </c>
      <c r="F9">
        <v>71</v>
      </c>
      <c r="G9" t="s">
        <v>19</v>
      </c>
      <c r="H9" t="s">
        <v>20</v>
      </c>
      <c r="I9" t="s">
        <v>21</v>
      </c>
      <c r="J9" t="s">
        <v>37</v>
      </c>
      <c r="K9" t="s">
        <v>23</v>
      </c>
      <c r="L9" t="s">
        <v>32</v>
      </c>
      <c r="M9" t="s">
        <v>33</v>
      </c>
      <c r="N9" t="s">
        <v>38</v>
      </c>
      <c r="O9" s="1">
        <v>44470</v>
      </c>
      <c r="P9">
        <v>1</v>
      </c>
    </row>
    <row r="10" spans="1:16" x14ac:dyDescent="0.25">
      <c r="A10" t="s">
        <v>15</v>
      </c>
      <c r="B10" t="s">
        <v>16</v>
      </c>
      <c r="C10" t="s">
        <v>17</v>
      </c>
      <c r="D10" t="s">
        <v>18</v>
      </c>
      <c r="E10">
        <v>16217274</v>
      </c>
      <c r="F10">
        <v>58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24</v>
      </c>
      <c r="M10" t="s">
        <v>25</v>
      </c>
      <c r="N10" t="s">
        <v>26</v>
      </c>
      <c r="O10" s="1">
        <v>44470</v>
      </c>
      <c r="P10">
        <v>1</v>
      </c>
    </row>
    <row r="11" spans="1:16" x14ac:dyDescent="0.25">
      <c r="A11" t="s">
        <v>39</v>
      </c>
      <c r="B11" t="s">
        <v>44</v>
      </c>
      <c r="C11" t="s">
        <v>45</v>
      </c>
      <c r="D11" t="s">
        <v>18</v>
      </c>
      <c r="E11">
        <v>10090324</v>
      </c>
      <c r="F11">
        <v>65</v>
      </c>
      <c r="G11" t="s">
        <v>19</v>
      </c>
      <c r="H11" t="s">
        <v>20</v>
      </c>
      <c r="I11" t="s">
        <v>21</v>
      </c>
      <c r="J11" t="s">
        <v>28</v>
      </c>
      <c r="K11" t="s">
        <v>31</v>
      </c>
      <c r="L11" t="s">
        <v>32</v>
      </c>
      <c r="M11" t="s">
        <v>33</v>
      </c>
      <c r="N11" t="s">
        <v>38</v>
      </c>
      <c r="O11" s="1">
        <v>44470</v>
      </c>
      <c r="P11">
        <v>1</v>
      </c>
    </row>
    <row r="12" spans="1:16" x14ac:dyDescent="0.25">
      <c r="A12" t="s">
        <v>15</v>
      </c>
      <c r="B12" t="s">
        <v>35</v>
      </c>
      <c r="C12" t="s">
        <v>46</v>
      </c>
      <c r="D12" t="s">
        <v>18</v>
      </c>
      <c r="E12">
        <v>10090839</v>
      </c>
      <c r="F12">
        <v>65</v>
      </c>
      <c r="G12" t="s">
        <v>19</v>
      </c>
      <c r="H12" t="s">
        <v>20</v>
      </c>
      <c r="I12" t="s">
        <v>21</v>
      </c>
      <c r="J12" t="s">
        <v>28</v>
      </c>
      <c r="K12" t="s">
        <v>23</v>
      </c>
      <c r="L12" t="s">
        <v>32</v>
      </c>
      <c r="M12" t="s">
        <v>33</v>
      </c>
      <c r="N12" t="s">
        <v>38</v>
      </c>
      <c r="O12" s="1">
        <v>44470</v>
      </c>
      <c r="P12">
        <v>1</v>
      </c>
    </row>
    <row r="13" spans="1:16" x14ac:dyDescent="0.25">
      <c r="A13" t="s">
        <v>39</v>
      </c>
      <c r="B13" t="s">
        <v>44</v>
      </c>
      <c r="C13" t="s">
        <v>47</v>
      </c>
      <c r="D13" t="s">
        <v>18</v>
      </c>
      <c r="E13">
        <v>4580111</v>
      </c>
      <c r="F13">
        <v>61</v>
      </c>
      <c r="G13" t="s">
        <v>19</v>
      </c>
      <c r="H13" t="s">
        <v>20</v>
      </c>
      <c r="I13" t="s">
        <v>48</v>
      </c>
      <c r="J13" t="s">
        <v>28</v>
      </c>
      <c r="K13" t="s">
        <v>31</v>
      </c>
      <c r="L13" t="s">
        <v>32</v>
      </c>
      <c r="M13" t="s">
        <v>33</v>
      </c>
      <c r="N13" t="s">
        <v>34</v>
      </c>
      <c r="O13" s="1">
        <v>44470</v>
      </c>
      <c r="P13">
        <v>1</v>
      </c>
    </row>
    <row r="14" spans="1:16" x14ac:dyDescent="0.25">
      <c r="A14" t="s">
        <v>15</v>
      </c>
      <c r="B14" t="s">
        <v>35</v>
      </c>
      <c r="C14" t="s">
        <v>49</v>
      </c>
      <c r="D14" t="s">
        <v>18</v>
      </c>
      <c r="E14">
        <v>18500693</v>
      </c>
      <c r="F14">
        <v>66</v>
      </c>
      <c r="G14" t="s">
        <v>19</v>
      </c>
      <c r="H14" t="s">
        <v>20</v>
      </c>
      <c r="I14" t="s">
        <v>21</v>
      </c>
      <c r="J14" t="s">
        <v>28</v>
      </c>
      <c r="K14" t="s">
        <v>23</v>
      </c>
      <c r="L14" t="s">
        <v>32</v>
      </c>
      <c r="M14" t="s">
        <v>33</v>
      </c>
      <c r="N14" t="s">
        <v>38</v>
      </c>
      <c r="O14" s="1">
        <v>44470</v>
      </c>
      <c r="P14">
        <v>1</v>
      </c>
    </row>
    <row r="15" spans="1:16" x14ac:dyDescent="0.25">
      <c r="A15" t="s">
        <v>15</v>
      </c>
      <c r="B15" t="s">
        <v>35</v>
      </c>
      <c r="C15" t="s">
        <v>50</v>
      </c>
      <c r="D15" t="s">
        <v>18</v>
      </c>
      <c r="E15">
        <v>4544880</v>
      </c>
      <c r="F15">
        <v>72</v>
      </c>
      <c r="G15" t="s">
        <v>19</v>
      </c>
      <c r="H15" t="s">
        <v>20</v>
      </c>
      <c r="I15" t="s">
        <v>21</v>
      </c>
      <c r="J15" t="s">
        <v>28</v>
      </c>
      <c r="K15" t="s">
        <v>23</v>
      </c>
      <c r="L15" t="s">
        <v>32</v>
      </c>
      <c r="M15" t="s">
        <v>33</v>
      </c>
      <c r="N15" t="s">
        <v>26</v>
      </c>
      <c r="O15" s="1">
        <v>44470</v>
      </c>
      <c r="P15">
        <v>1</v>
      </c>
    </row>
    <row r="16" spans="1:16" x14ac:dyDescent="0.25">
      <c r="A16" t="s">
        <v>15</v>
      </c>
      <c r="B16" t="s">
        <v>35</v>
      </c>
      <c r="C16" t="s">
        <v>51</v>
      </c>
      <c r="D16" t="s">
        <v>18</v>
      </c>
      <c r="E16">
        <v>10089158</v>
      </c>
      <c r="F16">
        <v>64</v>
      </c>
      <c r="G16" t="s">
        <v>19</v>
      </c>
      <c r="H16" t="s">
        <v>20</v>
      </c>
      <c r="I16" t="s">
        <v>21</v>
      </c>
      <c r="J16" t="s">
        <v>28</v>
      </c>
      <c r="K16" t="s">
        <v>23</v>
      </c>
      <c r="L16" t="s">
        <v>32</v>
      </c>
      <c r="M16" t="s">
        <v>33</v>
      </c>
      <c r="N16" t="s">
        <v>38</v>
      </c>
      <c r="O16" s="1">
        <v>44470</v>
      </c>
      <c r="P16">
        <v>1</v>
      </c>
    </row>
    <row r="17" spans="1:16" x14ac:dyDescent="0.25">
      <c r="A17" t="s">
        <v>29</v>
      </c>
      <c r="B17" t="s">
        <v>30</v>
      </c>
      <c r="C17">
        <v>1476487</v>
      </c>
      <c r="D17" t="s">
        <v>18</v>
      </c>
      <c r="E17">
        <v>4602676</v>
      </c>
      <c r="F17">
        <v>64</v>
      </c>
      <c r="G17" t="s">
        <v>19</v>
      </c>
      <c r="H17" t="s">
        <v>20</v>
      </c>
      <c r="I17" t="s">
        <v>21</v>
      </c>
      <c r="J17" t="s">
        <v>28</v>
      </c>
      <c r="K17" t="s">
        <v>23</v>
      </c>
      <c r="L17" t="s">
        <v>24</v>
      </c>
      <c r="M17" t="s">
        <v>25</v>
      </c>
      <c r="N17" t="s">
        <v>34</v>
      </c>
      <c r="O17" s="1">
        <v>44470</v>
      </c>
      <c r="P17">
        <v>1</v>
      </c>
    </row>
    <row r="18" spans="1:16" x14ac:dyDescent="0.25">
      <c r="A18" t="s">
        <v>29</v>
      </c>
      <c r="B18" t="s">
        <v>30</v>
      </c>
      <c r="C18">
        <v>1476458</v>
      </c>
      <c r="D18" t="s">
        <v>18</v>
      </c>
      <c r="E18">
        <v>6425051</v>
      </c>
      <c r="F18">
        <v>74</v>
      </c>
      <c r="G18" t="s">
        <v>19</v>
      </c>
      <c r="H18" t="s">
        <v>20</v>
      </c>
      <c r="I18" t="s">
        <v>21</v>
      </c>
      <c r="J18" t="s">
        <v>28</v>
      </c>
      <c r="K18" t="s">
        <v>23</v>
      </c>
      <c r="L18" t="s">
        <v>24</v>
      </c>
      <c r="M18" t="s">
        <v>25</v>
      </c>
      <c r="N18" t="s">
        <v>34</v>
      </c>
      <c r="O18" s="1">
        <v>44470</v>
      </c>
      <c r="P18">
        <v>1</v>
      </c>
    </row>
    <row r="19" spans="1:16" x14ac:dyDescent="0.25">
      <c r="A19" t="s">
        <v>29</v>
      </c>
      <c r="B19" t="s">
        <v>30</v>
      </c>
      <c r="C19">
        <v>1476279</v>
      </c>
      <c r="D19" t="s">
        <v>18</v>
      </c>
      <c r="E19">
        <v>10058743</v>
      </c>
      <c r="F19">
        <v>75</v>
      </c>
      <c r="G19" t="s">
        <v>19</v>
      </c>
      <c r="H19" t="s">
        <v>20</v>
      </c>
      <c r="I19" t="s">
        <v>21</v>
      </c>
      <c r="J19" t="s">
        <v>28</v>
      </c>
      <c r="K19" t="s">
        <v>23</v>
      </c>
      <c r="L19" t="s">
        <v>24</v>
      </c>
      <c r="M19" t="s">
        <v>25</v>
      </c>
      <c r="N19" t="s">
        <v>34</v>
      </c>
      <c r="O19" s="1">
        <v>44470</v>
      </c>
      <c r="P19">
        <v>1</v>
      </c>
    </row>
    <row r="20" spans="1:16" x14ac:dyDescent="0.25">
      <c r="A20" t="s">
        <v>15</v>
      </c>
      <c r="B20" t="s">
        <v>35</v>
      </c>
      <c r="C20" t="s">
        <v>52</v>
      </c>
      <c r="D20" t="s">
        <v>18</v>
      </c>
      <c r="E20">
        <v>10224766</v>
      </c>
      <c r="F20">
        <v>73</v>
      </c>
      <c r="G20" t="s">
        <v>19</v>
      </c>
      <c r="H20" t="s">
        <v>20</v>
      </c>
      <c r="I20" t="s">
        <v>21</v>
      </c>
      <c r="J20" t="s">
        <v>37</v>
      </c>
      <c r="K20" t="s">
        <v>23</v>
      </c>
      <c r="L20" t="s">
        <v>32</v>
      </c>
      <c r="M20" t="s">
        <v>33</v>
      </c>
      <c r="N20" t="s">
        <v>38</v>
      </c>
      <c r="O20" s="1">
        <v>44470</v>
      </c>
      <c r="P20">
        <v>1</v>
      </c>
    </row>
    <row r="21" spans="1:16" x14ac:dyDescent="0.25">
      <c r="A21" t="s">
        <v>39</v>
      </c>
      <c r="B21" t="s">
        <v>53</v>
      </c>
      <c r="C21" t="s">
        <v>54</v>
      </c>
      <c r="D21" t="s">
        <v>18</v>
      </c>
      <c r="E21">
        <v>10122258</v>
      </c>
      <c r="F21">
        <v>55</v>
      </c>
      <c r="G21" t="s">
        <v>19</v>
      </c>
      <c r="H21" t="s">
        <v>20</v>
      </c>
      <c r="I21" t="s">
        <v>21</v>
      </c>
      <c r="J21" t="s">
        <v>28</v>
      </c>
      <c r="K21" t="s">
        <v>31</v>
      </c>
      <c r="L21" t="s">
        <v>32</v>
      </c>
      <c r="M21" t="s">
        <v>33</v>
      </c>
      <c r="N21" t="s">
        <v>34</v>
      </c>
      <c r="O21" s="1">
        <v>44473</v>
      </c>
      <c r="P21">
        <v>1</v>
      </c>
    </row>
    <row r="22" spans="1:16" x14ac:dyDescent="0.25">
      <c r="A22" t="s">
        <v>15</v>
      </c>
      <c r="B22" t="s">
        <v>16</v>
      </c>
      <c r="C22" t="s">
        <v>55</v>
      </c>
      <c r="D22" t="s">
        <v>18</v>
      </c>
      <c r="E22">
        <v>6327246</v>
      </c>
      <c r="F22">
        <v>67</v>
      </c>
      <c r="G22" t="s">
        <v>19</v>
      </c>
      <c r="H22" t="s">
        <v>20</v>
      </c>
      <c r="I22" t="s">
        <v>21</v>
      </c>
      <c r="J22" t="s">
        <v>28</v>
      </c>
      <c r="K22" t="s">
        <v>23</v>
      </c>
      <c r="L22" t="s">
        <v>24</v>
      </c>
      <c r="M22" t="s">
        <v>25</v>
      </c>
      <c r="N22" t="s">
        <v>26</v>
      </c>
      <c r="O22" s="1">
        <v>44473</v>
      </c>
      <c r="P22">
        <v>1</v>
      </c>
    </row>
    <row r="23" spans="1:16" x14ac:dyDescent="0.25">
      <c r="A23" t="s">
        <v>56</v>
      </c>
      <c r="B23" t="s">
        <v>57</v>
      </c>
      <c r="C23" t="s">
        <v>58</v>
      </c>
      <c r="D23" t="s">
        <v>18</v>
      </c>
      <c r="E23">
        <v>4351087</v>
      </c>
      <c r="F23">
        <v>66</v>
      </c>
      <c r="G23" t="s">
        <v>19</v>
      </c>
      <c r="H23" t="s">
        <v>20</v>
      </c>
      <c r="I23" t="s">
        <v>21</v>
      </c>
      <c r="J23" t="s">
        <v>28</v>
      </c>
      <c r="K23" t="s">
        <v>31</v>
      </c>
      <c r="L23" t="s">
        <v>32</v>
      </c>
      <c r="M23" t="s">
        <v>33</v>
      </c>
      <c r="N23" t="s">
        <v>34</v>
      </c>
      <c r="O23" s="1">
        <v>44473</v>
      </c>
      <c r="P23">
        <v>1</v>
      </c>
    </row>
    <row r="24" spans="1:16" x14ac:dyDescent="0.25">
      <c r="A24" t="s">
        <v>29</v>
      </c>
      <c r="B24" t="s">
        <v>30</v>
      </c>
      <c r="C24">
        <v>1476612</v>
      </c>
      <c r="D24" t="s">
        <v>18</v>
      </c>
      <c r="E24">
        <v>6456566</v>
      </c>
      <c r="F24">
        <v>69</v>
      </c>
      <c r="G24" t="s">
        <v>19</v>
      </c>
      <c r="H24" t="s">
        <v>20</v>
      </c>
      <c r="I24" t="s">
        <v>21</v>
      </c>
      <c r="J24" t="s">
        <v>28</v>
      </c>
      <c r="K24" t="s">
        <v>23</v>
      </c>
      <c r="L24" t="s">
        <v>24</v>
      </c>
      <c r="M24" t="s">
        <v>25</v>
      </c>
      <c r="N24" t="s">
        <v>34</v>
      </c>
      <c r="O24" s="1">
        <v>44473</v>
      </c>
      <c r="P24">
        <v>1</v>
      </c>
    </row>
    <row r="25" spans="1:16" x14ac:dyDescent="0.25">
      <c r="A25" t="s">
        <v>29</v>
      </c>
      <c r="B25" t="s">
        <v>30</v>
      </c>
      <c r="C25">
        <v>1476600</v>
      </c>
      <c r="D25" t="s">
        <v>18</v>
      </c>
      <c r="E25">
        <v>4558455</v>
      </c>
      <c r="F25">
        <v>68</v>
      </c>
      <c r="G25" t="s">
        <v>19</v>
      </c>
      <c r="H25" t="s">
        <v>20</v>
      </c>
      <c r="I25" t="s">
        <v>21</v>
      </c>
      <c r="J25" t="s">
        <v>28</v>
      </c>
      <c r="K25" t="s">
        <v>59</v>
      </c>
      <c r="L25" t="s">
        <v>24</v>
      </c>
      <c r="M25" t="s">
        <v>25</v>
      </c>
      <c r="N25" t="s">
        <v>34</v>
      </c>
      <c r="O25" s="1">
        <v>44473</v>
      </c>
      <c r="P25">
        <v>1</v>
      </c>
    </row>
    <row r="26" spans="1:16" x14ac:dyDescent="0.25">
      <c r="A26" t="s">
        <v>15</v>
      </c>
      <c r="B26" t="s">
        <v>16</v>
      </c>
      <c r="C26" t="s">
        <v>55</v>
      </c>
      <c r="D26" t="s">
        <v>18</v>
      </c>
      <c r="E26">
        <v>6327246</v>
      </c>
      <c r="F26">
        <v>67</v>
      </c>
      <c r="G26" t="s">
        <v>19</v>
      </c>
      <c r="H26" t="s">
        <v>20</v>
      </c>
      <c r="I26" t="s">
        <v>21</v>
      </c>
      <c r="J26" t="s">
        <v>28</v>
      </c>
      <c r="K26" t="s">
        <v>23</v>
      </c>
      <c r="L26" t="s">
        <v>24</v>
      </c>
      <c r="M26" t="s">
        <v>25</v>
      </c>
      <c r="N26" t="s">
        <v>26</v>
      </c>
      <c r="O26" s="1">
        <v>44473</v>
      </c>
      <c r="P26">
        <v>1</v>
      </c>
    </row>
    <row r="27" spans="1:16" x14ac:dyDescent="0.25">
      <c r="A27" t="s">
        <v>60</v>
      </c>
      <c r="B27" t="s">
        <v>61</v>
      </c>
      <c r="C27" t="s">
        <v>62</v>
      </c>
      <c r="D27" t="s">
        <v>18</v>
      </c>
      <c r="E27">
        <v>10071393</v>
      </c>
      <c r="F27">
        <v>70</v>
      </c>
      <c r="G27" t="s">
        <v>19</v>
      </c>
      <c r="H27" t="s">
        <v>20</v>
      </c>
      <c r="I27" t="s">
        <v>21</v>
      </c>
      <c r="J27" t="s">
        <v>28</v>
      </c>
      <c r="K27" t="s">
        <v>23</v>
      </c>
      <c r="L27" t="s">
        <v>32</v>
      </c>
      <c r="M27" t="s">
        <v>33</v>
      </c>
      <c r="N27" t="s">
        <v>26</v>
      </c>
      <c r="O27" s="1">
        <v>44473</v>
      </c>
      <c r="P27">
        <v>1</v>
      </c>
    </row>
    <row r="28" spans="1:16" x14ac:dyDescent="0.25">
      <c r="A28" t="s">
        <v>15</v>
      </c>
      <c r="B28" t="s">
        <v>16</v>
      </c>
      <c r="C28" t="s">
        <v>55</v>
      </c>
      <c r="D28" t="s">
        <v>18</v>
      </c>
      <c r="E28">
        <v>6327246</v>
      </c>
      <c r="F28">
        <v>67</v>
      </c>
      <c r="G28" t="s">
        <v>19</v>
      </c>
      <c r="H28" t="s">
        <v>20</v>
      </c>
      <c r="I28" t="s">
        <v>21</v>
      </c>
      <c r="J28" t="s">
        <v>28</v>
      </c>
      <c r="K28" t="s">
        <v>23</v>
      </c>
      <c r="L28" t="s">
        <v>24</v>
      </c>
      <c r="M28" t="s">
        <v>25</v>
      </c>
      <c r="N28" t="s">
        <v>26</v>
      </c>
      <c r="O28" s="1">
        <v>44473</v>
      </c>
      <c r="P28">
        <v>1</v>
      </c>
    </row>
    <row r="29" spans="1:16" x14ac:dyDescent="0.25">
      <c r="A29" t="s">
        <v>15</v>
      </c>
      <c r="B29" t="s">
        <v>35</v>
      </c>
      <c r="C29" t="s">
        <v>63</v>
      </c>
      <c r="D29" t="s">
        <v>18</v>
      </c>
      <c r="E29">
        <v>18507958</v>
      </c>
      <c r="F29">
        <v>52</v>
      </c>
      <c r="G29" t="s">
        <v>19</v>
      </c>
      <c r="H29" t="s">
        <v>20</v>
      </c>
      <c r="I29" t="s">
        <v>21</v>
      </c>
      <c r="J29" t="s">
        <v>37</v>
      </c>
      <c r="K29" t="s">
        <v>23</v>
      </c>
      <c r="L29" t="s">
        <v>32</v>
      </c>
      <c r="M29" t="s">
        <v>33</v>
      </c>
      <c r="N29" t="s">
        <v>26</v>
      </c>
      <c r="O29" s="1">
        <v>44473</v>
      </c>
      <c r="P29">
        <v>1</v>
      </c>
    </row>
    <row r="30" spans="1:16" x14ac:dyDescent="0.25">
      <c r="A30" t="s">
        <v>15</v>
      </c>
      <c r="B30" t="s">
        <v>35</v>
      </c>
      <c r="C30" t="s">
        <v>64</v>
      </c>
      <c r="D30" t="s">
        <v>18</v>
      </c>
      <c r="E30">
        <v>5710289</v>
      </c>
      <c r="F30">
        <v>75</v>
      </c>
      <c r="G30" t="s">
        <v>19</v>
      </c>
      <c r="H30" t="s">
        <v>20</v>
      </c>
      <c r="I30" t="s">
        <v>21</v>
      </c>
      <c r="J30" t="s">
        <v>37</v>
      </c>
      <c r="K30" t="s">
        <v>23</v>
      </c>
      <c r="L30" t="s">
        <v>32</v>
      </c>
      <c r="M30" t="s">
        <v>33</v>
      </c>
      <c r="N30" t="s">
        <v>26</v>
      </c>
      <c r="O30" s="1">
        <v>44473</v>
      </c>
      <c r="P30">
        <v>1</v>
      </c>
    </row>
    <row r="31" spans="1:16" x14ac:dyDescent="0.25">
      <c r="A31" t="s">
        <v>56</v>
      </c>
      <c r="B31" t="s">
        <v>65</v>
      </c>
      <c r="C31" t="s">
        <v>66</v>
      </c>
      <c r="D31" t="s">
        <v>18</v>
      </c>
      <c r="E31">
        <v>10096375</v>
      </c>
      <c r="F31">
        <v>67</v>
      </c>
      <c r="G31" t="s">
        <v>19</v>
      </c>
      <c r="H31" t="s">
        <v>20</v>
      </c>
      <c r="I31" t="s">
        <v>21</v>
      </c>
      <c r="J31" t="s">
        <v>28</v>
      </c>
      <c r="K31" t="s">
        <v>31</v>
      </c>
      <c r="L31" t="s">
        <v>32</v>
      </c>
      <c r="M31" t="s">
        <v>33</v>
      </c>
      <c r="N31" t="s">
        <v>34</v>
      </c>
      <c r="O31" s="1">
        <v>44474</v>
      </c>
      <c r="P31">
        <v>1</v>
      </c>
    </row>
    <row r="32" spans="1:16" x14ac:dyDescent="0.25">
      <c r="A32" t="s">
        <v>67</v>
      </c>
      <c r="B32" t="s">
        <v>53</v>
      </c>
      <c r="C32" t="s">
        <v>68</v>
      </c>
      <c r="D32" t="s">
        <v>18</v>
      </c>
      <c r="E32">
        <v>5565274</v>
      </c>
      <c r="F32">
        <v>75</v>
      </c>
      <c r="G32" t="s">
        <v>19</v>
      </c>
      <c r="H32" t="s">
        <v>20</v>
      </c>
      <c r="I32" t="s">
        <v>21</v>
      </c>
      <c r="J32" t="s">
        <v>28</v>
      </c>
      <c r="K32" t="s">
        <v>31</v>
      </c>
      <c r="L32" t="s">
        <v>32</v>
      </c>
      <c r="M32" t="s">
        <v>33</v>
      </c>
      <c r="N32" t="s">
        <v>26</v>
      </c>
      <c r="O32" s="1">
        <v>44474</v>
      </c>
      <c r="P32">
        <v>1</v>
      </c>
    </row>
    <row r="33" spans="1:16" x14ac:dyDescent="0.25">
      <c r="A33" t="s">
        <v>15</v>
      </c>
      <c r="B33" t="s">
        <v>16</v>
      </c>
      <c r="C33" t="s">
        <v>69</v>
      </c>
      <c r="D33" t="s">
        <v>18</v>
      </c>
      <c r="E33">
        <v>10102493</v>
      </c>
      <c r="F33">
        <v>63</v>
      </c>
      <c r="G33" t="s">
        <v>19</v>
      </c>
      <c r="H33" t="s">
        <v>20</v>
      </c>
      <c r="I33" t="s">
        <v>21</v>
      </c>
      <c r="J33" t="s">
        <v>28</v>
      </c>
      <c r="K33" t="s">
        <v>31</v>
      </c>
      <c r="L33" t="s">
        <v>24</v>
      </c>
      <c r="M33" t="s">
        <v>25</v>
      </c>
      <c r="N33" t="s">
        <v>26</v>
      </c>
      <c r="O33" s="1">
        <v>44474</v>
      </c>
      <c r="P33">
        <v>1</v>
      </c>
    </row>
    <row r="34" spans="1:16" x14ac:dyDescent="0.25">
      <c r="A34" t="s">
        <v>15</v>
      </c>
      <c r="B34" t="s">
        <v>16</v>
      </c>
      <c r="C34" t="s">
        <v>69</v>
      </c>
      <c r="D34" t="s">
        <v>18</v>
      </c>
      <c r="E34">
        <v>10102493</v>
      </c>
      <c r="F34">
        <v>63</v>
      </c>
      <c r="G34" t="s">
        <v>19</v>
      </c>
      <c r="H34" t="s">
        <v>20</v>
      </c>
      <c r="I34" t="s">
        <v>21</v>
      </c>
      <c r="J34" t="s">
        <v>28</v>
      </c>
      <c r="K34" t="s">
        <v>31</v>
      </c>
      <c r="L34" t="s">
        <v>24</v>
      </c>
      <c r="M34" t="s">
        <v>25</v>
      </c>
      <c r="N34" t="s">
        <v>26</v>
      </c>
      <c r="O34" s="1">
        <v>44474</v>
      </c>
      <c r="P34">
        <v>1</v>
      </c>
    </row>
    <row r="35" spans="1:16" x14ac:dyDescent="0.25">
      <c r="A35" t="s">
        <v>70</v>
      </c>
      <c r="B35" t="s">
        <v>16</v>
      </c>
      <c r="C35" t="s">
        <v>71</v>
      </c>
      <c r="D35" t="s">
        <v>18</v>
      </c>
      <c r="E35">
        <v>4325804</v>
      </c>
      <c r="F35">
        <v>75</v>
      </c>
      <c r="G35" t="s">
        <v>19</v>
      </c>
      <c r="H35" t="s">
        <v>20</v>
      </c>
      <c r="I35" t="s">
        <v>21</v>
      </c>
      <c r="J35" t="s">
        <v>28</v>
      </c>
      <c r="K35" t="s">
        <v>23</v>
      </c>
      <c r="L35" t="s">
        <v>24</v>
      </c>
      <c r="M35" t="s">
        <v>25</v>
      </c>
      <c r="N35" t="s">
        <v>26</v>
      </c>
      <c r="O35" s="1">
        <v>44474</v>
      </c>
      <c r="P35">
        <v>1</v>
      </c>
    </row>
    <row r="36" spans="1:16" x14ac:dyDescent="0.25">
      <c r="A36" t="s">
        <v>70</v>
      </c>
      <c r="B36" t="s">
        <v>16</v>
      </c>
      <c r="C36" t="s">
        <v>71</v>
      </c>
      <c r="D36" t="s">
        <v>18</v>
      </c>
      <c r="E36">
        <v>4325804</v>
      </c>
      <c r="F36">
        <v>75</v>
      </c>
      <c r="G36" t="s">
        <v>19</v>
      </c>
      <c r="H36" t="s">
        <v>20</v>
      </c>
      <c r="I36" t="s">
        <v>21</v>
      </c>
      <c r="J36" t="s">
        <v>28</v>
      </c>
      <c r="K36" t="s">
        <v>23</v>
      </c>
      <c r="L36" t="s">
        <v>24</v>
      </c>
      <c r="M36" t="s">
        <v>25</v>
      </c>
      <c r="N36" t="s">
        <v>26</v>
      </c>
      <c r="O36" s="1">
        <v>44474</v>
      </c>
      <c r="P36">
        <v>1</v>
      </c>
    </row>
    <row r="37" spans="1:16" x14ac:dyDescent="0.25">
      <c r="A37" t="s">
        <v>70</v>
      </c>
      <c r="B37" t="s">
        <v>16</v>
      </c>
      <c r="C37" t="s">
        <v>71</v>
      </c>
      <c r="D37" t="s">
        <v>18</v>
      </c>
      <c r="E37">
        <v>4325804</v>
      </c>
      <c r="F37">
        <v>75</v>
      </c>
      <c r="G37" t="s">
        <v>19</v>
      </c>
      <c r="H37" t="s">
        <v>20</v>
      </c>
      <c r="I37" t="s">
        <v>21</v>
      </c>
      <c r="J37" t="s">
        <v>28</v>
      </c>
      <c r="K37" t="s">
        <v>23</v>
      </c>
      <c r="L37" t="s">
        <v>24</v>
      </c>
      <c r="M37" t="s">
        <v>25</v>
      </c>
      <c r="N37" t="s">
        <v>26</v>
      </c>
      <c r="O37" s="1">
        <v>44474</v>
      </c>
      <c r="P37">
        <v>1</v>
      </c>
    </row>
    <row r="38" spans="1:16" x14ac:dyDescent="0.25">
      <c r="A38" t="s">
        <v>56</v>
      </c>
      <c r="B38" t="s">
        <v>72</v>
      </c>
      <c r="C38" t="s">
        <v>73</v>
      </c>
      <c r="D38" t="s">
        <v>18</v>
      </c>
      <c r="E38">
        <v>70106505</v>
      </c>
      <c r="F38">
        <v>63</v>
      </c>
      <c r="G38" t="s">
        <v>19</v>
      </c>
      <c r="H38" t="s">
        <v>20</v>
      </c>
      <c r="I38" t="s">
        <v>21</v>
      </c>
      <c r="J38" t="s">
        <v>28</v>
      </c>
      <c r="K38" t="s">
        <v>31</v>
      </c>
      <c r="L38" t="s">
        <v>32</v>
      </c>
      <c r="M38" t="s">
        <v>33</v>
      </c>
      <c r="N38" t="s">
        <v>34</v>
      </c>
      <c r="O38" s="1">
        <v>44474</v>
      </c>
      <c r="P38">
        <v>1</v>
      </c>
    </row>
    <row r="39" spans="1:16" x14ac:dyDescent="0.25">
      <c r="A39" t="s">
        <v>56</v>
      </c>
      <c r="B39" t="s">
        <v>72</v>
      </c>
      <c r="C39" t="s">
        <v>74</v>
      </c>
      <c r="D39" t="s">
        <v>18</v>
      </c>
      <c r="E39">
        <v>10100288</v>
      </c>
      <c r="F39">
        <v>61</v>
      </c>
      <c r="G39" t="s">
        <v>19</v>
      </c>
      <c r="H39" t="s">
        <v>20</v>
      </c>
      <c r="I39" t="s">
        <v>21</v>
      </c>
      <c r="J39" t="s">
        <v>28</v>
      </c>
      <c r="K39" t="s">
        <v>31</v>
      </c>
      <c r="L39" t="s">
        <v>32</v>
      </c>
      <c r="M39" t="s">
        <v>33</v>
      </c>
      <c r="N39" t="s">
        <v>34</v>
      </c>
      <c r="O39" s="1">
        <v>44474</v>
      </c>
      <c r="P39">
        <v>1</v>
      </c>
    </row>
    <row r="40" spans="1:16" x14ac:dyDescent="0.25">
      <c r="A40" t="s">
        <v>15</v>
      </c>
      <c r="B40" t="s">
        <v>75</v>
      </c>
      <c r="C40" t="s">
        <v>76</v>
      </c>
      <c r="D40" t="s">
        <v>18</v>
      </c>
      <c r="E40">
        <v>10091952</v>
      </c>
      <c r="F40">
        <v>66</v>
      </c>
      <c r="G40" t="s">
        <v>19</v>
      </c>
      <c r="H40" t="s">
        <v>20</v>
      </c>
      <c r="I40" t="s">
        <v>21</v>
      </c>
      <c r="J40" t="s">
        <v>28</v>
      </c>
      <c r="K40" t="s">
        <v>23</v>
      </c>
      <c r="L40" t="s">
        <v>32</v>
      </c>
      <c r="M40" t="s">
        <v>33</v>
      </c>
      <c r="N40" t="s">
        <v>34</v>
      </c>
      <c r="O40" s="1">
        <v>44474</v>
      </c>
      <c r="P40">
        <v>1</v>
      </c>
    </row>
    <row r="41" spans="1:16" x14ac:dyDescent="0.25">
      <c r="A41" t="s">
        <v>56</v>
      </c>
      <c r="B41" t="s">
        <v>72</v>
      </c>
      <c r="C41" t="s">
        <v>77</v>
      </c>
      <c r="D41" t="s">
        <v>18</v>
      </c>
      <c r="E41">
        <v>10078386</v>
      </c>
      <c r="F41">
        <v>68</v>
      </c>
      <c r="G41" t="s">
        <v>19</v>
      </c>
      <c r="H41" t="s">
        <v>20</v>
      </c>
      <c r="I41" t="s">
        <v>21</v>
      </c>
      <c r="J41" t="s">
        <v>28</v>
      </c>
      <c r="K41" t="s">
        <v>31</v>
      </c>
      <c r="L41" t="s">
        <v>32</v>
      </c>
      <c r="M41" t="s">
        <v>33</v>
      </c>
      <c r="N41" t="s">
        <v>34</v>
      </c>
      <c r="O41" s="1">
        <v>44474</v>
      </c>
      <c r="P41">
        <v>1</v>
      </c>
    </row>
    <row r="42" spans="1:16" x14ac:dyDescent="0.25">
      <c r="A42" t="s">
        <v>60</v>
      </c>
      <c r="B42" t="s">
        <v>61</v>
      </c>
      <c r="C42" t="s">
        <v>62</v>
      </c>
      <c r="D42" t="s">
        <v>18</v>
      </c>
      <c r="E42">
        <v>9990717</v>
      </c>
      <c r="F42">
        <v>60</v>
      </c>
      <c r="G42" t="s">
        <v>19</v>
      </c>
      <c r="H42" t="s">
        <v>20</v>
      </c>
      <c r="I42" t="s">
        <v>21</v>
      </c>
      <c r="J42" t="s">
        <v>28</v>
      </c>
      <c r="K42" t="s">
        <v>23</v>
      </c>
      <c r="L42" t="s">
        <v>32</v>
      </c>
      <c r="M42" t="s">
        <v>33</v>
      </c>
      <c r="N42" t="s">
        <v>26</v>
      </c>
      <c r="O42" s="1">
        <v>44474</v>
      </c>
      <c r="P42">
        <v>1</v>
      </c>
    </row>
    <row r="43" spans="1:16" x14ac:dyDescent="0.25">
      <c r="A43" t="s">
        <v>15</v>
      </c>
      <c r="B43" t="s">
        <v>16</v>
      </c>
      <c r="C43" t="s">
        <v>27</v>
      </c>
      <c r="D43" t="s">
        <v>18</v>
      </c>
      <c r="E43">
        <v>8410219</v>
      </c>
      <c r="F43">
        <v>75</v>
      </c>
      <c r="G43" t="s">
        <v>19</v>
      </c>
      <c r="H43" t="s">
        <v>20</v>
      </c>
      <c r="I43" t="s">
        <v>21</v>
      </c>
      <c r="J43" t="s">
        <v>28</v>
      </c>
      <c r="K43" t="s">
        <v>23</v>
      </c>
      <c r="L43" t="s">
        <v>24</v>
      </c>
      <c r="M43" t="s">
        <v>25</v>
      </c>
      <c r="N43" t="s">
        <v>26</v>
      </c>
      <c r="O43" s="1">
        <v>44474</v>
      </c>
      <c r="P43">
        <v>1</v>
      </c>
    </row>
    <row r="44" spans="1:16" x14ac:dyDescent="0.25">
      <c r="A44" t="s">
        <v>29</v>
      </c>
      <c r="B44" t="s">
        <v>30</v>
      </c>
      <c r="C44">
        <v>1476664</v>
      </c>
      <c r="D44" t="s">
        <v>18</v>
      </c>
      <c r="E44">
        <v>17168401</v>
      </c>
      <c r="F44">
        <v>75</v>
      </c>
      <c r="G44" t="s">
        <v>19</v>
      </c>
      <c r="H44" t="s">
        <v>20</v>
      </c>
      <c r="I44" t="s">
        <v>21</v>
      </c>
      <c r="J44" t="s">
        <v>28</v>
      </c>
      <c r="K44" t="s">
        <v>23</v>
      </c>
      <c r="L44" t="s">
        <v>24</v>
      </c>
      <c r="M44" t="s">
        <v>25</v>
      </c>
      <c r="N44" t="s">
        <v>34</v>
      </c>
      <c r="O44" s="1">
        <v>44474</v>
      </c>
      <c r="P44">
        <v>1</v>
      </c>
    </row>
    <row r="45" spans="1:16" x14ac:dyDescent="0.25">
      <c r="A45" t="s">
        <v>29</v>
      </c>
      <c r="B45" t="s">
        <v>30</v>
      </c>
      <c r="C45">
        <v>1476668</v>
      </c>
      <c r="D45" t="s">
        <v>18</v>
      </c>
      <c r="E45">
        <v>7510180</v>
      </c>
      <c r="F45">
        <v>71</v>
      </c>
      <c r="G45" t="s">
        <v>19</v>
      </c>
      <c r="H45" t="s">
        <v>20</v>
      </c>
      <c r="I45" t="s">
        <v>21</v>
      </c>
      <c r="J45" t="s">
        <v>28</v>
      </c>
      <c r="K45" t="s">
        <v>23</v>
      </c>
      <c r="L45" t="s">
        <v>24</v>
      </c>
      <c r="M45" t="s">
        <v>25</v>
      </c>
      <c r="N45" t="s">
        <v>34</v>
      </c>
      <c r="O45" s="1">
        <v>44474</v>
      </c>
      <c r="P45">
        <v>1</v>
      </c>
    </row>
    <row r="46" spans="1:16" x14ac:dyDescent="0.25">
      <c r="A46" t="s">
        <v>29</v>
      </c>
      <c r="B46" t="s">
        <v>30</v>
      </c>
      <c r="C46">
        <v>1474586</v>
      </c>
      <c r="D46" t="s">
        <v>18</v>
      </c>
      <c r="E46">
        <v>19343071</v>
      </c>
      <c r="F46">
        <v>63</v>
      </c>
      <c r="G46" t="s">
        <v>19</v>
      </c>
      <c r="H46" t="s">
        <v>20</v>
      </c>
      <c r="I46" t="s">
        <v>21</v>
      </c>
      <c r="J46" t="s">
        <v>28</v>
      </c>
      <c r="K46" t="s">
        <v>23</v>
      </c>
      <c r="L46" t="s">
        <v>24</v>
      </c>
      <c r="M46" t="s">
        <v>25</v>
      </c>
      <c r="N46" t="s">
        <v>34</v>
      </c>
      <c r="O46" s="1">
        <v>44474</v>
      </c>
      <c r="P46">
        <v>1</v>
      </c>
    </row>
    <row r="47" spans="1:16" x14ac:dyDescent="0.25">
      <c r="A47" t="s">
        <v>29</v>
      </c>
      <c r="B47" t="s">
        <v>30</v>
      </c>
      <c r="C47">
        <v>1474738</v>
      </c>
      <c r="D47" t="s">
        <v>18</v>
      </c>
      <c r="E47">
        <v>4602676</v>
      </c>
      <c r="F47">
        <v>64</v>
      </c>
      <c r="G47" t="s">
        <v>19</v>
      </c>
      <c r="H47" t="s">
        <v>20</v>
      </c>
      <c r="I47" t="s">
        <v>21</v>
      </c>
      <c r="J47" t="s">
        <v>28</v>
      </c>
      <c r="K47" t="s">
        <v>23</v>
      </c>
      <c r="L47" t="s">
        <v>24</v>
      </c>
      <c r="M47" t="s">
        <v>25</v>
      </c>
      <c r="N47" t="s">
        <v>34</v>
      </c>
      <c r="O47" s="1">
        <v>44475</v>
      </c>
      <c r="P47">
        <v>1</v>
      </c>
    </row>
    <row r="48" spans="1:16" x14ac:dyDescent="0.25">
      <c r="A48" t="s">
        <v>39</v>
      </c>
      <c r="B48" t="s">
        <v>78</v>
      </c>
      <c r="C48" t="s">
        <v>79</v>
      </c>
      <c r="D48" t="s">
        <v>18</v>
      </c>
      <c r="E48">
        <v>71691932</v>
      </c>
      <c r="F48">
        <v>55</v>
      </c>
      <c r="G48" t="s">
        <v>19</v>
      </c>
      <c r="H48" t="s">
        <v>20</v>
      </c>
      <c r="I48" t="s">
        <v>21</v>
      </c>
      <c r="J48" t="s">
        <v>28</v>
      </c>
      <c r="K48" t="s">
        <v>31</v>
      </c>
      <c r="L48" t="s">
        <v>32</v>
      </c>
      <c r="M48" t="s">
        <v>33</v>
      </c>
      <c r="N48" t="s">
        <v>34</v>
      </c>
      <c r="O48" s="1">
        <v>44475</v>
      </c>
      <c r="P48">
        <v>1</v>
      </c>
    </row>
    <row r="49" spans="1:16" x14ac:dyDescent="0.25">
      <c r="A49" t="s">
        <v>56</v>
      </c>
      <c r="B49" t="s">
        <v>44</v>
      </c>
      <c r="C49" t="s">
        <v>80</v>
      </c>
      <c r="D49" t="s">
        <v>18</v>
      </c>
      <c r="E49">
        <v>10215182</v>
      </c>
      <c r="F49">
        <v>72</v>
      </c>
      <c r="G49" t="s">
        <v>19</v>
      </c>
      <c r="H49" t="s">
        <v>20</v>
      </c>
      <c r="I49" t="s">
        <v>21</v>
      </c>
      <c r="J49" t="s">
        <v>28</v>
      </c>
      <c r="K49" t="s">
        <v>31</v>
      </c>
      <c r="L49" t="s">
        <v>32</v>
      </c>
      <c r="M49" t="s">
        <v>33</v>
      </c>
      <c r="N49" t="s">
        <v>34</v>
      </c>
      <c r="O49" s="1">
        <v>44475</v>
      </c>
      <c r="P49">
        <v>1</v>
      </c>
    </row>
    <row r="50" spans="1:16" x14ac:dyDescent="0.25">
      <c r="A50" t="s">
        <v>15</v>
      </c>
      <c r="B50" t="s">
        <v>75</v>
      </c>
      <c r="C50" t="s">
        <v>81</v>
      </c>
      <c r="D50" t="s">
        <v>18</v>
      </c>
      <c r="E50">
        <v>10100758</v>
      </c>
      <c r="F50">
        <v>60</v>
      </c>
      <c r="G50" t="s">
        <v>19</v>
      </c>
      <c r="H50" t="s">
        <v>20</v>
      </c>
      <c r="I50" t="s">
        <v>21</v>
      </c>
      <c r="J50" t="s">
        <v>28</v>
      </c>
      <c r="K50" t="s">
        <v>23</v>
      </c>
      <c r="L50" t="s">
        <v>32</v>
      </c>
      <c r="M50" t="s">
        <v>33</v>
      </c>
      <c r="N50" t="s">
        <v>26</v>
      </c>
      <c r="O50" s="1">
        <v>44475</v>
      </c>
      <c r="P50">
        <v>1</v>
      </c>
    </row>
    <row r="51" spans="1:16" x14ac:dyDescent="0.25">
      <c r="A51" t="s">
        <v>15</v>
      </c>
      <c r="B51" t="s">
        <v>35</v>
      </c>
      <c r="C51" t="s">
        <v>82</v>
      </c>
      <c r="D51" t="s">
        <v>18</v>
      </c>
      <c r="E51">
        <v>16348372</v>
      </c>
      <c r="F51">
        <v>64</v>
      </c>
      <c r="G51" t="s">
        <v>19</v>
      </c>
      <c r="H51" t="s">
        <v>20</v>
      </c>
      <c r="I51" t="s">
        <v>21</v>
      </c>
      <c r="J51" t="s">
        <v>28</v>
      </c>
      <c r="K51" t="s">
        <v>23</v>
      </c>
      <c r="L51" t="s">
        <v>32</v>
      </c>
      <c r="M51" t="s">
        <v>33</v>
      </c>
      <c r="N51" t="s">
        <v>38</v>
      </c>
      <c r="O51" s="1">
        <v>44475</v>
      </c>
      <c r="P51">
        <v>1</v>
      </c>
    </row>
    <row r="52" spans="1:16" x14ac:dyDescent="0.25">
      <c r="A52" t="s">
        <v>56</v>
      </c>
      <c r="B52" t="s">
        <v>44</v>
      </c>
      <c r="C52" t="s">
        <v>83</v>
      </c>
      <c r="D52" t="s">
        <v>18</v>
      </c>
      <c r="E52">
        <v>91206859</v>
      </c>
      <c r="F52">
        <v>61</v>
      </c>
      <c r="G52" t="s">
        <v>19</v>
      </c>
      <c r="H52" t="s">
        <v>20</v>
      </c>
      <c r="I52" t="s">
        <v>21</v>
      </c>
      <c r="J52" t="s">
        <v>28</v>
      </c>
      <c r="K52" t="s">
        <v>31</v>
      </c>
      <c r="L52" t="s">
        <v>32</v>
      </c>
      <c r="M52" t="s">
        <v>33</v>
      </c>
      <c r="N52" t="s">
        <v>34</v>
      </c>
      <c r="O52" s="1">
        <v>44475</v>
      </c>
      <c r="P52">
        <v>1</v>
      </c>
    </row>
    <row r="53" spans="1:16" x14ac:dyDescent="0.25">
      <c r="A53" t="s">
        <v>60</v>
      </c>
      <c r="B53" t="s">
        <v>61</v>
      </c>
      <c r="C53" t="s">
        <v>62</v>
      </c>
      <c r="D53" t="s">
        <v>18</v>
      </c>
      <c r="E53">
        <v>6301416</v>
      </c>
      <c r="F53">
        <v>68</v>
      </c>
      <c r="G53" t="s">
        <v>19</v>
      </c>
      <c r="H53" t="s">
        <v>20</v>
      </c>
      <c r="I53" t="s">
        <v>21</v>
      </c>
      <c r="J53" t="s">
        <v>28</v>
      </c>
      <c r="K53" t="s">
        <v>23</v>
      </c>
      <c r="L53" t="s">
        <v>24</v>
      </c>
      <c r="M53" t="s">
        <v>25</v>
      </c>
      <c r="N53" t="s">
        <v>26</v>
      </c>
      <c r="O53" s="1">
        <v>44475</v>
      </c>
      <c r="P53">
        <v>1</v>
      </c>
    </row>
    <row r="54" spans="1:16" x14ac:dyDescent="0.25">
      <c r="A54" t="s">
        <v>15</v>
      </c>
      <c r="B54" t="s">
        <v>35</v>
      </c>
      <c r="C54" t="s">
        <v>81</v>
      </c>
      <c r="D54" t="s">
        <v>18</v>
      </c>
      <c r="E54">
        <v>10139169</v>
      </c>
      <c r="F54">
        <v>50</v>
      </c>
      <c r="G54" t="s">
        <v>19</v>
      </c>
      <c r="H54" t="s">
        <v>20</v>
      </c>
      <c r="I54" t="s">
        <v>21</v>
      </c>
      <c r="J54" t="s">
        <v>28</v>
      </c>
      <c r="K54" t="s">
        <v>23</v>
      </c>
      <c r="L54" t="s">
        <v>32</v>
      </c>
      <c r="M54" t="s">
        <v>33</v>
      </c>
      <c r="N54" t="s">
        <v>38</v>
      </c>
      <c r="O54" s="1">
        <v>44475</v>
      </c>
      <c r="P54">
        <v>1</v>
      </c>
    </row>
    <row r="55" spans="1:16" x14ac:dyDescent="0.25">
      <c r="A55" t="s">
        <v>15</v>
      </c>
      <c r="B55" t="s">
        <v>35</v>
      </c>
      <c r="C55" t="s">
        <v>84</v>
      </c>
      <c r="D55" t="s">
        <v>18</v>
      </c>
      <c r="E55">
        <v>10237482</v>
      </c>
      <c r="F55">
        <v>64</v>
      </c>
      <c r="G55" t="s">
        <v>19</v>
      </c>
      <c r="H55" t="s">
        <v>20</v>
      </c>
      <c r="I55" t="s">
        <v>21</v>
      </c>
      <c r="J55" t="s">
        <v>37</v>
      </c>
      <c r="K55" t="s">
        <v>23</v>
      </c>
      <c r="L55" t="s">
        <v>32</v>
      </c>
      <c r="M55" t="s">
        <v>33</v>
      </c>
      <c r="N55" t="s">
        <v>38</v>
      </c>
      <c r="O55" s="1">
        <v>44475</v>
      </c>
      <c r="P55">
        <v>1</v>
      </c>
    </row>
    <row r="56" spans="1:16" x14ac:dyDescent="0.25">
      <c r="A56" t="s">
        <v>15</v>
      </c>
      <c r="B56" t="s">
        <v>35</v>
      </c>
      <c r="C56" t="s">
        <v>85</v>
      </c>
      <c r="D56" t="s">
        <v>18</v>
      </c>
      <c r="E56">
        <v>10076597</v>
      </c>
      <c r="F56">
        <v>68</v>
      </c>
      <c r="G56" t="s">
        <v>19</v>
      </c>
      <c r="H56" t="s">
        <v>20</v>
      </c>
      <c r="I56" t="s">
        <v>21</v>
      </c>
      <c r="J56" t="s">
        <v>37</v>
      </c>
      <c r="K56" t="s">
        <v>23</v>
      </c>
      <c r="L56" t="s">
        <v>32</v>
      </c>
      <c r="M56" t="s">
        <v>33</v>
      </c>
      <c r="N56" t="s">
        <v>38</v>
      </c>
      <c r="O56" s="1">
        <v>44475</v>
      </c>
      <c r="P56">
        <v>1</v>
      </c>
    </row>
    <row r="57" spans="1:16" x14ac:dyDescent="0.25">
      <c r="A57" t="s">
        <v>39</v>
      </c>
      <c r="B57" t="s">
        <v>86</v>
      </c>
      <c r="C57" t="s">
        <v>87</v>
      </c>
      <c r="D57" t="s">
        <v>18</v>
      </c>
      <c r="E57">
        <v>3370188</v>
      </c>
      <c r="F57">
        <v>69</v>
      </c>
      <c r="G57" t="s">
        <v>19</v>
      </c>
      <c r="H57" t="s">
        <v>20</v>
      </c>
      <c r="I57" t="s">
        <v>21</v>
      </c>
      <c r="J57" t="s">
        <v>28</v>
      </c>
      <c r="K57" t="s">
        <v>31</v>
      </c>
      <c r="L57" t="s">
        <v>32</v>
      </c>
      <c r="M57" t="s">
        <v>33</v>
      </c>
      <c r="N57" t="s">
        <v>38</v>
      </c>
      <c r="O57" s="1">
        <v>44475</v>
      </c>
      <c r="P57">
        <v>1</v>
      </c>
    </row>
    <row r="58" spans="1:16" x14ac:dyDescent="0.25">
      <c r="A58" t="s">
        <v>39</v>
      </c>
      <c r="B58" t="s">
        <v>88</v>
      </c>
      <c r="C58" t="s">
        <v>89</v>
      </c>
      <c r="D58" t="s">
        <v>18</v>
      </c>
      <c r="E58">
        <v>4380209</v>
      </c>
      <c r="F58">
        <v>52</v>
      </c>
      <c r="G58" t="s">
        <v>19</v>
      </c>
      <c r="H58" t="s">
        <v>20</v>
      </c>
      <c r="I58" t="s">
        <v>21</v>
      </c>
      <c r="J58" t="s">
        <v>28</v>
      </c>
      <c r="K58" t="s">
        <v>31</v>
      </c>
      <c r="L58" t="s">
        <v>32</v>
      </c>
      <c r="M58" t="s">
        <v>33</v>
      </c>
      <c r="N58" t="s">
        <v>34</v>
      </c>
      <c r="O58" s="1">
        <v>44475</v>
      </c>
      <c r="P58">
        <v>1</v>
      </c>
    </row>
    <row r="59" spans="1:16" x14ac:dyDescent="0.25">
      <c r="A59" t="s">
        <v>15</v>
      </c>
      <c r="B59" t="s">
        <v>35</v>
      </c>
      <c r="C59" t="s">
        <v>81</v>
      </c>
      <c r="D59" t="s">
        <v>18</v>
      </c>
      <c r="E59">
        <v>18500485</v>
      </c>
      <c r="F59">
        <v>64</v>
      </c>
      <c r="G59" t="s">
        <v>19</v>
      </c>
      <c r="H59" t="s">
        <v>20</v>
      </c>
      <c r="I59" t="s">
        <v>21</v>
      </c>
      <c r="J59" t="s">
        <v>90</v>
      </c>
      <c r="K59" t="s">
        <v>23</v>
      </c>
      <c r="L59" t="s">
        <v>32</v>
      </c>
      <c r="M59" t="s">
        <v>33</v>
      </c>
      <c r="N59" t="s">
        <v>38</v>
      </c>
      <c r="O59" s="1">
        <v>44476</v>
      </c>
      <c r="P59">
        <v>1</v>
      </c>
    </row>
    <row r="60" spans="1:16" x14ac:dyDescent="0.25">
      <c r="A60" t="s">
        <v>15</v>
      </c>
      <c r="B60" t="s">
        <v>35</v>
      </c>
      <c r="C60" t="s">
        <v>91</v>
      </c>
      <c r="D60" t="s">
        <v>18</v>
      </c>
      <c r="E60">
        <v>18502780</v>
      </c>
      <c r="F60">
        <v>59</v>
      </c>
      <c r="G60" t="s">
        <v>19</v>
      </c>
      <c r="H60" t="s">
        <v>20</v>
      </c>
      <c r="I60" t="s">
        <v>21</v>
      </c>
      <c r="J60" t="s">
        <v>37</v>
      </c>
      <c r="K60" t="s">
        <v>23</v>
      </c>
      <c r="L60" t="s">
        <v>32</v>
      </c>
      <c r="M60" t="s">
        <v>33</v>
      </c>
      <c r="N60" t="s">
        <v>38</v>
      </c>
      <c r="O60" s="1">
        <v>44476</v>
      </c>
      <c r="P60">
        <v>1</v>
      </c>
    </row>
    <row r="61" spans="1:16" x14ac:dyDescent="0.25">
      <c r="A61" t="s">
        <v>56</v>
      </c>
      <c r="B61" t="s">
        <v>92</v>
      </c>
      <c r="C61" t="s">
        <v>93</v>
      </c>
      <c r="D61" t="s">
        <v>18</v>
      </c>
      <c r="E61">
        <v>71622141</v>
      </c>
      <c r="F61">
        <v>59</v>
      </c>
      <c r="G61" t="s">
        <v>19</v>
      </c>
      <c r="H61" t="s">
        <v>20</v>
      </c>
      <c r="I61" t="s">
        <v>21</v>
      </c>
      <c r="J61" t="s">
        <v>28</v>
      </c>
      <c r="K61" t="s">
        <v>31</v>
      </c>
      <c r="L61" t="s">
        <v>32</v>
      </c>
      <c r="M61" t="s">
        <v>33</v>
      </c>
      <c r="N61" t="s">
        <v>34</v>
      </c>
      <c r="O61" s="1">
        <v>44476</v>
      </c>
      <c r="P61">
        <v>1</v>
      </c>
    </row>
    <row r="62" spans="1:16" x14ac:dyDescent="0.25">
      <c r="A62" t="s">
        <v>15</v>
      </c>
      <c r="B62" t="s">
        <v>16</v>
      </c>
      <c r="C62" t="s">
        <v>94</v>
      </c>
      <c r="D62" t="s">
        <v>18</v>
      </c>
      <c r="E62">
        <v>8410219</v>
      </c>
      <c r="F62">
        <v>75</v>
      </c>
      <c r="G62" t="s">
        <v>19</v>
      </c>
      <c r="H62" t="s">
        <v>20</v>
      </c>
      <c r="I62" t="s">
        <v>21</v>
      </c>
      <c r="J62" t="s">
        <v>28</v>
      </c>
      <c r="K62" t="s">
        <v>23</v>
      </c>
      <c r="L62" t="s">
        <v>24</v>
      </c>
      <c r="M62" t="s">
        <v>25</v>
      </c>
      <c r="N62" t="s">
        <v>26</v>
      </c>
      <c r="O62" s="1">
        <v>44476</v>
      </c>
      <c r="P62">
        <v>1</v>
      </c>
    </row>
    <row r="63" spans="1:16" x14ac:dyDescent="0.25">
      <c r="A63" t="s">
        <v>15</v>
      </c>
      <c r="B63" t="s">
        <v>35</v>
      </c>
      <c r="C63" t="s">
        <v>81</v>
      </c>
      <c r="D63" t="s">
        <v>18</v>
      </c>
      <c r="E63">
        <v>10089980</v>
      </c>
      <c r="F63">
        <v>65</v>
      </c>
      <c r="G63" t="s">
        <v>19</v>
      </c>
      <c r="H63" t="s">
        <v>20</v>
      </c>
      <c r="I63" t="s">
        <v>21</v>
      </c>
      <c r="J63" t="s">
        <v>28</v>
      </c>
      <c r="K63" t="s">
        <v>23</v>
      </c>
      <c r="L63" t="s">
        <v>32</v>
      </c>
      <c r="M63" t="s">
        <v>33</v>
      </c>
      <c r="N63" t="s">
        <v>26</v>
      </c>
      <c r="O63" s="1">
        <v>44476</v>
      </c>
      <c r="P63">
        <v>1</v>
      </c>
    </row>
    <row r="64" spans="1:16" x14ac:dyDescent="0.25">
      <c r="A64" t="s">
        <v>39</v>
      </c>
      <c r="B64" t="s">
        <v>57</v>
      </c>
      <c r="C64" t="s">
        <v>95</v>
      </c>
      <c r="D64" t="s">
        <v>18</v>
      </c>
      <c r="E64">
        <v>10113934</v>
      </c>
      <c r="F64">
        <v>57</v>
      </c>
      <c r="G64" t="s">
        <v>19</v>
      </c>
      <c r="H64" t="s">
        <v>20</v>
      </c>
      <c r="I64" t="s">
        <v>21</v>
      </c>
      <c r="J64" t="s">
        <v>28</v>
      </c>
      <c r="K64" t="s">
        <v>31</v>
      </c>
      <c r="L64" t="s">
        <v>32</v>
      </c>
      <c r="M64" t="s">
        <v>33</v>
      </c>
      <c r="N64" t="s">
        <v>34</v>
      </c>
      <c r="O64" s="1">
        <v>44476</v>
      </c>
      <c r="P64">
        <v>1</v>
      </c>
    </row>
    <row r="65" spans="1:16" x14ac:dyDescent="0.25">
      <c r="A65" t="s">
        <v>60</v>
      </c>
      <c r="B65" t="s">
        <v>61</v>
      </c>
      <c r="C65" t="s">
        <v>62</v>
      </c>
      <c r="D65" t="s">
        <v>18</v>
      </c>
      <c r="E65">
        <v>10130124</v>
      </c>
      <c r="F65">
        <v>53</v>
      </c>
      <c r="G65" t="s">
        <v>19</v>
      </c>
      <c r="H65" t="s">
        <v>20</v>
      </c>
      <c r="I65" t="s">
        <v>21</v>
      </c>
      <c r="J65" t="s">
        <v>28</v>
      </c>
      <c r="K65" t="s">
        <v>23</v>
      </c>
      <c r="L65" t="s">
        <v>32</v>
      </c>
      <c r="M65" t="s">
        <v>33</v>
      </c>
      <c r="N65" t="s">
        <v>38</v>
      </c>
      <c r="O65" s="1">
        <v>44476</v>
      </c>
      <c r="P65">
        <v>1</v>
      </c>
    </row>
    <row r="66" spans="1:16" x14ac:dyDescent="0.25">
      <c r="A66" t="s">
        <v>56</v>
      </c>
      <c r="B66" t="s">
        <v>92</v>
      </c>
      <c r="C66" t="s">
        <v>96</v>
      </c>
      <c r="D66" t="s">
        <v>18</v>
      </c>
      <c r="E66">
        <v>18601864</v>
      </c>
      <c r="F66">
        <v>56</v>
      </c>
      <c r="G66" t="s">
        <v>19</v>
      </c>
      <c r="H66" t="s">
        <v>20</v>
      </c>
      <c r="I66" t="s">
        <v>21</v>
      </c>
      <c r="J66" t="s">
        <v>97</v>
      </c>
      <c r="K66" t="s">
        <v>31</v>
      </c>
      <c r="L66" t="s">
        <v>32</v>
      </c>
      <c r="M66" t="s">
        <v>33</v>
      </c>
      <c r="N66" t="s">
        <v>38</v>
      </c>
      <c r="O66" s="1">
        <v>44476</v>
      </c>
      <c r="P66">
        <v>1</v>
      </c>
    </row>
    <row r="67" spans="1:16" x14ac:dyDescent="0.25">
      <c r="A67" t="s">
        <v>15</v>
      </c>
      <c r="B67" t="s">
        <v>35</v>
      </c>
      <c r="C67" t="s">
        <v>98</v>
      </c>
      <c r="D67" t="s">
        <v>18</v>
      </c>
      <c r="E67">
        <v>10085629</v>
      </c>
      <c r="F67">
        <v>64</v>
      </c>
      <c r="G67" t="s">
        <v>19</v>
      </c>
      <c r="H67" t="s">
        <v>20</v>
      </c>
      <c r="I67" t="s">
        <v>21</v>
      </c>
      <c r="J67" t="s">
        <v>28</v>
      </c>
      <c r="K67" t="s">
        <v>23</v>
      </c>
      <c r="L67" t="s">
        <v>32</v>
      </c>
      <c r="M67" t="s">
        <v>33</v>
      </c>
      <c r="N67" t="s">
        <v>38</v>
      </c>
      <c r="O67" s="1">
        <v>44476</v>
      </c>
      <c r="P67">
        <v>1</v>
      </c>
    </row>
    <row r="68" spans="1:16" x14ac:dyDescent="0.25">
      <c r="A68" t="s">
        <v>15</v>
      </c>
      <c r="B68" t="s">
        <v>16</v>
      </c>
      <c r="C68" t="s">
        <v>69</v>
      </c>
      <c r="D68" t="s">
        <v>18</v>
      </c>
      <c r="E68">
        <v>10102493</v>
      </c>
      <c r="F68">
        <v>63</v>
      </c>
      <c r="G68" t="s">
        <v>19</v>
      </c>
      <c r="H68" t="s">
        <v>20</v>
      </c>
      <c r="I68" t="s">
        <v>21</v>
      </c>
      <c r="J68" t="s">
        <v>28</v>
      </c>
      <c r="K68" t="s">
        <v>31</v>
      </c>
      <c r="L68" t="s">
        <v>24</v>
      </c>
      <c r="M68" t="s">
        <v>25</v>
      </c>
      <c r="N68" t="s">
        <v>26</v>
      </c>
      <c r="O68" s="1">
        <v>44476</v>
      </c>
      <c r="P68">
        <v>1</v>
      </c>
    </row>
    <row r="69" spans="1:16" x14ac:dyDescent="0.25">
      <c r="A69" t="s">
        <v>15</v>
      </c>
      <c r="B69" t="s">
        <v>35</v>
      </c>
      <c r="C69" t="s">
        <v>99</v>
      </c>
      <c r="D69" t="s">
        <v>18</v>
      </c>
      <c r="E69">
        <v>16278896</v>
      </c>
      <c r="F69">
        <v>54</v>
      </c>
      <c r="G69" t="s">
        <v>19</v>
      </c>
      <c r="H69" t="s">
        <v>20</v>
      </c>
      <c r="I69" t="s">
        <v>21</v>
      </c>
      <c r="J69" t="s">
        <v>28</v>
      </c>
      <c r="K69" t="s">
        <v>23</v>
      </c>
      <c r="L69" t="s">
        <v>32</v>
      </c>
      <c r="M69" t="s">
        <v>33</v>
      </c>
      <c r="N69" t="s">
        <v>38</v>
      </c>
      <c r="O69" s="1">
        <v>44476</v>
      </c>
      <c r="P69">
        <v>1</v>
      </c>
    </row>
    <row r="70" spans="1:16" x14ac:dyDescent="0.25">
      <c r="A70" t="s">
        <v>15</v>
      </c>
      <c r="B70" t="s">
        <v>16</v>
      </c>
      <c r="C70" t="s">
        <v>69</v>
      </c>
      <c r="D70" t="s">
        <v>18</v>
      </c>
      <c r="E70">
        <v>10102493</v>
      </c>
      <c r="F70">
        <v>63</v>
      </c>
      <c r="G70" t="s">
        <v>19</v>
      </c>
      <c r="H70" t="s">
        <v>20</v>
      </c>
      <c r="I70" t="s">
        <v>21</v>
      </c>
      <c r="J70" t="s">
        <v>28</v>
      </c>
      <c r="K70" t="s">
        <v>31</v>
      </c>
      <c r="L70" t="s">
        <v>24</v>
      </c>
      <c r="M70" t="s">
        <v>25</v>
      </c>
      <c r="N70" t="s">
        <v>26</v>
      </c>
      <c r="O70" s="1">
        <v>44476</v>
      </c>
      <c r="P70">
        <v>1</v>
      </c>
    </row>
    <row r="71" spans="1:16" x14ac:dyDescent="0.25">
      <c r="A71" t="s">
        <v>15</v>
      </c>
      <c r="B71" t="s">
        <v>16</v>
      </c>
      <c r="C71" t="s">
        <v>69</v>
      </c>
      <c r="D71" t="s">
        <v>18</v>
      </c>
      <c r="E71">
        <v>10102493</v>
      </c>
      <c r="F71">
        <v>63</v>
      </c>
      <c r="G71" t="s">
        <v>19</v>
      </c>
      <c r="H71" t="s">
        <v>20</v>
      </c>
      <c r="I71" t="s">
        <v>21</v>
      </c>
      <c r="J71" t="s">
        <v>28</v>
      </c>
      <c r="K71" t="s">
        <v>31</v>
      </c>
      <c r="L71" t="s">
        <v>24</v>
      </c>
      <c r="M71" t="s">
        <v>25</v>
      </c>
      <c r="N71" t="s">
        <v>26</v>
      </c>
      <c r="O71" s="1">
        <v>44476</v>
      </c>
      <c r="P71">
        <v>1</v>
      </c>
    </row>
    <row r="72" spans="1:16" x14ac:dyDescent="0.25">
      <c r="A72" t="s">
        <v>15</v>
      </c>
      <c r="B72" t="s">
        <v>75</v>
      </c>
      <c r="C72" t="s">
        <v>81</v>
      </c>
      <c r="D72" t="s">
        <v>18</v>
      </c>
      <c r="E72">
        <v>10086704</v>
      </c>
      <c r="F72">
        <v>68</v>
      </c>
      <c r="G72" t="s">
        <v>19</v>
      </c>
      <c r="H72" t="s">
        <v>20</v>
      </c>
      <c r="I72" t="s">
        <v>21</v>
      </c>
      <c r="J72" t="s">
        <v>28</v>
      </c>
      <c r="K72" t="s">
        <v>23</v>
      </c>
      <c r="L72" t="s">
        <v>32</v>
      </c>
      <c r="M72" t="s">
        <v>33</v>
      </c>
      <c r="N72" t="s">
        <v>26</v>
      </c>
      <c r="O72" s="1">
        <v>44476</v>
      </c>
      <c r="P72">
        <v>1</v>
      </c>
    </row>
    <row r="73" spans="1:16" x14ac:dyDescent="0.25">
      <c r="A73" t="s">
        <v>15</v>
      </c>
      <c r="B73" t="s">
        <v>35</v>
      </c>
      <c r="C73" t="s">
        <v>81</v>
      </c>
      <c r="D73" t="s">
        <v>18</v>
      </c>
      <c r="E73">
        <v>2469458</v>
      </c>
      <c r="F73">
        <v>66</v>
      </c>
      <c r="G73" t="s">
        <v>19</v>
      </c>
      <c r="H73" t="s">
        <v>20</v>
      </c>
      <c r="I73" t="s">
        <v>21</v>
      </c>
      <c r="J73" t="s">
        <v>28</v>
      </c>
      <c r="K73" t="s">
        <v>23</v>
      </c>
      <c r="L73" t="s">
        <v>32</v>
      </c>
      <c r="M73" t="s">
        <v>33</v>
      </c>
      <c r="N73" t="s">
        <v>26</v>
      </c>
      <c r="O73" s="1">
        <v>44476</v>
      </c>
      <c r="P73">
        <v>1</v>
      </c>
    </row>
    <row r="74" spans="1:16" x14ac:dyDescent="0.25">
      <c r="A74" t="s">
        <v>29</v>
      </c>
      <c r="B74" t="s">
        <v>30</v>
      </c>
      <c r="C74">
        <v>1477878</v>
      </c>
      <c r="D74" t="s">
        <v>18</v>
      </c>
      <c r="E74">
        <v>10061821</v>
      </c>
      <c r="F74">
        <v>73</v>
      </c>
      <c r="G74" t="s">
        <v>19</v>
      </c>
      <c r="H74" t="s">
        <v>20</v>
      </c>
      <c r="I74" t="s">
        <v>21</v>
      </c>
      <c r="J74" t="s">
        <v>28</v>
      </c>
      <c r="K74" t="s">
        <v>23</v>
      </c>
      <c r="L74" t="s">
        <v>24</v>
      </c>
      <c r="M74" t="s">
        <v>25</v>
      </c>
      <c r="N74" t="s">
        <v>34</v>
      </c>
      <c r="O74" s="1">
        <v>44476</v>
      </c>
      <c r="P74">
        <v>1</v>
      </c>
    </row>
    <row r="75" spans="1:16" x14ac:dyDescent="0.25">
      <c r="A75" t="s">
        <v>15</v>
      </c>
      <c r="B75" t="s">
        <v>35</v>
      </c>
      <c r="C75" t="s">
        <v>100</v>
      </c>
      <c r="D75" t="s">
        <v>18</v>
      </c>
      <c r="E75">
        <v>10065304</v>
      </c>
      <c r="F75">
        <v>72</v>
      </c>
      <c r="G75" t="s">
        <v>19</v>
      </c>
      <c r="H75" t="s">
        <v>20</v>
      </c>
      <c r="I75" t="s">
        <v>21</v>
      </c>
      <c r="J75" t="s">
        <v>28</v>
      </c>
      <c r="K75" t="s">
        <v>23</v>
      </c>
      <c r="L75" t="s">
        <v>32</v>
      </c>
      <c r="M75" t="s">
        <v>33</v>
      </c>
      <c r="N75" t="s">
        <v>26</v>
      </c>
      <c r="O75" s="1">
        <v>44476</v>
      </c>
      <c r="P75">
        <v>1</v>
      </c>
    </row>
    <row r="76" spans="1:16" x14ac:dyDescent="0.25">
      <c r="A76" t="s">
        <v>39</v>
      </c>
      <c r="B76" t="s">
        <v>53</v>
      </c>
      <c r="C76" t="s">
        <v>101</v>
      </c>
      <c r="D76" t="s">
        <v>18</v>
      </c>
      <c r="E76">
        <v>10102673</v>
      </c>
      <c r="F76">
        <v>63</v>
      </c>
      <c r="G76" t="s">
        <v>19</v>
      </c>
      <c r="H76" t="s">
        <v>20</v>
      </c>
      <c r="I76" t="s">
        <v>21</v>
      </c>
      <c r="J76" t="s">
        <v>28</v>
      </c>
      <c r="K76" t="s">
        <v>31</v>
      </c>
      <c r="L76" t="s">
        <v>32</v>
      </c>
      <c r="M76" t="s">
        <v>33</v>
      </c>
      <c r="N76" t="s">
        <v>26</v>
      </c>
      <c r="O76" s="1">
        <v>44476</v>
      </c>
      <c r="P76">
        <v>1</v>
      </c>
    </row>
    <row r="77" spans="1:16" x14ac:dyDescent="0.25">
      <c r="A77" t="s">
        <v>15</v>
      </c>
      <c r="B77" t="s">
        <v>35</v>
      </c>
      <c r="C77" t="s">
        <v>102</v>
      </c>
      <c r="D77" t="s">
        <v>18</v>
      </c>
      <c r="E77">
        <v>2874375</v>
      </c>
      <c r="F77">
        <v>71</v>
      </c>
      <c r="G77" t="s">
        <v>19</v>
      </c>
      <c r="H77" t="s">
        <v>20</v>
      </c>
      <c r="I77" t="s">
        <v>21</v>
      </c>
      <c r="J77" t="s">
        <v>28</v>
      </c>
      <c r="K77" t="s">
        <v>23</v>
      </c>
      <c r="L77" t="s">
        <v>32</v>
      </c>
      <c r="M77" t="s">
        <v>33</v>
      </c>
      <c r="N77" t="s">
        <v>38</v>
      </c>
      <c r="O77" s="1">
        <v>44476</v>
      </c>
      <c r="P77">
        <v>1</v>
      </c>
    </row>
    <row r="78" spans="1:16" x14ac:dyDescent="0.25">
      <c r="A78" t="s">
        <v>15</v>
      </c>
      <c r="B78" t="s">
        <v>35</v>
      </c>
      <c r="C78" t="s">
        <v>103</v>
      </c>
      <c r="D78" t="s">
        <v>18</v>
      </c>
      <c r="E78">
        <v>10084272</v>
      </c>
      <c r="F78">
        <v>65</v>
      </c>
      <c r="G78" t="s">
        <v>19</v>
      </c>
      <c r="H78" t="s">
        <v>20</v>
      </c>
      <c r="I78" t="s">
        <v>21</v>
      </c>
      <c r="J78" t="s">
        <v>28</v>
      </c>
      <c r="K78" t="s">
        <v>23</v>
      </c>
      <c r="L78" t="s">
        <v>32</v>
      </c>
      <c r="M78" t="s">
        <v>33</v>
      </c>
      <c r="N78" t="s">
        <v>38</v>
      </c>
      <c r="O78" s="1">
        <v>44477</v>
      </c>
      <c r="P78">
        <v>1</v>
      </c>
    </row>
    <row r="79" spans="1:16" x14ac:dyDescent="0.25">
      <c r="A79" t="s">
        <v>15</v>
      </c>
      <c r="B79" t="s">
        <v>75</v>
      </c>
      <c r="C79" t="s">
        <v>104</v>
      </c>
      <c r="D79" t="s">
        <v>18</v>
      </c>
      <c r="E79">
        <v>18502867</v>
      </c>
      <c r="F79">
        <v>59</v>
      </c>
      <c r="G79" t="s">
        <v>19</v>
      </c>
      <c r="H79" t="s">
        <v>20</v>
      </c>
      <c r="I79" t="s">
        <v>21</v>
      </c>
      <c r="J79" t="s">
        <v>37</v>
      </c>
      <c r="K79" t="s">
        <v>23</v>
      </c>
      <c r="L79" t="s">
        <v>32</v>
      </c>
      <c r="M79" t="s">
        <v>33</v>
      </c>
      <c r="N79" t="s">
        <v>34</v>
      </c>
      <c r="O79" s="1">
        <v>44477</v>
      </c>
      <c r="P79">
        <v>1</v>
      </c>
    </row>
    <row r="80" spans="1:16" x14ac:dyDescent="0.25">
      <c r="A80" t="s">
        <v>29</v>
      </c>
      <c r="B80" t="s">
        <v>30</v>
      </c>
      <c r="C80">
        <v>1475850</v>
      </c>
      <c r="D80" t="s">
        <v>18</v>
      </c>
      <c r="E80">
        <v>10133102</v>
      </c>
      <c r="F80">
        <v>52</v>
      </c>
      <c r="G80" t="s">
        <v>19</v>
      </c>
      <c r="H80" t="s">
        <v>20</v>
      </c>
      <c r="I80" t="s">
        <v>21</v>
      </c>
      <c r="J80" t="s">
        <v>28</v>
      </c>
      <c r="K80" t="s">
        <v>23</v>
      </c>
      <c r="L80" t="s">
        <v>32</v>
      </c>
      <c r="M80" t="s">
        <v>33</v>
      </c>
      <c r="N80" t="s">
        <v>34</v>
      </c>
      <c r="O80" s="1">
        <v>44477</v>
      </c>
      <c r="P80">
        <v>1</v>
      </c>
    </row>
    <row r="81" spans="1:16" x14ac:dyDescent="0.25">
      <c r="A81" t="s">
        <v>29</v>
      </c>
      <c r="B81" t="s">
        <v>30</v>
      </c>
      <c r="C81">
        <v>1476178</v>
      </c>
      <c r="D81" t="s">
        <v>18</v>
      </c>
      <c r="E81">
        <v>10058743</v>
      </c>
      <c r="F81">
        <v>75</v>
      </c>
      <c r="G81" t="s">
        <v>19</v>
      </c>
      <c r="H81" t="s">
        <v>20</v>
      </c>
      <c r="I81" t="s">
        <v>21</v>
      </c>
      <c r="J81" t="s">
        <v>28</v>
      </c>
      <c r="K81" t="s">
        <v>23</v>
      </c>
      <c r="L81" t="s">
        <v>24</v>
      </c>
      <c r="M81" t="s">
        <v>25</v>
      </c>
      <c r="N81" t="s">
        <v>34</v>
      </c>
      <c r="O81" s="1">
        <v>44477</v>
      </c>
      <c r="P81">
        <v>1</v>
      </c>
    </row>
    <row r="82" spans="1:16" x14ac:dyDescent="0.25">
      <c r="A82" t="s">
        <v>39</v>
      </c>
      <c r="B82" t="s">
        <v>92</v>
      </c>
      <c r="C82" t="s">
        <v>105</v>
      </c>
      <c r="D82" t="s">
        <v>18</v>
      </c>
      <c r="E82">
        <v>10105016</v>
      </c>
      <c r="F82">
        <v>60</v>
      </c>
      <c r="G82" t="s">
        <v>19</v>
      </c>
      <c r="H82" t="s">
        <v>20</v>
      </c>
      <c r="I82" t="s">
        <v>21</v>
      </c>
      <c r="J82" t="s">
        <v>28</v>
      </c>
      <c r="K82" t="s">
        <v>31</v>
      </c>
      <c r="L82" t="s">
        <v>32</v>
      </c>
      <c r="M82" t="s">
        <v>33</v>
      </c>
      <c r="N82" t="s">
        <v>26</v>
      </c>
      <c r="O82" s="1">
        <v>44477</v>
      </c>
      <c r="P82">
        <v>1</v>
      </c>
    </row>
    <row r="83" spans="1:16" x14ac:dyDescent="0.25">
      <c r="A83" t="s">
        <v>15</v>
      </c>
      <c r="B83" t="s">
        <v>35</v>
      </c>
      <c r="C83" t="s">
        <v>106</v>
      </c>
      <c r="D83" t="s">
        <v>18</v>
      </c>
      <c r="E83">
        <v>7559673</v>
      </c>
      <c r="F83">
        <v>52</v>
      </c>
      <c r="G83" t="s">
        <v>19</v>
      </c>
      <c r="H83" t="s">
        <v>20</v>
      </c>
      <c r="I83" t="s">
        <v>21</v>
      </c>
      <c r="J83" t="s">
        <v>37</v>
      </c>
      <c r="K83" t="s">
        <v>23</v>
      </c>
      <c r="L83" t="s">
        <v>32</v>
      </c>
      <c r="M83" t="s">
        <v>33</v>
      </c>
      <c r="N83" t="s">
        <v>26</v>
      </c>
      <c r="O83" s="1">
        <v>44477</v>
      </c>
      <c r="P83">
        <v>1</v>
      </c>
    </row>
    <row r="84" spans="1:16" x14ac:dyDescent="0.25">
      <c r="A84" t="s">
        <v>39</v>
      </c>
      <c r="B84" t="s">
        <v>44</v>
      </c>
      <c r="C84" t="s">
        <v>107</v>
      </c>
      <c r="D84" t="s">
        <v>18</v>
      </c>
      <c r="E84">
        <v>10088731</v>
      </c>
      <c r="F84">
        <v>63</v>
      </c>
      <c r="G84" t="s">
        <v>19</v>
      </c>
      <c r="H84" t="s">
        <v>20</v>
      </c>
      <c r="I84" t="s">
        <v>48</v>
      </c>
      <c r="J84" t="s">
        <v>28</v>
      </c>
      <c r="K84" t="s">
        <v>23</v>
      </c>
      <c r="L84" t="s">
        <v>32</v>
      </c>
      <c r="M84" t="s">
        <v>33</v>
      </c>
      <c r="N84" t="s">
        <v>34</v>
      </c>
      <c r="O84" s="1">
        <v>44477</v>
      </c>
      <c r="P84">
        <v>1</v>
      </c>
    </row>
    <row r="85" spans="1:16" x14ac:dyDescent="0.25">
      <c r="A85" t="s">
        <v>15</v>
      </c>
      <c r="B85" t="s">
        <v>35</v>
      </c>
      <c r="C85" t="s">
        <v>108</v>
      </c>
      <c r="D85" t="s">
        <v>18</v>
      </c>
      <c r="E85">
        <v>2685479</v>
      </c>
      <c r="F85">
        <v>75</v>
      </c>
      <c r="G85" t="s">
        <v>19</v>
      </c>
      <c r="H85" t="s">
        <v>20</v>
      </c>
      <c r="I85" t="s">
        <v>21</v>
      </c>
      <c r="J85" t="s">
        <v>37</v>
      </c>
      <c r="K85" t="s">
        <v>23</v>
      </c>
      <c r="L85" t="s">
        <v>32</v>
      </c>
      <c r="M85" t="s">
        <v>33</v>
      </c>
      <c r="N85" t="s">
        <v>26</v>
      </c>
      <c r="O85" s="1">
        <v>44477</v>
      </c>
      <c r="P85">
        <v>1</v>
      </c>
    </row>
    <row r="86" spans="1:16" x14ac:dyDescent="0.25">
      <c r="A86" t="s">
        <v>67</v>
      </c>
      <c r="B86" t="s">
        <v>78</v>
      </c>
      <c r="C86" t="s">
        <v>109</v>
      </c>
      <c r="D86" t="s">
        <v>18</v>
      </c>
      <c r="E86">
        <v>4601029</v>
      </c>
      <c r="F86">
        <v>75</v>
      </c>
      <c r="G86" t="s">
        <v>19</v>
      </c>
      <c r="H86" t="s">
        <v>20</v>
      </c>
      <c r="I86" t="s">
        <v>21</v>
      </c>
      <c r="J86" t="s">
        <v>28</v>
      </c>
      <c r="K86" t="s">
        <v>31</v>
      </c>
      <c r="L86" t="s">
        <v>32</v>
      </c>
      <c r="M86" t="s">
        <v>33</v>
      </c>
      <c r="N86" t="s">
        <v>38</v>
      </c>
      <c r="O86" s="1">
        <v>44477</v>
      </c>
      <c r="P86">
        <v>1</v>
      </c>
    </row>
    <row r="87" spans="1:16" x14ac:dyDescent="0.25">
      <c r="A87" t="s">
        <v>15</v>
      </c>
      <c r="B87" t="s">
        <v>35</v>
      </c>
      <c r="C87" t="s">
        <v>110</v>
      </c>
      <c r="D87" t="s">
        <v>18</v>
      </c>
      <c r="E87">
        <v>19427914</v>
      </c>
      <c r="F87">
        <v>62</v>
      </c>
      <c r="G87" t="s">
        <v>19</v>
      </c>
      <c r="H87" t="s">
        <v>20</v>
      </c>
      <c r="I87" t="s">
        <v>21</v>
      </c>
      <c r="J87" t="s">
        <v>28</v>
      </c>
      <c r="K87" t="s">
        <v>23</v>
      </c>
      <c r="L87" t="s">
        <v>32</v>
      </c>
      <c r="M87" t="s">
        <v>33</v>
      </c>
      <c r="N87" t="s">
        <v>38</v>
      </c>
      <c r="O87" s="1">
        <v>44477</v>
      </c>
      <c r="P87">
        <v>1</v>
      </c>
    </row>
    <row r="88" spans="1:16" x14ac:dyDescent="0.25">
      <c r="A88" t="s">
        <v>15</v>
      </c>
      <c r="B88" t="s">
        <v>75</v>
      </c>
      <c r="C88" t="s">
        <v>111</v>
      </c>
      <c r="D88" t="s">
        <v>18</v>
      </c>
      <c r="E88">
        <v>18502867</v>
      </c>
      <c r="F88">
        <v>59</v>
      </c>
      <c r="G88" t="s">
        <v>19</v>
      </c>
      <c r="H88" t="s">
        <v>20</v>
      </c>
      <c r="I88" t="s">
        <v>21</v>
      </c>
      <c r="J88" t="s">
        <v>37</v>
      </c>
      <c r="K88" t="s">
        <v>23</v>
      </c>
      <c r="L88" t="s">
        <v>32</v>
      </c>
      <c r="M88" t="s">
        <v>33</v>
      </c>
      <c r="N88" t="s">
        <v>38</v>
      </c>
      <c r="O88" s="1">
        <v>44477</v>
      </c>
      <c r="P88">
        <v>1</v>
      </c>
    </row>
    <row r="89" spans="1:16" x14ac:dyDescent="0.25">
      <c r="A89" t="s">
        <v>15</v>
      </c>
      <c r="B89" t="s">
        <v>35</v>
      </c>
      <c r="C89" t="s">
        <v>112</v>
      </c>
      <c r="D89" t="s">
        <v>18</v>
      </c>
      <c r="E89">
        <v>18502594</v>
      </c>
      <c r="F89">
        <v>59</v>
      </c>
      <c r="G89" t="s">
        <v>19</v>
      </c>
      <c r="H89" t="s">
        <v>20</v>
      </c>
      <c r="I89" t="s">
        <v>21</v>
      </c>
      <c r="J89" t="s">
        <v>37</v>
      </c>
      <c r="K89" t="s">
        <v>23</v>
      </c>
      <c r="L89" t="s">
        <v>32</v>
      </c>
      <c r="M89" t="s">
        <v>33</v>
      </c>
      <c r="N89" t="s">
        <v>26</v>
      </c>
      <c r="O89" s="1">
        <v>44478</v>
      </c>
      <c r="P89">
        <v>1</v>
      </c>
    </row>
    <row r="90" spans="1:16" x14ac:dyDescent="0.25">
      <c r="A90" t="s">
        <v>15</v>
      </c>
      <c r="B90" t="s">
        <v>75</v>
      </c>
      <c r="C90" t="s">
        <v>113</v>
      </c>
      <c r="D90" t="s">
        <v>18</v>
      </c>
      <c r="E90">
        <v>18602149</v>
      </c>
      <c r="F90">
        <v>51</v>
      </c>
      <c r="G90" t="s">
        <v>19</v>
      </c>
      <c r="H90" t="s">
        <v>20</v>
      </c>
      <c r="I90" t="s">
        <v>21</v>
      </c>
      <c r="J90" t="s">
        <v>28</v>
      </c>
      <c r="K90" t="s">
        <v>23</v>
      </c>
      <c r="L90" t="s">
        <v>32</v>
      </c>
      <c r="M90" t="s">
        <v>33</v>
      </c>
      <c r="N90" t="s">
        <v>34</v>
      </c>
      <c r="O90" s="1">
        <v>44480</v>
      </c>
      <c r="P90">
        <v>1</v>
      </c>
    </row>
    <row r="91" spans="1:16" x14ac:dyDescent="0.25">
      <c r="A91" t="s">
        <v>29</v>
      </c>
      <c r="B91" t="s">
        <v>30</v>
      </c>
      <c r="C91">
        <v>1478871</v>
      </c>
      <c r="D91" t="s">
        <v>18</v>
      </c>
      <c r="E91">
        <v>79403467</v>
      </c>
      <c r="F91">
        <v>55</v>
      </c>
      <c r="G91" t="s">
        <v>19</v>
      </c>
      <c r="H91" t="s">
        <v>20</v>
      </c>
      <c r="I91" t="s">
        <v>21</v>
      </c>
      <c r="J91" t="s">
        <v>28</v>
      </c>
      <c r="K91" t="s">
        <v>23</v>
      </c>
      <c r="L91" t="s">
        <v>24</v>
      </c>
      <c r="M91" t="s">
        <v>25</v>
      </c>
      <c r="N91" t="s">
        <v>34</v>
      </c>
      <c r="O91" s="1">
        <v>44480</v>
      </c>
      <c r="P91">
        <v>1</v>
      </c>
    </row>
    <row r="92" spans="1:16" x14ac:dyDescent="0.25">
      <c r="A92" t="s">
        <v>60</v>
      </c>
      <c r="B92" t="s">
        <v>61</v>
      </c>
      <c r="C92" t="s">
        <v>62</v>
      </c>
      <c r="D92" t="s">
        <v>18</v>
      </c>
      <c r="E92">
        <v>10122122</v>
      </c>
      <c r="F92">
        <v>55</v>
      </c>
      <c r="G92" t="s">
        <v>19</v>
      </c>
      <c r="H92" t="s">
        <v>20</v>
      </c>
      <c r="I92" t="s">
        <v>21</v>
      </c>
      <c r="J92" t="s">
        <v>37</v>
      </c>
      <c r="K92" t="s">
        <v>23</v>
      </c>
      <c r="L92" t="s">
        <v>32</v>
      </c>
      <c r="M92" t="s">
        <v>33</v>
      </c>
      <c r="N92" t="s">
        <v>26</v>
      </c>
      <c r="O92" s="1">
        <v>44480</v>
      </c>
      <c r="P92">
        <v>1</v>
      </c>
    </row>
    <row r="93" spans="1:16" x14ac:dyDescent="0.25">
      <c r="A93" t="s">
        <v>15</v>
      </c>
      <c r="B93" t="s">
        <v>75</v>
      </c>
      <c r="C93" t="s">
        <v>114</v>
      </c>
      <c r="D93" t="s">
        <v>18</v>
      </c>
      <c r="E93">
        <v>10087603</v>
      </c>
      <c r="F93">
        <v>63</v>
      </c>
      <c r="G93" t="s">
        <v>19</v>
      </c>
      <c r="H93" t="s">
        <v>20</v>
      </c>
      <c r="I93" t="s">
        <v>21</v>
      </c>
      <c r="J93" t="s">
        <v>28</v>
      </c>
      <c r="K93" t="s">
        <v>23</v>
      </c>
      <c r="L93" t="s">
        <v>32</v>
      </c>
      <c r="M93" t="s">
        <v>33</v>
      </c>
      <c r="N93" t="s">
        <v>34</v>
      </c>
      <c r="O93" s="1">
        <v>44480</v>
      </c>
      <c r="P93">
        <v>1</v>
      </c>
    </row>
    <row r="94" spans="1:16" x14ac:dyDescent="0.25">
      <c r="A94" t="s">
        <v>15</v>
      </c>
      <c r="B94" t="s">
        <v>75</v>
      </c>
      <c r="C94" t="s">
        <v>115</v>
      </c>
      <c r="D94" t="s">
        <v>18</v>
      </c>
      <c r="E94">
        <v>72161184</v>
      </c>
      <c r="F94">
        <v>59</v>
      </c>
      <c r="G94" t="s">
        <v>19</v>
      </c>
      <c r="H94" t="s">
        <v>20</v>
      </c>
      <c r="I94" t="s">
        <v>21</v>
      </c>
      <c r="J94" t="s">
        <v>37</v>
      </c>
      <c r="K94" t="s">
        <v>23</v>
      </c>
      <c r="L94" t="s">
        <v>32</v>
      </c>
      <c r="M94" t="s">
        <v>33</v>
      </c>
      <c r="N94" t="s">
        <v>34</v>
      </c>
      <c r="O94" s="1">
        <v>44480</v>
      </c>
      <c r="P94">
        <v>1</v>
      </c>
    </row>
    <row r="95" spans="1:16" x14ac:dyDescent="0.25">
      <c r="A95" t="s">
        <v>15</v>
      </c>
      <c r="B95" t="s">
        <v>75</v>
      </c>
      <c r="C95" t="s">
        <v>116</v>
      </c>
      <c r="D95" t="s">
        <v>18</v>
      </c>
      <c r="E95">
        <v>10131510</v>
      </c>
      <c r="F95">
        <v>52</v>
      </c>
      <c r="G95" t="s">
        <v>19</v>
      </c>
      <c r="H95" t="s">
        <v>20</v>
      </c>
      <c r="I95" t="s">
        <v>21</v>
      </c>
      <c r="J95" t="s">
        <v>37</v>
      </c>
      <c r="K95" t="s">
        <v>23</v>
      </c>
      <c r="L95" t="s">
        <v>32</v>
      </c>
      <c r="M95" t="s">
        <v>33</v>
      </c>
      <c r="N95" t="s">
        <v>34</v>
      </c>
      <c r="O95" s="1">
        <v>44480</v>
      </c>
      <c r="P95">
        <v>1</v>
      </c>
    </row>
    <row r="96" spans="1:16" x14ac:dyDescent="0.25">
      <c r="A96" t="s">
        <v>15</v>
      </c>
      <c r="B96" t="s">
        <v>75</v>
      </c>
      <c r="C96" t="s">
        <v>117</v>
      </c>
      <c r="D96" t="s">
        <v>18</v>
      </c>
      <c r="E96">
        <v>1256456</v>
      </c>
      <c r="F96">
        <v>72</v>
      </c>
      <c r="G96" t="s">
        <v>19</v>
      </c>
      <c r="H96" t="s">
        <v>20</v>
      </c>
      <c r="I96" t="s">
        <v>21</v>
      </c>
      <c r="J96" t="s">
        <v>28</v>
      </c>
      <c r="K96" t="s">
        <v>23</v>
      </c>
      <c r="L96" t="s">
        <v>32</v>
      </c>
      <c r="M96" t="s">
        <v>33</v>
      </c>
      <c r="N96" t="s">
        <v>34</v>
      </c>
      <c r="O96" s="1">
        <v>44480</v>
      </c>
      <c r="P96">
        <v>1</v>
      </c>
    </row>
    <row r="97" spans="1:16" x14ac:dyDescent="0.25">
      <c r="A97" t="s">
        <v>15</v>
      </c>
      <c r="B97" t="s">
        <v>75</v>
      </c>
      <c r="C97" t="s">
        <v>118</v>
      </c>
      <c r="D97" t="s">
        <v>18</v>
      </c>
      <c r="E97">
        <v>10106875</v>
      </c>
      <c r="F97">
        <v>62</v>
      </c>
      <c r="G97" t="s">
        <v>19</v>
      </c>
      <c r="H97" t="s">
        <v>20</v>
      </c>
      <c r="I97" t="s">
        <v>21</v>
      </c>
      <c r="J97" t="s">
        <v>37</v>
      </c>
      <c r="K97" t="s">
        <v>23</v>
      </c>
      <c r="L97" t="s">
        <v>32</v>
      </c>
      <c r="M97" t="s">
        <v>33</v>
      </c>
      <c r="N97" t="s">
        <v>34</v>
      </c>
      <c r="O97" s="1">
        <v>44480</v>
      </c>
      <c r="P97">
        <v>1</v>
      </c>
    </row>
    <row r="98" spans="1:16" x14ac:dyDescent="0.25">
      <c r="A98" t="s">
        <v>119</v>
      </c>
      <c r="B98" t="s">
        <v>120</v>
      </c>
      <c r="C98" t="s">
        <v>121</v>
      </c>
      <c r="D98" t="s">
        <v>18</v>
      </c>
      <c r="E98">
        <v>19473606</v>
      </c>
      <c r="F98">
        <v>59</v>
      </c>
      <c r="G98" t="s">
        <v>19</v>
      </c>
      <c r="H98" t="s">
        <v>20</v>
      </c>
      <c r="I98" t="s">
        <v>21</v>
      </c>
      <c r="J98" t="s">
        <v>28</v>
      </c>
      <c r="K98" t="s">
        <v>23</v>
      </c>
      <c r="L98" t="s">
        <v>32</v>
      </c>
      <c r="M98" t="s">
        <v>33</v>
      </c>
      <c r="N98" t="s">
        <v>34</v>
      </c>
      <c r="O98" s="1">
        <v>44480</v>
      </c>
      <c r="P98">
        <v>1</v>
      </c>
    </row>
    <row r="99" spans="1:16" x14ac:dyDescent="0.25">
      <c r="A99" t="s">
        <v>15</v>
      </c>
      <c r="B99" t="s">
        <v>75</v>
      </c>
      <c r="C99" t="s">
        <v>122</v>
      </c>
      <c r="D99" t="s">
        <v>18</v>
      </c>
      <c r="E99">
        <v>10100476</v>
      </c>
      <c r="F99">
        <v>61</v>
      </c>
      <c r="G99" t="s">
        <v>19</v>
      </c>
      <c r="H99" t="s">
        <v>20</v>
      </c>
      <c r="I99" t="s">
        <v>21</v>
      </c>
      <c r="J99" t="s">
        <v>28</v>
      </c>
      <c r="K99" t="s">
        <v>23</v>
      </c>
      <c r="L99" t="s">
        <v>32</v>
      </c>
      <c r="M99" t="s">
        <v>33</v>
      </c>
      <c r="N99" t="s">
        <v>34</v>
      </c>
      <c r="O99" s="1">
        <v>44480</v>
      </c>
      <c r="P99">
        <v>1</v>
      </c>
    </row>
    <row r="100" spans="1:16" x14ac:dyDescent="0.25">
      <c r="A100" t="s">
        <v>15</v>
      </c>
      <c r="B100" t="s">
        <v>75</v>
      </c>
      <c r="C100" t="s">
        <v>123</v>
      </c>
      <c r="D100" t="s">
        <v>18</v>
      </c>
      <c r="E100">
        <v>18595752</v>
      </c>
      <c r="F100">
        <v>52</v>
      </c>
      <c r="G100" t="s">
        <v>19</v>
      </c>
      <c r="H100" t="s">
        <v>20</v>
      </c>
      <c r="I100" t="s">
        <v>21</v>
      </c>
      <c r="J100" t="s">
        <v>28</v>
      </c>
      <c r="K100" t="s">
        <v>23</v>
      </c>
      <c r="L100" t="s">
        <v>32</v>
      </c>
      <c r="M100" t="s">
        <v>33</v>
      </c>
      <c r="N100" t="s">
        <v>34</v>
      </c>
      <c r="O100" s="1">
        <v>44480</v>
      </c>
      <c r="P100">
        <v>1</v>
      </c>
    </row>
    <row r="101" spans="1:16" x14ac:dyDescent="0.25">
      <c r="A101" t="s">
        <v>15</v>
      </c>
      <c r="B101" t="s">
        <v>75</v>
      </c>
      <c r="C101" t="s">
        <v>124</v>
      </c>
      <c r="D101" t="s">
        <v>18</v>
      </c>
      <c r="E101">
        <v>18507496</v>
      </c>
      <c r="F101">
        <v>52</v>
      </c>
      <c r="G101" t="s">
        <v>19</v>
      </c>
      <c r="H101" t="s">
        <v>20</v>
      </c>
      <c r="I101" t="s">
        <v>21</v>
      </c>
      <c r="J101" t="s">
        <v>37</v>
      </c>
      <c r="K101" t="s">
        <v>23</v>
      </c>
      <c r="L101" t="s">
        <v>32</v>
      </c>
      <c r="M101" t="s">
        <v>33</v>
      </c>
      <c r="N101" t="s">
        <v>34</v>
      </c>
      <c r="O101" s="1">
        <v>44480</v>
      </c>
      <c r="P101">
        <v>1</v>
      </c>
    </row>
    <row r="102" spans="1:16" x14ac:dyDescent="0.25">
      <c r="A102" t="s">
        <v>15</v>
      </c>
      <c r="B102" t="s">
        <v>75</v>
      </c>
      <c r="C102" t="s">
        <v>125</v>
      </c>
      <c r="D102" t="s">
        <v>18</v>
      </c>
      <c r="E102">
        <v>6458060</v>
      </c>
      <c r="F102">
        <v>66</v>
      </c>
      <c r="G102" t="s">
        <v>19</v>
      </c>
      <c r="H102" t="s">
        <v>20</v>
      </c>
      <c r="I102" t="s">
        <v>21</v>
      </c>
      <c r="J102" t="s">
        <v>28</v>
      </c>
      <c r="K102" t="s">
        <v>23</v>
      </c>
      <c r="L102" t="s">
        <v>32</v>
      </c>
      <c r="M102" t="s">
        <v>33</v>
      </c>
      <c r="N102" t="s">
        <v>34</v>
      </c>
      <c r="O102" s="1">
        <v>44480</v>
      </c>
      <c r="P102">
        <v>1</v>
      </c>
    </row>
    <row r="103" spans="1:16" x14ac:dyDescent="0.25">
      <c r="A103" t="s">
        <v>15</v>
      </c>
      <c r="B103" t="s">
        <v>75</v>
      </c>
      <c r="C103" t="s">
        <v>126</v>
      </c>
      <c r="D103" t="s">
        <v>18</v>
      </c>
      <c r="E103">
        <v>10072811</v>
      </c>
      <c r="F103">
        <v>69</v>
      </c>
      <c r="G103" t="s">
        <v>19</v>
      </c>
      <c r="H103" t="s">
        <v>20</v>
      </c>
      <c r="I103" t="s">
        <v>21</v>
      </c>
      <c r="J103" t="s">
        <v>28</v>
      </c>
      <c r="K103" t="s">
        <v>23</v>
      </c>
      <c r="L103" t="s">
        <v>32</v>
      </c>
      <c r="M103" t="s">
        <v>33</v>
      </c>
      <c r="N103" t="s">
        <v>34</v>
      </c>
      <c r="O103" s="1">
        <v>44480</v>
      </c>
      <c r="P103">
        <v>1</v>
      </c>
    </row>
    <row r="104" spans="1:16" x14ac:dyDescent="0.25">
      <c r="A104" t="s">
        <v>15</v>
      </c>
      <c r="B104" t="s">
        <v>35</v>
      </c>
      <c r="C104" t="s">
        <v>127</v>
      </c>
      <c r="D104" t="s">
        <v>18</v>
      </c>
      <c r="E104">
        <v>10076571</v>
      </c>
      <c r="F104">
        <v>68</v>
      </c>
      <c r="G104" t="s">
        <v>19</v>
      </c>
      <c r="H104" t="s">
        <v>20</v>
      </c>
      <c r="I104" t="s">
        <v>21</v>
      </c>
      <c r="J104" t="s">
        <v>28</v>
      </c>
      <c r="K104" t="s">
        <v>23</v>
      </c>
      <c r="L104" t="s">
        <v>24</v>
      </c>
      <c r="M104" t="s">
        <v>25</v>
      </c>
      <c r="N104" t="s">
        <v>26</v>
      </c>
      <c r="O104" s="1">
        <v>44480</v>
      </c>
      <c r="P104">
        <v>1</v>
      </c>
    </row>
    <row r="105" spans="1:16" x14ac:dyDescent="0.25">
      <c r="A105" t="s">
        <v>15</v>
      </c>
      <c r="B105" t="s">
        <v>75</v>
      </c>
      <c r="C105" t="s">
        <v>128</v>
      </c>
      <c r="D105" t="s">
        <v>18</v>
      </c>
      <c r="E105">
        <v>10131510</v>
      </c>
      <c r="F105">
        <v>52</v>
      </c>
      <c r="G105" t="s">
        <v>19</v>
      </c>
      <c r="H105" t="s">
        <v>20</v>
      </c>
      <c r="I105" t="s">
        <v>21</v>
      </c>
      <c r="J105" t="s">
        <v>37</v>
      </c>
      <c r="K105" t="s">
        <v>23</v>
      </c>
      <c r="L105" t="s">
        <v>32</v>
      </c>
      <c r="M105" t="s">
        <v>33</v>
      </c>
      <c r="N105" t="s">
        <v>34</v>
      </c>
      <c r="O105" s="1">
        <v>44480</v>
      </c>
      <c r="P105">
        <v>1</v>
      </c>
    </row>
    <row r="106" spans="1:16" x14ac:dyDescent="0.25">
      <c r="A106" t="s">
        <v>15</v>
      </c>
      <c r="B106" t="s">
        <v>16</v>
      </c>
      <c r="C106" t="s">
        <v>69</v>
      </c>
      <c r="D106" t="s">
        <v>18</v>
      </c>
      <c r="E106">
        <v>10102493</v>
      </c>
      <c r="F106">
        <v>63</v>
      </c>
      <c r="G106" t="s">
        <v>19</v>
      </c>
      <c r="H106" t="s">
        <v>20</v>
      </c>
      <c r="I106" t="s">
        <v>21</v>
      </c>
      <c r="J106" t="s">
        <v>28</v>
      </c>
      <c r="K106" t="s">
        <v>31</v>
      </c>
      <c r="L106" t="s">
        <v>24</v>
      </c>
      <c r="M106" t="s">
        <v>25</v>
      </c>
      <c r="N106" t="s">
        <v>26</v>
      </c>
      <c r="O106" s="1">
        <v>44480</v>
      </c>
      <c r="P106">
        <v>1</v>
      </c>
    </row>
    <row r="107" spans="1:16" x14ac:dyDescent="0.25">
      <c r="A107" t="s">
        <v>39</v>
      </c>
      <c r="B107" t="s">
        <v>129</v>
      </c>
      <c r="C107" t="s">
        <v>130</v>
      </c>
      <c r="D107" t="s">
        <v>18</v>
      </c>
      <c r="E107">
        <v>4378984</v>
      </c>
      <c r="F107">
        <v>65</v>
      </c>
      <c r="G107" t="s">
        <v>19</v>
      </c>
      <c r="H107" t="s">
        <v>20</v>
      </c>
      <c r="I107" t="s">
        <v>48</v>
      </c>
      <c r="J107" t="s">
        <v>28</v>
      </c>
      <c r="K107" t="s">
        <v>31</v>
      </c>
      <c r="L107" t="s">
        <v>32</v>
      </c>
      <c r="M107" t="s">
        <v>33</v>
      </c>
      <c r="N107" t="s">
        <v>34</v>
      </c>
      <c r="O107" s="1">
        <v>44480</v>
      </c>
      <c r="P107">
        <v>1</v>
      </c>
    </row>
    <row r="108" spans="1:16" x14ac:dyDescent="0.25">
      <c r="A108" t="s">
        <v>29</v>
      </c>
      <c r="B108" t="s">
        <v>30</v>
      </c>
      <c r="C108">
        <v>1477175</v>
      </c>
      <c r="D108" t="s">
        <v>18</v>
      </c>
      <c r="E108">
        <v>16342734</v>
      </c>
      <c r="F108">
        <v>71</v>
      </c>
      <c r="G108" t="s">
        <v>19</v>
      </c>
      <c r="H108" t="s">
        <v>20</v>
      </c>
      <c r="I108" t="s">
        <v>21</v>
      </c>
      <c r="J108" t="s">
        <v>28</v>
      </c>
      <c r="K108" t="s">
        <v>23</v>
      </c>
      <c r="L108" t="s">
        <v>32</v>
      </c>
      <c r="M108" t="s">
        <v>33</v>
      </c>
      <c r="N108" t="s">
        <v>34</v>
      </c>
      <c r="O108" s="1">
        <v>44480</v>
      </c>
      <c r="P108">
        <v>1</v>
      </c>
    </row>
    <row r="109" spans="1:16" x14ac:dyDescent="0.25">
      <c r="A109" t="s">
        <v>15</v>
      </c>
      <c r="B109" t="s">
        <v>35</v>
      </c>
      <c r="C109" t="s">
        <v>131</v>
      </c>
      <c r="D109" t="s">
        <v>18</v>
      </c>
      <c r="E109">
        <v>4418555</v>
      </c>
      <c r="F109">
        <v>64</v>
      </c>
      <c r="G109" t="s">
        <v>19</v>
      </c>
      <c r="H109" t="s">
        <v>20</v>
      </c>
      <c r="I109" t="s">
        <v>21</v>
      </c>
      <c r="J109" t="s">
        <v>37</v>
      </c>
      <c r="K109" t="s">
        <v>23</v>
      </c>
      <c r="L109" t="s">
        <v>32</v>
      </c>
      <c r="M109" t="s">
        <v>33</v>
      </c>
      <c r="N109" t="s">
        <v>26</v>
      </c>
      <c r="O109" s="1">
        <v>44480</v>
      </c>
      <c r="P109">
        <v>1</v>
      </c>
    </row>
    <row r="110" spans="1:16" x14ac:dyDescent="0.25">
      <c r="A110" t="s">
        <v>15</v>
      </c>
      <c r="B110" t="s">
        <v>75</v>
      </c>
      <c r="C110" t="s">
        <v>81</v>
      </c>
      <c r="D110" t="s">
        <v>18</v>
      </c>
      <c r="E110">
        <v>10071529</v>
      </c>
      <c r="F110">
        <v>71</v>
      </c>
      <c r="G110" t="s">
        <v>19</v>
      </c>
      <c r="H110" t="s">
        <v>20</v>
      </c>
      <c r="I110" t="s">
        <v>21</v>
      </c>
      <c r="J110" t="s">
        <v>28</v>
      </c>
      <c r="K110" t="s">
        <v>23</v>
      </c>
      <c r="L110" t="s">
        <v>32</v>
      </c>
      <c r="M110" t="s">
        <v>33</v>
      </c>
      <c r="N110" t="s">
        <v>26</v>
      </c>
      <c r="O110" s="1">
        <v>44480</v>
      </c>
      <c r="P110">
        <v>1</v>
      </c>
    </row>
    <row r="111" spans="1:16" x14ac:dyDescent="0.25">
      <c r="A111" t="s">
        <v>15</v>
      </c>
      <c r="B111" t="s">
        <v>75</v>
      </c>
      <c r="C111" t="s">
        <v>132</v>
      </c>
      <c r="D111" t="s">
        <v>18</v>
      </c>
      <c r="E111">
        <v>10076636</v>
      </c>
      <c r="F111">
        <v>68</v>
      </c>
      <c r="G111" t="s">
        <v>19</v>
      </c>
      <c r="H111" t="s">
        <v>20</v>
      </c>
      <c r="I111" t="s">
        <v>21</v>
      </c>
      <c r="J111" t="s">
        <v>28</v>
      </c>
      <c r="K111" t="s">
        <v>23</v>
      </c>
      <c r="L111" t="s">
        <v>32</v>
      </c>
      <c r="M111" t="s">
        <v>33</v>
      </c>
      <c r="N111" t="s">
        <v>26</v>
      </c>
      <c r="O111" s="1">
        <v>44480</v>
      </c>
      <c r="P111">
        <v>1</v>
      </c>
    </row>
    <row r="112" spans="1:16" x14ac:dyDescent="0.25">
      <c r="A112" t="s">
        <v>15</v>
      </c>
      <c r="B112" t="s">
        <v>75</v>
      </c>
      <c r="C112" t="s">
        <v>133</v>
      </c>
      <c r="D112" t="s">
        <v>18</v>
      </c>
      <c r="E112">
        <v>14888450</v>
      </c>
      <c r="F112">
        <v>56</v>
      </c>
      <c r="G112" t="s">
        <v>19</v>
      </c>
      <c r="H112" t="s">
        <v>20</v>
      </c>
      <c r="I112" t="s">
        <v>21</v>
      </c>
      <c r="J112" t="s">
        <v>28</v>
      </c>
      <c r="K112" t="s">
        <v>23</v>
      </c>
      <c r="L112" t="s">
        <v>32</v>
      </c>
      <c r="M112" t="s">
        <v>33</v>
      </c>
      <c r="N112" t="s">
        <v>26</v>
      </c>
      <c r="O112" s="1">
        <v>44480</v>
      </c>
      <c r="P112">
        <v>1</v>
      </c>
    </row>
    <row r="113" spans="1:16" x14ac:dyDescent="0.25">
      <c r="A113" t="s">
        <v>15</v>
      </c>
      <c r="B113" t="s">
        <v>35</v>
      </c>
      <c r="C113" t="s">
        <v>134</v>
      </c>
      <c r="D113" t="s">
        <v>18</v>
      </c>
      <c r="E113">
        <v>10138135</v>
      </c>
      <c r="F113">
        <v>51</v>
      </c>
      <c r="G113" t="s">
        <v>19</v>
      </c>
      <c r="H113" t="s">
        <v>20</v>
      </c>
      <c r="I113" t="s">
        <v>21</v>
      </c>
      <c r="J113" t="s">
        <v>28</v>
      </c>
      <c r="K113" t="s">
        <v>23</v>
      </c>
      <c r="L113" t="s">
        <v>32</v>
      </c>
      <c r="M113" t="s">
        <v>33</v>
      </c>
      <c r="N113" t="s">
        <v>34</v>
      </c>
      <c r="O113" s="1">
        <v>44480</v>
      </c>
      <c r="P113">
        <v>1</v>
      </c>
    </row>
    <row r="114" spans="1:16" x14ac:dyDescent="0.25">
      <c r="A114" t="s">
        <v>15</v>
      </c>
      <c r="B114" t="s">
        <v>75</v>
      </c>
      <c r="C114" t="s">
        <v>135</v>
      </c>
      <c r="D114" t="s">
        <v>18</v>
      </c>
      <c r="E114">
        <v>10097628</v>
      </c>
      <c r="F114">
        <v>61</v>
      </c>
      <c r="G114" t="s">
        <v>19</v>
      </c>
      <c r="H114" t="s">
        <v>20</v>
      </c>
      <c r="I114" t="s">
        <v>21</v>
      </c>
      <c r="J114" t="s">
        <v>28</v>
      </c>
      <c r="K114" t="s">
        <v>23</v>
      </c>
      <c r="L114" t="s">
        <v>32</v>
      </c>
      <c r="M114" t="s">
        <v>33</v>
      </c>
      <c r="N114" t="s">
        <v>34</v>
      </c>
      <c r="O114" s="1">
        <v>44480</v>
      </c>
      <c r="P114">
        <v>1</v>
      </c>
    </row>
    <row r="115" spans="1:16" x14ac:dyDescent="0.25">
      <c r="A115" t="s">
        <v>29</v>
      </c>
      <c r="B115" t="s">
        <v>30</v>
      </c>
      <c r="C115">
        <v>1478209</v>
      </c>
      <c r="D115" t="s">
        <v>18</v>
      </c>
      <c r="E115">
        <v>79403467</v>
      </c>
      <c r="F115">
        <v>55</v>
      </c>
      <c r="G115" t="s">
        <v>19</v>
      </c>
      <c r="H115" t="s">
        <v>20</v>
      </c>
      <c r="I115" t="s">
        <v>21</v>
      </c>
      <c r="J115" t="s">
        <v>28</v>
      </c>
      <c r="K115" t="s">
        <v>23</v>
      </c>
      <c r="L115" t="s">
        <v>24</v>
      </c>
      <c r="M115" t="s">
        <v>25</v>
      </c>
      <c r="N115" t="s">
        <v>34</v>
      </c>
      <c r="O115" s="1">
        <v>44481</v>
      </c>
      <c r="P115">
        <v>1</v>
      </c>
    </row>
    <row r="116" spans="1:16" x14ac:dyDescent="0.25">
      <c r="A116" t="s">
        <v>56</v>
      </c>
      <c r="B116" t="s">
        <v>92</v>
      </c>
      <c r="C116" t="s">
        <v>136</v>
      </c>
      <c r="D116" t="s">
        <v>18</v>
      </c>
      <c r="E116">
        <v>7521492</v>
      </c>
      <c r="F116">
        <v>65</v>
      </c>
      <c r="G116" t="s">
        <v>19</v>
      </c>
      <c r="H116" t="s">
        <v>20</v>
      </c>
      <c r="I116" t="s">
        <v>21</v>
      </c>
      <c r="J116" t="s">
        <v>28</v>
      </c>
      <c r="K116" t="s">
        <v>31</v>
      </c>
      <c r="L116" t="s">
        <v>32</v>
      </c>
      <c r="M116" t="s">
        <v>33</v>
      </c>
      <c r="N116" t="s">
        <v>26</v>
      </c>
      <c r="O116" s="1">
        <v>44481</v>
      </c>
      <c r="P116">
        <v>1</v>
      </c>
    </row>
    <row r="117" spans="1:16" x14ac:dyDescent="0.25">
      <c r="A117" t="s">
        <v>56</v>
      </c>
      <c r="B117" t="s">
        <v>92</v>
      </c>
      <c r="C117" t="s">
        <v>137</v>
      </c>
      <c r="D117" t="s">
        <v>18</v>
      </c>
      <c r="E117">
        <v>10080769</v>
      </c>
      <c r="F117">
        <v>67</v>
      </c>
      <c r="G117" t="s">
        <v>19</v>
      </c>
      <c r="H117" t="s">
        <v>20</v>
      </c>
      <c r="I117" t="s">
        <v>21</v>
      </c>
      <c r="J117" t="s">
        <v>28</v>
      </c>
      <c r="K117" t="s">
        <v>31</v>
      </c>
      <c r="L117" t="s">
        <v>32</v>
      </c>
      <c r="M117" t="s">
        <v>33</v>
      </c>
      <c r="N117" t="s">
        <v>26</v>
      </c>
      <c r="O117" s="1">
        <v>44481</v>
      </c>
      <c r="P117">
        <v>1</v>
      </c>
    </row>
    <row r="118" spans="1:16" x14ac:dyDescent="0.25">
      <c r="A118" t="s">
        <v>29</v>
      </c>
      <c r="B118" t="s">
        <v>30</v>
      </c>
      <c r="C118">
        <v>1478202</v>
      </c>
      <c r="D118" t="s">
        <v>18</v>
      </c>
      <c r="E118">
        <v>10099028</v>
      </c>
      <c r="F118">
        <v>64</v>
      </c>
      <c r="G118" t="s">
        <v>19</v>
      </c>
      <c r="H118" t="s">
        <v>20</v>
      </c>
      <c r="I118" t="s">
        <v>21</v>
      </c>
      <c r="J118" t="s">
        <v>28</v>
      </c>
      <c r="K118" t="s">
        <v>23</v>
      </c>
      <c r="L118" t="s">
        <v>24</v>
      </c>
      <c r="M118" t="s">
        <v>25</v>
      </c>
      <c r="N118" t="s">
        <v>34</v>
      </c>
      <c r="O118" s="1">
        <v>44481</v>
      </c>
      <c r="P118">
        <v>1</v>
      </c>
    </row>
    <row r="119" spans="1:16" x14ac:dyDescent="0.25">
      <c r="A119" t="s">
        <v>39</v>
      </c>
      <c r="B119" t="s">
        <v>44</v>
      </c>
      <c r="C119" t="s">
        <v>138</v>
      </c>
      <c r="D119" t="s">
        <v>18</v>
      </c>
      <c r="E119">
        <v>10065388</v>
      </c>
      <c r="F119">
        <v>73</v>
      </c>
      <c r="G119" t="s">
        <v>19</v>
      </c>
      <c r="H119" t="s">
        <v>20</v>
      </c>
      <c r="I119" t="s">
        <v>21</v>
      </c>
      <c r="J119" t="s">
        <v>28</v>
      </c>
      <c r="K119" t="s">
        <v>31</v>
      </c>
      <c r="L119" t="s">
        <v>32</v>
      </c>
      <c r="M119" t="s">
        <v>33</v>
      </c>
      <c r="N119" t="s">
        <v>34</v>
      </c>
      <c r="O119" s="1">
        <v>44481</v>
      </c>
      <c r="P119">
        <v>1</v>
      </c>
    </row>
    <row r="120" spans="1:16" x14ac:dyDescent="0.25">
      <c r="A120" t="s">
        <v>29</v>
      </c>
      <c r="B120" t="s">
        <v>30</v>
      </c>
      <c r="C120">
        <v>1478095</v>
      </c>
      <c r="D120" t="s">
        <v>18</v>
      </c>
      <c r="E120">
        <v>6244353</v>
      </c>
      <c r="F120">
        <v>74</v>
      </c>
      <c r="G120" t="s">
        <v>19</v>
      </c>
      <c r="H120" t="s">
        <v>20</v>
      </c>
      <c r="I120" t="s">
        <v>21</v>
      </c>
      <c r="J120" t="s">
        <v>28</v>
      </c>
      <c r="K120" t="s">
        <v>23</v>
      </c>
      <c r="L120" t="s">
        <v>24</v>
      </c>
      <c r="M120" t="s">
        <v>25</v>
      </c>
      <c r="N120" t="s">
        <v>34</v>
      </c>
      <c r="O120" s="1">
        <v>44481</v>
      </c>
      <c r="P120">
        <v>1</v>
      </c>
    </row>
    <row r="121" spans="1:16" x14ac:dyDescent="0.25">
      <c r="A121" t="s">
        <v>67</v>
      </c>
      <c r="B121" t="s">
        <v>53</v>
      </c>
      <c r="C121" t="s">
        <v>139</v>
      </c>
      <c r="D121" t="s">
        <v>18</v>
      </c>
      <c r="E121">
        <v>10076098</v>
      </c>
      <c r="F121">
        <v>72</v>
      </c>
      <c r="G121" t="s">
        <v>19</v>
      </c>
      <c r="H121" t="s">
        <v>20</v>
      </c>
      <c r="I121" t="s">
        <v>21</v>
      </c>
      <c r="J121" t="s">
        <v>28</v>
      </c>
      <c r="K121" t="s">
        <v>23</v>
      </c>
      <c r="L121" t="s">
        <v>32</v>
      </c>
      <c r="M121" t="s">
        <v>33</v>
      </c>
      <c r="N121" t="s">
        <v>26</v>
      </c>
      <c r="O121" s="1">
        <v>44481</v>
      </c>
      <c r="P121">
        <v>1</v>
      </c>
    </row>
    <row r="122" spans="1:16" x14ac:dyDescent="0.25">
      <c r="A122" t="s">
        <v>29</v>
      </c>
      <c r="B122" t="s">
        <v>30</v>
      </c>
      <c r="C122">
        <v>1477797</v>
      </c>
      <c r="D122" t="s">
        <v>18</v>
      </c>
      <c r="E122">
        <v>4325804</v>
      </c>
      <c r="F122">
        <v>75</v>
      </c>
      <c r="G122" t="s">
        <v>19</v>
      </c>
      <c r="H122" t="s">
        <v>20</v>
      </c>
      <c r="I122" t="s">
        <v>21</v>
      </c>
      <c r="J122" t="s">
        <v>28</v>
      </c>
      <c r="K122" t="s">
        <v>23</v>
      </c>
      <c r="L122" t="s">
        <v>24</v>
      </c>
      <c r="M122" t="s">
        <v>25</v>
      </c>
      <c r="N122" t="s">
        <v>34</v>
      </c>
      <c r="O122" s="1">
        <v>44481</v>
      </c>
      <c r="P122">
        <v>1</v>
      </c>
    </row>
    <row r="123" spans="1:16" x14ac:dyDescent="0.25">
      <c r="A123" t="s">
        <v>15</v>
      </c>
      <c r="B123" t="s">
        <v>75</v>
      </c>
      <c r="C123" t="s">
        <v>140</v>
      </c>
      <c r="D123" t="s">
        <v>18</v>
      </c>
      <c r="E123">
        <v>10097217</v>
      </c>
      <c r="F123">
        <v>62</v>
      </c>
      <c r="G123" t="s">
        <v>19</v>
      </c>
      <c r="H123" t="s">
        <v>20</v>
      </c>
      <c r="I123" t="s">
        <v>21</v>
      </c>
      <c r="J123" t="s">
        <v>28</v>
      </c>
      <c r="K123" t="s">
        <v>23</v>
      </c>
      <c r="L123" t="s">
        <v>32</v>
      </c>
      <c r="M123" t="s">
        <v>33</v>
      </c>
      <c r="N123" t="s">
        <v>34</v>
      </c>
      <c r="O123" s="1">
        <v>44481</v>
      </c>
      <c r="P123">
        <v>1</v>
      </c>
    </row>
    <row r="124" spans="1:16" x14ac:dyDescent="0.25">
      <c r="A124" t="s">
        <v>29</v>
      </c>
      <c r="B124" t="s">
        <v>30</v>
      </c>
      <c r="C124">
        <v>1479637</v>
      </c>
      <c r="D124" t="s">
        <v>18</v>
      </c>
      <c r="E124">
        <v>10249376</v>
      </c>
      <c r="F124">
        <v>61</v>
      </c>
      <c r="G124" t="s">
        <v>19</v>
      </c>
      <c r="H124" t="s">
        <v>20</v>
      </c>
      <c r="I124" t="s">
        <v>21</v>
      </c>
      <c r="J124" t="s">
        <v>28</v>
      </c>
      <c r="K124" t="s">
        <v>23</v>
      </c>
      <c r="L124" t="s">
        <v>24</v>
      </c>
      <c r="M124" t="s">
        <v>25</v>
      </c>
      <c r="N124" t="s">
        <v>34</v>
      </c>
      <c r="O124" s="1">
        <v>44481</v>
      </c>
      <c r="P124">
        <v>1</v>
      </c>
    </row>
    <row r="125" spans="1:16" x14ac:dyDescent="0.25">
      <c r="A125" t="s">
        <v>39</v>
      </c>
      <c r="B125" t="s">
        <v>53</v>
      </c>
      <c r="C125" t="s">
        <v>141</v>
      </c>
      <c r="D125" t="s">
        <v>18</v>
      </c>
      <c r="E125">
        <v>10119399</v>
      </c>
      <c r="F125">
        <v>57</v>
      </c>
      <c r="G125" t="s">
        <v>19</v>
      </c>
      <c r="H125" t="s">
        <v>20</v>
      </c>
      <c r="I125" t="s">
        <v>21</v>
      </c>
      <c r="J125" t="s">
        <v>28</v>
      </c>
      <c r="K125" t="s">
        <v>31</v>
      </c>
      <c r="L125" t="s">
        <v>32</v>
      </c>
      <c r="M125" t="s">
        <v>33</v>
      </c>
      <c r="N125" t="s">
        <v>26</v>
      </c>
      <c r="O125" s="1">
        <v>44481</v>
      </c>
      <c r="P125">
        <v>1</v>
      </c>
    </row>
    <row r="126" spans="1:16" x14ac:dyDescent="0.25">
      <c r="A126" t="s">
        <v>15</v>
      </c>
      <c r="B126" t="s">
        <v>16</v>
      </c>
      <c r="C126" t="s">
        <v>94</v>
      </c>
      <c r="D126" t="s">
        <v>18</v>
      </c>
      <c r="E126">
        <v>8410219</v>
      </c>
      <c r="F126">
        <v>75</v>
      </c>
      <c r="G126" t="s">
        <v>19</v>
      </c>
      <c r="H126" t="s">
        <v>20</v>
      </c>
      <c r="I126" t="s">
        <v>21</v>
      </c>
      <c r="J126" t="s">
        <v>28</v>
      </c>
      <c r="K126" t="s">
        <v>23</v>
      </c>
      <c r="L126" t="s">
        <v>24</v>
      </c>
      <c r="M126" t="s">
        <v>25</v>
      </c>
      <c r="N126" t="s">
        <v>26</v>
      </c>
      <c r="O126" s="1">
        <v>44481</v>
      </c>
      <c r="P126">
        <v>1</v>
      </c>
    </row>
    <row r="127" spans="1:16" x14ac:dyDescent="0.25">
      <c r="A127" t="s">
        <v>15</v>
      </c>
      <c r="B127" t="s">
        <v>16</v>
      </c>
      <c r="C127" t="s">
        <v>94</v>
      </c>
      <c r="D127" t="s">
        <v>18</v>
      </c>
      <c r="E127">
        <v>8410219</v>
      </c>
      <c r="F127">
        <v>75</v>
      </c>
      <c r="G127" t="s">
        <v>19</v>
      </c>
      <c r="H127" t="s">
        <v>20</v>
      </c>
      <c r="I127" t="s">
        <v>21</v>
      </c>
      <c r="J127" t="s">
        <v>28</v>
      </c>
      <c r="K127" t="s">
        <v>23</v>
      </c>
      <c r="L127" t="s">
        <v>24</v>
      </c>
      <c r="M127" t="s">
        <v>25</v>
      </c>
      <c r="N127" t="s">
        <v>26</v>
      </c>
      <c r="O127" s="1">
        <v>44481</v>
      </c>
      <c r="P127">
        <v>1</v>
      </c>
    </row>
    <row r="128" spans="1:16" x14ac:dyDescent="0.25">
      <c r="A128" t="s">
        <v>60</v>
      </c>
      <c r="B128" t="s">
        <v>61</v>
      </c>
      <c r="C128" t="s">
        <v>62</v>
      </c>
      <c r="D128" t="s">
        <v>18</v>
      </c>
      <c r="E128">
        <v>10210771</v>
      </c>
      <c r="F128">
        <v>75</v>
      </c>
      <c r="G128" t="s">
        <v>19</v>
      </c>
      <c r="H128" t="s">
        <v>20</v>
      </c>
      <c r="I128" t="s">
        <v>21</v>
      </c>
      <c r="J128" t="s">
        <v>28</v>
      </c>
      <c r="K128" t="s">
        <v>23</v>
      </c>
      <c r="L128" t="s">
        <v>24</v>
      </c>
      <c r="M128" t="s">
        <v>25</v>
      </c>
      <c r="N128" t="s">
        <v>26</v>
      </c>
      <c r="O128" s="1">
        <v>44481</v>
      </c>
      <c r="P128">
        <v>1</v>
      </c>
    </row>
    <row r="129" spans="1:16" x14ac:dyDescent="0.25">
      <c r="A129" t="s">
        <v>29</v>
      </c>
      <c r="B129" t="s">
        <v>30</v>
      </c>
      <c r="C129">
        <v>1481380</v>
      </c>
      <c r="D129" t="s">
        <v>18</v>
      </c>
      <c r="E129">
        <v>19395386</v>
      </c>
      <c r="F129">
        <v>61</v>
      </c>
      <c r="G129" t="s">
        <v>19</v>
      </c>
      <c r="H129" t="s">
        <v>20</v>
      </c>
      <c r="I129" t="s">
        <v>21</v>
      </c>
      <c r="J129" t="s">
        <v>28</v>
      </c>
      <c r="K129" t="s">
        <v>23</v>
      </c>
      <c r="L129" t="s">
        <v>24</v>
      </c>
      <c r="M129" t="s">
        <v>25</v>
      </c>
      <c r="N129" t="s">
        <v>34</v>
      </c>
      <c r="O129" s="1">
        <v>44482</v>
      </c>
      <c r="P129">
        <v>1</v>
      </c>
    </row>
    <row r="130" spans="1:16" x14ac:dyDescent="0.25">
      <c r="A130" t="s">
        <v>29</v>
      </c>
      <c r="B130" t="s">
        <v>30</v>
      </c>
      <c r="C130">
        <v>1478310</v>
      </c>
      <c r="D130" t="s">
        <v>18</v>
      </c>
      <c r="E130">
        <v>15243283</v>
      </c>
      <c r="F130">
        <v>59</v>
      </c>
      <c r="G130" t="s">
        <v>19</v>
      </c>
      <c r="H130" t="s">
        <v>20</v>
      </c>
      <c r="I130" t="s">
        <v>21</v>
      </c>
      <c r="J130" t="s">
        <v>28</v>
      </c>
      <c r="K130" t="s">
        <v>23</v>
      </c>
      <c r="L130" t="s">
        <v>24</v>
      </c>
      <c r="M130" t="s">
        <v>25</v>
      </c>
      <c r="N130" t="s">
        <v>34</v>
      </c>
      <c r="O130" s="1">
        <v>44482</v>
      </c>
      <c r="P130">
        <v>1</v>
      </c>
    </row>
    <row r="131" spans="1:16" x14ac:dyDescent="0.25">
      <c r="A131" t="s">
        <v>29</v>
      </c>
      <c r="B131" t="s">
        <v>30</v>
      </c>
      <c r="C131">
        <v>1478314</v>
      </c>
      <c r="D131" t="s">
        <v>18</v>
      </c>
      <c r="E131">
        <v>4346460</v>
      </c>
      <c r="F131">
        <v>59</v>
      </c>
      <c r="G131" t="s">
        <v>19</v>
      </c>
      <c r="H131" t="s">
        <v>20</v>
      </c>
      <c r="I131" t="s">
        <v>21</v>
      </c>
      <c r="J131" t="s">
        <v>28</v>
      </c>
      <c r="K131" t="s">
        <v>23</v>
      </c>
      <c r="L131" t="s">
        <v>24</v>
      </c>
      <c r="M131" t="s">
        <v>25</v>
      </c>
      <c r="N131" t="s">
        <v>34</v>
      </c>
      <c r="O131" s="1">
        <v>44482</v>
      </c>
      <c r="P131">
        <v>1</v>
      </c>
    </row>
    <row r="132" spans="1:16" x14ac:dyDescent="0.25">
      <c r="A132" t="s">
        <v>29</v>
      </c>
      <c r="B132" t="s">
        <v>30</v>
      </c>
      <c r="C132">
        <v>1478401</v>
      </c>
      <c r="D132" t="s">
        <v>18</v>
      </c>
      <c r="E132">
        <v>10190476</v>
      </c>
      <c r="F132">
        <v>73</v>
      </c>
      <c r="G132" t="s">
        <v>19</v>
      </c>
      <c r="H132" t="s">
        <v>20</v>
      </c>
      <c r="I132" t="s">
        <v>21</v>
      </c>
      <c r="J132" t="s">
        <v>28</v>
      </c>
      <c r="K132" t="s">
        <v>23</v>
      </c>
      <c r="L132" t="s">
        <v>24</v>
      </c>
      <c r="M132" t="s">
        <v>25</v>
      </c>
      <c r="N132" t="s">
        <v>34</v>
      </c>
      <c r="O132" s="1">
        <v>44482</v>
      </c>
      <c r="P132">
        <v>1</v>
      </c>
    </row>
    <row r="133" spans="1:16" x14ac:dyDescent="0.25">
      <c r="A133" t="s">
        <v>29</v>
      </c>
      <c r="B133" t="s">
        <v>30</v>
      </c>
      <c r="C133">
        <v>1478570</v>
      </c>
      <c r="D133" t="s">
        <v>18</v>
      </c>
      <c r="E133">
        <v>16211227</v>
      </c>
      <c r="F133">
        <v>63</v>
      </c>
      <c r="G133" t="s">
        <v>19</v>
      </c>
      <c r="H133" t="s">
        <v>20</v>
      </c>
      <c r="I133" t="s">
        <v>21</v>
      </c>
      <c r="J133" t="s">
        <v>28</v>
      </c>
      <c r="K133" t="s">
        <v>23</v>
      </c>
      <c r="L133" t="s">
        <v>24</v>
      </c>
      <c r="M133" t="s">
        <v>25</v>
      </c>
      <c r="N133" t="s">
        <v>34</v>
      </c>
      <c r="O133" s="1">
        <v>44482</v>
      </c>
      <c r="P133">
        <v>1</v>
      </c>
    </row>
    <row r="134" spans="1:16" x14ac:dyDescent="0.25">
      <c r="A134" t="s">
        <v>29</v>
      </c>
      <c r="B134" t="s">
        <v>30</v>
      </c>
      <c r="C134">
        <v>1481399</v>
      </c>
      <c r="D134" t="s">
        <v>18</v>
      </c>
      <c r="E134">
        <v>4477524</v>
      </c>
      <c r="F134">
        <v>75</v>
      </c>
      <c r="G134" t="s">
        <v>19</v>
      </c>
      <c r="H134" t="s">
        <v>20</v>
      </c>
      <c r="I134" t="s">
        <v>21</v>
      </c>
      <c r="J134" t="s">
        <v>28</v>
      </c>
      <c r="K134" t="s">
        <v>23</v>
      </c>
      <c r="L134" t="s">
        <v>24</v>
      </c>
      <c r="M134" t="s">
        <v>25</v>
      </c>
      <c r="N134" t="s">
        <v>34</v>
      </c>
      <c r="O134" s="1">
        <v>44482</v>
      </c>
      <c r="P134">
        <v>1</v>
      </c>
    </row>
    <row r="135" spans="1:16" x14ac:dyDescent="0.25">
      <c r="A135" t="s">
        <v>29</v>
      </c>
      <c r="B135" t="s">
        <v>30</v>
      </c>
      <c r="C135">
        <v>1481439</v>
      </c>
      <c r="D135" t="s">
        <v>18</v>
      </c>
      <c r="E135">
        <v>10066255</v>
      </c>
      <c r="F135">
        <v>72</v>
      </c>
      <c r="G135" t="s">
        <v>19</v>
      </c>
      <c r="H135" t="s">
        <v>20</v>
      </c>
      <c r="I135" t="s">
        <v>21</v>
      </c>
      <c r="J135" t="s">
        <v>28</v>
      </c>
      <c r="K135" t="s">
        <v>23</v>
      </c>
      <c r="L135" t="s">
        <v>24</v>
      </c>
      <c r="M135" t="s">
        <v>25</v>
      </c>
      <c r="N135" t="s">
        <v>34</v>
      </c>
      <c r="O135" s="1">
        <v>44482</v>
      </c>
      <c r="P135">
        <v>1</v>
      </c>
    </row>
    <row r="136" spans="1:16" x14ac:dyDescent="0.25">
      <c r="A136" t="s">
        <v>39</v>
      </c>
      <c r="B136" t="s">
        <v>44</v>
      </c>
      <c r="C136" t="s">
        <v>142</v>
      </c>
      <c r="D136" t="s">
        <v>18</v>
      </c>
      <c r="E136">
        <v>16699461</v>
      </c>
      <c r="F136">
        <v>57</v>
      </c>
      <c r="G136" t="s">
        <v>19</v>
      </c>
      <c r="H136" t="s">
        <v>20</v>
      </c>
      <c r="I136" t="s">
        <v>21</v>
      </c>
      <c r="J136" t="s">
        <v>28</v>
      </c>
      <c r="K136" t="s">
        <v>31</v>
      </c>
      <c r="L136" t="s">
        <v>32</v>
      </c>
      <c r="M136" t="s">
        <v>33</v>
      </c>
      <c r="N136" t="s">
        <v>34</v>
      </c>
      <c r="O136" s="1">
        <v>44482</v>
      </c>
      <c r="P136">
        <v>1</v>
      </c>
    </row>
    <row r="137" spans="1:16" x14ac:dyDescent="0.25">
      <c r="A137" t="s">
        <v>15</v>
      </c>
      <c r="B137" t="s">
        <v>35</v>
      </c>
      <c r="C137" t="s">
        <v>143</v>
      </c>
      <c r="D137" t="s">
        <v>18</v>
      </c>
      <c r="E137">
        <v>17133334</v>
      </c>
      <c r="F137">
        <v>75</v>
      </c>
      <c r="G137" t="s">
        <v>19</v>
      </c>
      <c r="H137" t="s">
        <v>20</v>
      </c>
      <c r="I137" t="s">
        <v>21</v>
      </c>
      <c r="J137" t="s">
        <v>28</v>
      </c>
      <c r="K137" t="s">
        <v>23</v>
      </c>
      <c r="L137" t="s">
        <v>32</v>
      </c>
      <c r="M137" t="s">
        <v>33</v>
      </c>
      <c r="N137" t="s">
        <v>38</v>
      </c>
      <c r="O137" s="1">
        <v>44482</v>
      </c>
      <c r="P137">
        <v>1</v>
      </c>
    </row>
    <row r="138" spans="1:16" x14ac:dyDescent="0.25">
      <c r="A138" t="s">
        <v>144</v>
      </c>
      <c r="B138" t="s">
        <v>35</v>
      </c>
      <c r="C138" t="s">
        <v>145</v>
      </c>
      <c r="D138" t="s">
        <v>18</v>
      </c>
      <c r="E138">
        <v>13882609</v>
      </c>
      <c r="F138">
        <v>68</v>
      </c>
      <c r="G138" t="s">
        <v>19</v>
      </c>
      <c r="H138" t="s">
        <v>20</v>
      </c>
      <c r="I138" t="s">
        <v>21</v>
      </c>
      <c r="J138" t="s">
        <v>22</v>
      </c>
      <c r="K138" t="s">
        <v>23</v>
      </c>
      <c r="L138" t="s">
        <v>32</v>
      </c>
      <c r="M138" t="s">
        <v>33</v>
      </c>
      <c r="N138" t="s">
        <v>38</v>
      </c>
      <c r="O138" s="1">
        <v>44482</v>
      </c>
      <c r="P138">
        <v>1</v>
      </c>
    </row>
    <row r="139" spans="1:16" x14ac:dyDescent="0.25">
      <c r="A139" t="s">
        <v>15</v>
      </c>
      <c r="B139" t="s">
        <v>35</v>
      </c>
      <c r="C139" t="s">
        <v>146</v>
      </c>
      <c r="D139" t="s">
        <v>18</v>
      </c>
      <c r="E139">
        <v>10139853</v>
      </c>
      <c r="F139">
        <v>50</v>
      </c>
      <c r="G139" t="s">
        <v>19</v>
      </c>
      <c r="H139" t="s">
        <v>20</v>
      </c>
      <c r="I139" t="s">
        <v>21</v>
      </c>
      <c r="J139" t="s">
        <v>28</v>
      </c>
      <c r="K139" t="s">
        <v>23</v>
      </c>
      <c r="L139" t="s">
        <v>32</v>
      </c>
      <c r="M139" t="s">
        <v>33</v>
      </c>
      <c r="N139" t="s">
        <v>38</v>
      </c>
      <c r="O139" s="1">
        <v>44482</v>
      </c>
      <c r="P139">
        <v>1</v>
      </c>
    </row>
    <row r="140" spans="1:16" x14ac:dyDescent="0.25">
      <c r="A140" t="s">
        <v>144</v>
      </c>
      <c r="B140" t="s">
        <v>35</v>
      </c>
      <c r="C140" t="s">
        <v>147</v>
      </c>
      <c r="D140" t="s">
        <v>18</v>
      </c>
      <c r="E140">
        <v>16616983</v>
      </c>
      <c r="F140">
        <v>62</v>
      </c>
      <c r="G140" t="s">
        <v>19</v>
      </c>
      <c r="H140" t="s">
        <v>20</v>
      </c>
      <c r="I140" t="s">
        <v>48</v>
      </c>
      <c r="J140" t="s">
        <v>28</v>
      </c>
      <c r="K140" t="s">
        <v>23</v>
      </c>
      <c r="L140" t="s">
        <v>32</v>
      </c>
      <c r="M140" t="s">
        <v>33</v>
      </c>
      <c r="N140" t="s">
        <v>38</v>
      </c>
      <c r="O140" s="1">
        <v>44482</v>
      </c>
      <c r="P140">
        <v>1</v>
      </c>
    </row>
    <row r="141" spans="1:16" x14ac:dyDescent="0.25">
      <c r="A141" t="s">
        <v>39</v>
      </c>
      <c r="B141" t="s">
        <v>86</v>
      </c>
      <c r="C141" t="s">
        <v>148</v>
      </c>
      <c r="D141" t="s">
        <v>18</v>
      </c>
      <c r="E141">
        <v>18412605</v>
      </c>
      <c r="F141">
        <v>56</v>
      </c>
      <c r="G141" t="s">
        <v>19</v>
      </c>
      <c r="H141" t="s">
        <v>20</v>
      </c>
      <c r="I141" t="s">
        <v>21</v>
      </c>
      <c r="J141" t="s">
        <v>28</v>
      </c>
      <c r="K141" t="s">
        <v>31</v>
      </c>
      <c r="L141" t="s">
        <v>32</v>
      </c>
      <c r="M141" t="s">
        <v>33</v>
      </c>
      <c r="N141" t="s">
        <v>38</v>
      </c>
      <c r="O141" s="1">
        <v>44482</v>
      </c>
      <c r="P141">
        <v>1</v>
      </c>
    </row>
    <row r="142" spans="1:16" x14ac:dyDescent="0.25">
      <c r="A142" t="s">
        <v>15</v>
      </c>
      <c r="B142" t="s">
        <v>16</v>
      </c>
      <c r="C142" t="s">
        <v>69</v>
      </c>
      <c r="D142" t="s">
        <v>18</v>
      </c>
      <c r="E142">
        <v>10102493</v>
      </c>
      <c r="F142">
        <v>63</v>
      </c>
      <c r="G142" t="s">
        <v>19</v>
      </c>
      <c r="H142" t="s">
        <v>20</v>
      </c>
      <c r="I142" t="s">
        <v>21</v>
      </c>
      <c r="J142" t="s">
        <v>28</v>
      </c>
      <c r="K142" t="s">
        <v>31</v>
      </c>
      <c r="L142" t="s">
        <v>24</v>
      </c>
      <c r="M142" t="s">
        <v>25</v>
      </c>
      <c r="N142" t="s">
        <v>26</v>
      </c>
      <c r="O142" s="1">
        <v>44482</v>
      </c>
      <c r="P142">
        <v>1</v>
      </c>
    </row>
    <row r="143" spans="1:16" x14ac:dyDescent="0.25">
      <c r="A143" t="s">
        <v>56</v>
      </c>
      <c r="B143" t="s">
        <v>53</v>
      </c>
      <c r="C143" t="s">
        <v>149</v>
      </c>
      <c r="D143" t="s">
        <v>18</v>
      </c>
      <c r="E143">
        <v>4469562</v>
      </c>
      <c r="F143">
        <v>69</v>
      </c>
      <c r="G143" t="s">
        <v>19</v>
      </c>
      <c r="H143" t="s">
        <v>20</v>
      </c>
      <c r="I143" t="s">
        <v>21</v>
      </c>
      <c r="J143" t="s">
        <v>28</v>
      </c>
      <c r="K143" t="s">
        <v>31</v>
      </c>
      <c r="L143" t="s">
        <v>32</v>
      </c>
      <c r="M143" t="s">
        <v>33</v>
      </c>
      <c r="N143" t="s">
        <v>26</v>
      </c>
      <c r="O143" s="1">
        <v>44482</v>
      </c>
      <c r="P143">
        <v>1</v>
      </c>
    </row>
    <row r="144" spans="1:16" x14ac:dyDescent="0.25">
      <c r="A144" t="s">
        <v>15</v>
      </c>
      <c r="B144" t="s">
        <v>35</v>
      </c>
      <c r="C144" t="s">
        <v>150</v>
      </c>
      <c r="D144" t="s">
        <v>18</v>
      </c>
      <c r="E144">
        <v>10276405</v>
      </c>
      <c r="F144">
        <v>54</v>
      </c>
      <c r="G144" t="s">
        <v>19</v>
      </c>
      <c r="H144" t="s">
        <v>20</v>
      </c>
      <c r="I144" t="s">
        <v>21</v>
      </c>
      <c r="J144" t="s">
        <v>37</v>
      </c>
      <c r="K144" t="s">
        <v>23</v>
      </c>
      <c r="L144" t="s">
        <v>32</v>
      </c>
      <c r="M144" t="s">
        <v>33</v>
      </c>
      <c r="N144" t="s">
        <v>38</v>
      </c>
      <c r="O144" s="1">
        <v>44483</v>
      </c>
      <c r="P144">
        <v>1</v>
      </c>
    </row>
    <row r="145" spans="1:16" x14ac:dyDescent="0.25">
      <c r="A145" t="s">
        <v>15</v>
      </c>
      <c r="B145" t="s">
        <v>35</v>
      </c>
      <c r="C145" t="s">
        <v>151</v>
      </c>
      <c r="D145" t="s">
        <v>18</v>
      </c>
      <c r="E145">
        <v>10115236</v>
      </c>
      <c r="F145">
        <v>57</v>
      </c>
      <c r="G145" t="s">
        <v>19</v>
      </c>
      <c r="H145" t="s">
        <v>20</v>
      </c>
      <c r="I145" t="s">
        <v>21</v>
      </c>
      <c r="J145" t="s">
        <v>28</v>
      </c>
      <c r="K145" t="s">
        <v>23</v>
      </c>
      <c r="L145" t="s">
        <v>32</v>
      </c>
      <c r="M145" t="s">
        <v>33</v>
      </c>
      <c r="N145" t="s">
        <v>38</v>
      </c>
      <c r="O145" s="1">
        <v>44483</v>
      </c>
      <c r="P145">
        <v>1</v>
      </c>
    </row>
    <row r="146" spans="1:16" x14ac:dyDescent="0.25">
      <c r="A146" t="s">
        <v>15</v>
      </c>
      <c r="B146" t="s">
        <v>35</v>
      </c>
      <c r="C146" t="s">
        <v>152</v>
      </c>
      <c r="D146" t="s">
        <v>18</v>
      </c>
      <c r="E146">
        <v>15899887</v>
      </c>
      <c r="F146">
        <v>65</v>
      </c>
      <c r="G146" t="s">
        <v>19</v>
      </c>
      <c r="H146" t="s">
        <v>20</v>
      </c>
      <c r="I146" t="s">
        <v>21</v>
      </c>
      <c r="J146" t="s">
        <v>37</v>
      </c>
      <c r="K146" t="s">
        <v>23</v>
      </c>
      <c r="L146" t="s">
        <v>32</v>
      </c>
      <c r="M146" t="s">
        <v>33</v>
      </c>
      <c r="N146" t="s">
        <v>38</v>
      </c>
      <c r="O146" s="1">
        <v>44483</v>
      </c>
      <c r="P146">
        <v>1</v>
      </c>
    </row>
    <row r="147" spans="1:16" x14ac:dyDescent="0.25">
      <c r="A147" t="s">
        <v>56</v>
      </c>
      <c r="B147" t="s">
        <v>53</v>
      </c>
      <c r="C147" t="s">
        <v>153</v>
      </c>
      <c r="D147" t="s">
        <v>18</v>
      </c>
      <c r="E147">
        <v>4602226</v>
      </c>
      <c r="F147">
        <v>69</v>
      </c>
      <c r="G147" t="s">
        <v>19</v>
      </c>
      <c r="H147" t="s">
        <v>20</v>
      </c>
      <c r="I147" t="s">
        <v>21</v>
      </c>
      <c r="J147" t="s">
        <v>28</v>
      </c>
      <c r="K147" t="s">
        <v>31</v>
      </c>
      <c r="L147" t="s">
        <v>32</v>
      </c>
      <c r="M147" t="s">
        <v>33</v>
      </c>
      <c r="N147" t="s">
        <v>26</v>
      </c>
      <c r="O147" s="1">
        <v>44483</v>
      </c>
      <c r="P147">
        <v>1</v>
      </c>
    </row>
    <row r="148" spans="1:16" x14ac:dyDescent="0.25">
      <c r="A148" t="s">
        <v>15</v>
      </c>
      <c r="B148" t="s">
        <v>75</v>
      </c>
      <c r="C148" t="s">
        <v>154</v>
      </c>
      <c r="D148" t="s">
        <v>18</v>
      </c>
      <c r="E148">
        <v>10238274</v>
      </c>
      <c r="F148">
        <v>66</v>
      </c>
      <c r="G148" t="s">
        <v>19</v>
      </c>
      <c r="H148" t="s">
        <v>20</v>
      </c>
      <c r="I148" t="s">
        <v>21</v>
      </c>
      <c r="J148" t="s">
        <v>28</v>
      </c>
      <c r="K148" t="s">
        <v>23</v>
      </c>
      <c r="L148" t="s">
        <v>32</v>
      </c>
      <c r="M148" t="s">
        <v>33</v>
      </c>
      <c r="N148" t="s">
        <v>34</v>
      </c>
      <c r="O148" s="1">
        <v>44483</v>
      </c>
      <c r="P148">
        <v>1</v>
      </c>
    </row>
    <row r="149" spans="1:16" x14ac:dyDescent="0.25">
      <c r="A149" t="s">
        <v>15</v>
      </c>
      <c r="B149" t="s">
        <v>75</v>
      </c>
      <c r="C149" t="s">
        <v>155</v>
      </c>
      <c r="D149" t="s">
        <v>18</v>
      </c>
      <c r="E149">
        <v>10091091</v>
      </c>
      <c r="F149">
        <v>64</v>
      </c>
      <c r="G149" t="s">
        <v>19</v>
      </c>
      <c r="H149" t="s">
        <v>20</v>
      </c>
      <c r="I149" t="s">
        <v>21</v>
      </c>
      <c r="J149" t="s">
        <v>28</v>
      </c>
      <c r="K149" t="s">
        <v>23</v>
      </c>
      <c r="L149" t="s">
        <v>32</v>
      </c>
      <c r="M149" t="s">
        <v>33</v>
      </c>
      <c r="N149" t="s">
        <v>34</v>
      </c>
      <c r="O149" s="1">
        <v>44483</v>
      </c>
      <c r="P149">
        <v>1</v>
      </c>
    </row>
    <row r="150" spans="1:16" x14ac:dyDescent="0.25">
      <c r="A150" t="s">
        <v>70</v>
      </c>
      <c r="B150" t="s">
        <v>16</v>
      </c>
      <c r="C150" t="s">
        <v>71</v>
      </c>
      <c r="D150" t="s">
        <v>18</v>
      </c>
      <c r="E150">
        <v>4325804</v>
      </c>
      <c r="F150">
        <v>75</v>
      </c>
      <c r="G150" t="s">
        <v>19</v>
      </c>
      <c r="H150" t="s">
        <v>20</v>
      </c>
      <c r="I150" t="s">
        <v>21</v>
      </c>
      <c r="J150" t="s">
        <v>28</v>
      </c>
      <c r="K150" t="s">
        <v>23</v>
      </c>
      <c r="L150" t="s">
        <v>24</v>
      </c>
      <c r="M150" t="s">
        <v>25</v>
      </c>
      <c r="N150" t="s">
        <v>26</v>
      </c>
      <c r="O150" s="1">
        <v>44483</v>
      </c>
      <c r="P150">
        <v>1</v>
      </c>
    </row>
    <row r="151" spans="1:16" x14ac:dyDescent="0.25">
      <c r="A151" t="s">
        <v>15</v>
      </c>
      <c r="B151" t="s">
        <v>75</v>
      </c>
      <c r="C151" t="s">
        <v>156</v>
      </c>
      <c r="D151" t="s">
        <v>18</v>
      </c>
      <c r="E151">
        <v>7558251</v>
      </c>
      <c r="F151">
        <v>52</v>
      </c>
      <c r="G151" t="s">
        <v>19</v>
      </c>
      <c r="H151" t="s">
        <v>20</v>
      </c>
      <c r="I151" t="s">
        <v>21</v>
      </c>
      <c r="J151" t="s">
        <v>28</v>
      </c>
      <c r="K151" t="s">
        <v>23</v>
      </c>
      <c r="L151" t="s">
        <v>32</v>
      </c>
      <c r="M151" t="s">
        <v>33</v>
      </c>
      <c r="N151" t="s">
        <v>34</v>
      </c>
      <c r="O151" s="1">
        <v>44483</v>
      </c>
      <c r="P151">
        <v>1</v>
      </c>
    </row>
    <row r="152" spans="1:16" x14ac:dyDescent="0.25">
      <c r="A152" t="s">
        <v>15</v>
      </c>
      <c r="B152" t="s">
        <v>35</v>
      </c>
      <c r="C152" t="s">
        <v>157</v>
      </c>
      <c r="D152" t="s">
        <v>18</v>
      </c>
      <c r="E152">
        <v>10073492</v>
      </c>
      <c r="F152">
        <v>69</v>
      </c>
      <c r="G152" t="s">
        <v>19</v>
      </c>
      <c r="H152" t="s">
        <v>20</v>
      </c>
      <c r="I152" t="s">
        <v>21</v>
      </c>
      <c r="J152" t="s">
        <v>28</v>
      </c>
      <c r="K152" t="s">
        <v>23</v>
      </c>
      <c r="L152" t="s">
        <v>32</v>
      </c>
      <c r="M152" t="s">
        <v>33</v>
      </c>
      <c r="N152" t="s">
        <v>34</v>
      </c>
      <c r="O152" s="1">
        <v>44483</v>
      </c>
      <c r="P152">
        <v>1</v>
      </c>
    </row>
    <row r="153" spans="1:16" x14ac:dyDescent="0.25">
      <c r="A153" t="s">
        <v>15</v>
      </c>
      <c r="B153" t="s">
        <v>35</v>
      </c>
      <c r="C153" t="s">
        <v>158</v>
      </c>
      <c r="D153" t="s">
        <v>18</v>
      </c>
      <c r="E153">
        <v>4459436</v>
      </c>
      <c r="F153">
        <v>62</v>
      </c>
      <c r="G153" t="s">
        <v>19</v>
      </c>
      <c r="H153" t="s">
        <v>20</v>
      </c>
      <c r="I153" t="s">
        <v>21</v>
      </c>
      <c r="J153" t="s">
        <v>28</v>
      </c>
      <c r="K153" t="s">
        <v>23</v>
      </c>
      <c r="L153" t="s">
        <v>32</v>
      </c>
      <c r="M153" t="s">
        <v>33</v>
      </c>
      <c r="N153" t="s">
        <v>38</v>
      </c>
      <c r="O153" s="1">
        <v>44483</v>
      </c>
      <c r="P153">
        <v>1</v>
      </c>
    </row>
    <row r="154" spans="1:16" x14ac:dyDescent="0.25">
      <c r="A154" t="s">
        <v>39</v>
      </c>
      <c r="B154" t="s">
        <v>53</v>
      </c>
      <c r="C154" t="s">
        <v>159</v>
      </c>
      <c r="D154" t="s">
        <v>18</v>
      </c>
      <c r="E154">
        <v>10126237</v>
      </c>
      <c r="F154">
        <v>55</v>
      </c>
      <c r="G154" t="s">
        <v>19</v>
      </c>
      <c r="H154" t="s">
        <v>20</v>
      </c>
      <c r="I154" t="s">
        <v>21</v>
      </c>
      <c r="J154" t="s">
        <v>28</v>
      </c>
      <c r="K154" t="s">
        <v>31</v>
      </c>
      <c r="L154" t="s">
        <v>32</v>
      </c>
      <c r="M154" t="s">
        <v>33</v>
      </c>
      <c r="N154" t="s">
        <v>34</v>
      </c>
      <c r="O154" s="1">
        <v>44483</v>
      </c>
      <c r="P154">
        <v>1</v>
      </c>
    </row>
    <row r="155" spans="1:16" x14ac:dyDescent="0.25">
      <c r="A155" t="s">
        <v>15</v>
      </c>
      <c r="B155" t="s">
        <v>16</v>
      </c>
      <c r="C155" t="s">
        <v>94</v>
      </c>
      <c r="D155" t="s">
        <v>18</v>
      </c>
      <c r="E155">
        <v>8410219</v>
      </c>
      <c r="F155">
        <v>75</v>
      </c>
      <c r="G155" t="s">
        <v>19</v>
      </c>
      <c r="H155" t="s">
        <v>20</v>
      </c>
      <c r="I155" t="s">
        <v>21</v>
      </c>
      <c r="J155" t="s">
        <v>28</v>
      </c>
      <c r="K155" t="s">
        <v>23</v>
      </c>
      <c r="L155" t="s">
        <v>24</v>
      </c>
      <c r="M155" t="s">
        <v>25</v>
      </c>
      <c r="N155" t="s">
        <v>26</v>
      </c>
      <c r="O155" s="1">
        <v>44483</v>
      </c>
      <c r="P155">
        <v>1</v>
      </c>
    </row>
    <row r="156" spans="1:16" x14ac:dyDescent="0.25">
      <c r="A156" t="s">
        <v>15</v>
      </c>
      <c r="B156" t="s">
        <v>16</v>
      </c>
      <c r="C156" t="s">
        <v>94</v>
      </c>
      <c r="D156" t="s">
        <v>18</v>
      </c>
      <c r="E156">
        <v>8410219</v>
      </c>
      <c r="F156">
        <v>75</v>
      </c>
      <c r="G156" t="s">
        <v>19</v>
      </c>
      <c r="H156" t="s">
        <v>20</v>
      </c>
      <c r="I156" t="s">
        <v>21</v>
      </c>
      <c r="J156" t="s">
        <v>28</v>
      </c>
      <c r="K156" t="s">
        <v>23</v>
      </c>
      <c r="L156" t="s">
        <v>24</v>
      </c>
      <c r="M156" t="s">
        <v>25</v>
      </c>
      <c r="N156" t="s">
        <v>26</v>
      </c>
      <c r="O156" s="1">
        <v>44483</v>
      </c>
      <c r="P156">
        <v>1</v>
      </c>
    </row>
    <row r="157" spans="1:16" x14ac:dyDescent="0.25">
      <c r="A157" t="s">
        <v>70</v>
      </c>
      <c r="B157" t="s">
        <v>16</v>
      </c>
      <c r="C157" t="s">
        <v>71</v>
      </c>
      <c r="D157" t="s">
        <v>18</v>
      </c>
      <c r="E157">
        <v>4325804</v>
      </c>
      <c r="F157">
        <v>75</v>
      </c>
      <c r="G157" t="s">
        <v>19</v>
      </c>
      <c r="H157" t="s">
        <v>20</v>
      </c>
      <c r="I157" t="s">
        <v>21</v>
      </c>
      <c r="J157" t="s">
        <v>28</v>
      </c>
      <c r="K157" t="s">
        <v>23</v>
      </c>
      <c r="L157" t="s">
        <v>24</v>
      </c>
      <c r="M157" t="s">
        <v>25</v>
      </c>
      <c r="N157" t="s">
        <v>26</v>
      </c>
      <c r="O157" s="1">
        <v>44484</v>
      </c>
      <c r="P157">
        <v>1</v>
      </c>
    </row>
    <row r="158" spans="1:16" x14ac:dyDescent="0.25">
      <c r="A158" t="s">
        <v>15</v>
      </c>
      <c r="B158" t="s">
        <v>75</v>
      </c>
      <c r="C158" t="s">
        <v>160</v>
      </c>
      <c r="D158" t="s">
        <v>18</v>
      </c>
      <c r="E158">
        <v>8309730</v>
      </c>
      <c r="F158">
        <v>72</v>
      </c>
      <c r="G158" t="s">
        <v>19</v>
      </c>
      <c r="H158" t="s">
        <v>20</v>
      </c>
      <c r="I158" t="s">
        <v>21</v>
      </c>
      <c r="J158" t="s">
        <v>28</v>
      </c>
      <c r="K158" t="s">
        <v>23</v>
      </c>
      <c r="L158" t="s">
        <v>32</v>
      </c>
      <c r="M158" t="s">
        <v>33</v>
      </c>
      <c r="N158" t="s">
        <v>26</v>
      </c>
      <c r="O158" s="1">
        <v>44484</v>
      </c>
      <c r="P158">
        <v>1</v>
      </c>
    </row>
    <row r="159" spans="1:16" x14ac:dyDescent="0.25">
      <c r="A159" t="s">
        <v>15</v>
      </c>
      <c r="B159" t="s">
        <v>35</v>
      </c>
      <c r="C159" t="s">
        <v>161</v>
      </c>
      <c r="D159" t="s">
        <v>18</v>
      </c>
      <c r="E159">
        <v>10112805</v>
      </c>
      <c r="F159">
        <v>58</v>
      </c>
      <c r="G159" t="s">
        <v>19</v>
      </c>
      <c r="H159" t="s">
        <v>20</v>
      </c>
      <c r="I159" t="s">
        <v>21</v>
      </c>
      <c r="J159" t="s">
        <v>37</v>
      </c>
      <c r="K159" t="s">
        <v>23</v>
      </c>
      <c r="L159" t="s">
        <v>32</v>
      </c>
      <c r="M159" t="s">
        <v>33</v>
      </c>
      <c r="N159" t="s">
        <v>38</v>
      </c>
      <c r="O159" s="1">
        <v>44484</v>
      </c>
      <c r="P159">
        <v>1</v>
      </c>
    </row>
    <row r="160" spans="1:16" x14ac:dyDescent="0.25">
      <c r="A160" t="s">
        <v>15</v>
      </c>
      <c r="B160" t="s">
        <v>75</v>
      </c>
      <c r="C160" t="s">
        <v>162</v>
      </c>
      <c r="D160" t="s">
        <v>18</v>
      </c>
      <c r="E160">
        <v>3626397</v>
      </c>
      <c r="F160">
        <v>69</v>
      </c>
      <c r="G160" t="s">
        <v>19</v>
      </c>
      <c r="H160" t="s">
        <v>20</v>
      </c>
      <c r="I160" t="s">
        <v>21</v>
      </c>
      <c r="J160" t="s">
        <v>28</v>
      </c>
      <c r="K160" t="s">
        <v>23</v>
      </c>
      <c r="L160" t="s">
        <v>32</v>
      </c>
      <c r="M160" t="s">
        <v>33</v>
      </c>
      <c r="N160" t="s">
        <v>26</v>
      </c>
      <c r="O160" s="1">
        <v>44484</v>
      </c>
      <c r="P160">
        <v>1</v>
      </c>
    </row>
    <row r="161" spans="1:16" x14ac:dyDescent="0.25">
      <c r="A161" t="s">
        <v>15</v>
      </c>
      <c r="B161" t="s">
        <v>75</v>
      </c>
      <c r="C161" t="s">
        <v>163</v>
      </c>
      <c r="D161" t="s">
        <v>18</v>
      </c>
      <c r="E161">
        <v>10193110</v>
      </c>
      <c r="F161">
        <v>64</v>
      </c>
      <c r="G161" t="s">
        <v>19</v>
      </c>
      <c r="H161" t="s">
        <v>20</v>
      </c>
      <c r="I161" t="s">
        <v>21</v>
      </c>
      <c r="J161" t="s">
        <v>28</v>
      </c>
      <c r="K161" t="s">
        <v>23</v>
      </c>
      <c r="L161" t="s">
        <v>32</v>
      </c>
      <c r="M161" t="s">
        <v>33</v>
      </c>
      <c r="N161" t="s">
        <v>34</v>
      </c>
      <c r="O161" s="1">
        <v>44484</v>
      </c>
      <c r="P161">
        <v>1</v>
      </c>
    </row>
    <row r="162" spans="1:16" x14ac:dyDescent="0.25">
      <c r="A162" t="s">
        <v>15</v>
      </c>
      <c r="B162" t="s">
        <v>35</v>
      </c>
      <c r="C162" t="s">
        <v>164</v>
      </c>
      <c r="D162" t="s">
        <v>18</v>
      </c>
      <c r="E162">
        <v>10079568</v>
      </c>
      <c r="F162">
        <v>68</v>
      </c>
      <c r="G162" t="s">
        <v>19</v>
      </c>
      <c r="H162" t="s">
        <v>20</v>
      </c>
      <c r="I162" t="s">
        <v>21</v>
      </c>
      <c r="J162" t="s">
        <v>37</v>
      </c>
      <c r="K162" t="s">
        <v>23</v>
      </c>
      <c r="L162" t="s">
        <v>32</v>
      </c>
      <c r="M162" t="s">
        <v>33</v>
      </c>
      <c r="N162" t="s">
        <v>38</v>
      </c>
      <c r="O162" s="1">
        <v>44484</v>
      </c>
      <c r="P162">
        <v>1</v>
      </c>
    </row>
    <row r="163" spans="1:16" x14ac:dyDescent="0.25">
      <c r="A163" t="s">
        <v>39</v>
      </c>
      <c r="B163" t="s">
        <v>44</v>
      </c>
      <c r="C163" t="s">
        <v>165</v>
      </c>
      <c r="D163" t="s">
        <v>18</v>
      </c>
      <c r="E163">
        <v>10077553</v>
      </c>
      <c r="F163">
        <v>68</v>
      </c>
      <c r="G163" t="s">
        <v>19</v>
      </c>
      <c r="H163" t="s">
        <v>20</v>
      </c>
      <c r="I163" t="s">
        <v>21</v>
      </c>
      <c r="J163" t="s">
        <v>28</v>
      </c>
      <c r="K163" t="s">
        <v>31</v>
      </c>
      <c r="L163" t="s">
        <v>32</v>
      </c>
      <c r="M163" t="s">
        <v>33</v>
      </c>
      <c r="N163" t="s">
        <v>34</v>
      </c>
      <c r="O163" s="1">
        <v>44484</v>
      </c>
      <c r="P163">
        <v>1</v>
      </c>
    </row>
    <row r="164" spans="1:16" x14ac:dyDescent="0.25">
      <c r="A164" t="s">
        <v>39</v>
      </c>
      <c r="B164" t="s">
        <v>92</v>
      </c>
      <c r="C164" t="s">
        <v>166</v>
      </c>
      <c r="D164" t="s">
        <v>18</v>
      </c>
      <c r="E164">
        <v>10060574</v>
      </c>
      <c r="F164">
        <v>74</v>
      </c>
      <c r="G164" t="s">
        <v>19</v>
      </c>
      <c r="H164" t="s">
        <v>20</v>
      </c>
      <c r="I164" t="s">
        <v>21</v>
      </c>
      <c r="J164" t="s">
        <v>28</v>
      </c>
      <c r="K164" t="s">
        <v>31</v>
      </c>
      <c r="L164" t="s">
        <v>32</v>
      </c>
      <c r="M164" t="s">
        <v>33</v>
      </c>
      <c r="N164" t="s">
        <v>38</v>
      </c>
      <c r="O164" s="1">
        <v>44484</v>
      </c>
      <c r="P164">
        <v>1</v>
      </c>
    </row>
    <row r="165" spans="1:16" x14ac:dyDescent="0.25">
      <c r="A165" t="s">
        <v>56</v>
      </c>
      <c r="B165" t="s">
        <v>65</v>
      </c>
      <c r="C165" t="s">
        <v>167</v>
      </c>
      <c r="D165" t="s">
        <v>18</v>
      </c>
      <c r="E165">
        <v>10107777</v>
      </c>
      <c r="F165">
        <v>60</v>
      </c>
      <c r="G165" t="s">
        <v>19</v>
      </c>
      <c r="H165" t="s">
        <v>20</v>
      </c>
      <c r="I165" t="s">
        <v>48</v>
      </c>
      <c r="J165" t="s">
        <v>28</v>
      </c>
      <c r="K165" t="s">
        <v>31</v>
      </c>
      <c r="L165" t="s">
        <v>32</v>
      </c>
      <c r="M165" t="s">
        <v>33</v>
      </c>
      <c r="N165" t="s">
        <v>38</v>
      </c>
      <c r="O165" s="1">
        <v>44485</v>
      </c>
      <c r="P165">
        <v>1</v>
      </c>
    </row>
    <row r="166" spans="1:16" x14ac:dyDescent="0.25">
      <c r="A166" t="s">
        <v>56</v>
      </c>
      <c r="B166" t="s">
        <v>72</v>
      </c>
      <c r="C166" t="s">
        <v>168</v>
      </c>
      <c r="D166" t="s">
        <v>18</v>
      </c>
      <c r="E166">
        <v>4951497</v>
      </c>
      <c r="F166">
        <v>66</v>
      </c>
      <c r="G166" t="s">
        <v>19</v>
      </c>
      <c r="H166" t="s">
        <v>20</v>
      </c>
      <c r="I166" t="s">
        <v>21</v>
      </c>
      <c r="J166" t="s">
        <v>28</v>
      </c>
      <c r="K166" t="s">
        <v>31</v>
      </c>
      <c r="L166" t="s">
        <v>32</v>
      </c>
      <c r="M166" t="s">
        <v>33</v>
      </c>
      <c r="N166" t="s">
        <v>34</v>
      </c>
      <c r="O166" s="1">
        <v>44485</v>
      </c>
      <c r="P166">
        <v>1</v>
      </c>
    </row>
    <row r="167" spans="1:16" x14ac:dyDescent="0.25">
      <c r="A167" t="s">
        <v>56</v>
      </c>
      <c r="B167" t="s">
        <v>72</v>
      </c>
      <c r="C167" t="s">
        <v>169</v>
      </c>
      <c r="D167" t="s">
        <v>18</v>
      </c>
      <c r="E167">
        <v>4590392</v>
      </c>
      <c r="F167">
        <v>66</v>
      </c>
      <c r="G167" t="s">
        <v>19</v>
      </c>
      <c r="H167" t="s">
        <v>20</v>
      </c>
      <c r="I167" t="s">
        <v>21</v>
      </c>
      <c r="J167" t="s">
        <v>170</v>
      </c>
      <c r="K167" t="s">
        <v>31</v>
      </c>
      <c r="L167" t="s">
        <v>32</v>
      </c>
      <c r="M167" t="s">
        <v>33</v>
      </c>
      <c r="N167" t="s">
        <v>34</v>
      </c>
      <c r="O167" s="1">
        <v>44485</v>
      </c>
      <c r="P167">
        <v>1</v>
      </c>
    </row>
    <row r="168" spans="1:16" x14ac:dyDescent="0.25">
      <c r="A168" t="s">
        <v>56</v>
      </c>
      <c r="B168" t="s">
        <v>72</v>
      </c>
      <c r="C168" t="s">
        <v>171</v>
      </c>
      <c r="D168" t="s">
        <v>18</v>
      </c>
      <c r="E168">
        <v>3481075</v>
      </c>
      <c r="F168">
        <v>65</v>
      </c>
      <c r="G168" t="s">
        <v>19</v>
      </c>
      <c r="H168" t="s">
        <v>20</v>
      </c>
      <c r="I168" t="s">
        <v>21</v>
      </c>
      <c r="J168" t="s">
        <v>28</v>
      </c>
      <c r="K168" t="s">
        <v>31</v>
      </c>
      <c r="L168" t="s">
        <v>32</v>
      </c>
      <c r="M168" t="s">
        <v>33</v>
      </c>
      <c r="N168" t="s">
        <v>34</v>
      </c>
      <c r="O168" s="1">
        <v>44485</v>
      </c>
      <c r="P168">
        <v>1</v>
      </c>
    </row>
    <row r="169" spans="1:16" x14ac:dyDescent="0.25">
      <c r="A169" t="s">
        <v>56</v>
      </c>
      <c r="B169" t="s">
        <v>72</v>
      </c>
      <c r="C169" t="s">
        <v>172</v>
      </c>
      <c r="D169" t="s">
        <v>18</v>
      </c>
      <c r="E169">
        <v>4382627</v>
      </c>
      <c r="F169">
        <v>65</v>
      </c>
      <c r="G169" t="s">
        <v>19</v>
      </c>
      <c r="H169" t="s">
        <v>20</v>
      </c>
      <c r="I169" t="s">
        <v>21</v>
      </c>
      <c r="J169" t="s">
        <v>28</v>
      </c>
      <c r="K169" t="s">
        <v>31</v>
      </c>
      <c r="L169" t="s">
        <v>32</v>
      </c>
      <c r="M169" t="s">
        <v>33</v>
      </c>
      <c r="N169" t="s">
        <v>34</v>
      </c>
      <c r="O169" s="1">
        <v>44485</v>
      </c>
      <c r="P169">
        <v>1</v>
      </c>
    </row>
    <row r="170" spans="1:16" x14ac:dyDescent="0.25">
      <c r="A170" t="s">
        <v>15</v>
      </c>
      <c r="B170" t="s">
        <v>35</v>
      </c>
      <c r="C170" t="s">
        <v>81</v>
      </c>
      <c r="D170" t="s">
        <v>18</v>
      </c>
      <c r="E170">
        <v>10117985</v>
      </c>
      <c r="F170">
        <v>57</v>
      </c>
      <c r="G170" t="s">
        <v>19</v>
      </c>
      <c r="H170" t="s">
        <v>20</v>
      </c>
      <c r="I170" t="s">
        <v>21</v>
      </c>
      <c r="J170" t="s">
        <v>28</v>
      </c>
      <c r="K170" t="s">
        <v>23</v>
      </c>
      <c r="L170" t="s">
        <v>32</v>
      </c>
      <c r="M170" t="s">
        <v>33</v>
      </c>
      <c r="N170" t="s">
        <v>34</v>
      </c>
      <c r="O170" s="1">
        <v>44485</v>
      </c>
      <c r="P170">
        <v>1</v>
      </c>
    </row>
    <row r="171" spans="1:16" x14ac:dyDescent="0.25">
      <c r="A171" t="s">
        <v>56</v>
      </c>
      <c r="B171" t="s">
        <v>44</v>
      </c>
      <c r="C171" t="s">
        <v>173</v>
      </c>
      <c r="D171" t="s">
        <v>18</v>
      </c>
      <c r="E171">
        <v>8413169</v>
      </c>
      <c r="F171">
        <v>62</v>
      </c>
      <c r="G171" t="s">
        <v>19</v>
      </c>
      <c r="H171" t="s">
        <v>20</v>
      </c>
      <c r="I171" t="s">
        <v>21</v>
      </c>
      <c r="J171" t="s">
        <v>28</v>
      </c>
      <c r="K171" t="s">
        <v>31</v>
      </c>
      <c r="L171" t="s">
        <v>32</v>
      </c>
      <c r="M171" t="s">
        <v>33</v>
      </c>
      <c r="N171" t="s">
        <v>26</v>
      </c>
      <c r="O171" s="1">
        <v>44487</v>
      </c>
      <c r="P171">
        <v>1</v>
      </c>
    </row>
    <row r="172" spans="1:16" x14ac:dyDescent="0.25">
      <c r="A172" t="s">
        <v>15</v>
      </c>
      <c r="B172" t="s">
        <v>75</v>
      </c>
      <c r="C172" t="s">
        <v>174</v>
      </c>
      <c r="D172" t="s">
        <v>18</v>
      </c>
      <c r="E172">
        <v>4470743</v>
      </c>
      <c r="F172">
        <v>63</v>
      </c>
      <c r="G172" t="s">
        <v>19</v>
      </c>
      <c r="H172" t="s">
        <v>20</v>
      </c>
      <c r="I172" t="s">
        <v>21</v>
      </c>
      <c r="J172" t="s">
        <v>28</v>
      </c>
      <c r="K172" t="s">
        <v>23</v>
      </c>
      <c r="L172" t="s">
        <v>32</v>
      </c>
      <c r="M172" t="s">
        <v>33</v>
      </c>
      <c r="N172" t="s">
        <v>34</v>
      </c>
      <c r="O172" s="1">
        <v>44488</v>
      </c>
      <c r="P172">
        <v>1</v>
      </c>
    </row>
    <row r="173" spans="1:16" x14ac:dyDescent="0.25">
      <c r="A173" t="s">
        <v>15</v>
      </c>
      <c r="B173" t="s">
        <v>16</v>
      </c>
      <c r="C173" t="s">
        <v>69</v>
      </c>
      <c r="D173" t="s">
        <v>18</v>
      </c>
      <c r="E173">
        <v>10102493</v>
      </c>
      <c r="F173">
        <v>63</v>
      </c>
      <c r="G173" t="s">
        <v>19</v>
      </c>
      <c r="H173" t="s">
        <v>20</v>
      </c>
      <c r="I173" t="s">
        <v>21</v>
      </c>
      <c r="J173" t="s">
        <v>28</v>
      </c>
      <c r="K173" t="s">
        <v>31</v>
      </c>
      <c r="L173" t="s">
        <v>24</v>
      </c>
      <c r="M173" t="s">
        <v>25</v>
      </c>
      <c r="N173" t="s">
        <v>26</v>
      </c>
      <c r="O173" s="1">
        <v>44488</v>
      </c>
      <c r="P173">
        <v>1</v>
      </c>
    </row>
    <row r="174" spans="1:16" x14ac:dyDescent="0.25">
      <c r="A174" t="s">
        <v>15</v>
      </c>
      <c r="B174" t="s">
        <v>75</v>
      </c>
      <c r="C174" t="s">
        <v>81</v>
      </c>
      <c r="D174" t="s">
        <v>18</v>
      </c>
      <c r="E174">
        <v>10086013</v>
      </c>
      <c r="F174">
        <v>64</v>
      </c>
      <c r="G174" t="s">
        <v>19</v>
      </c>
      <c r="H174" t="s">
        <v>20</v>
      </c>
      <c r="I174" t="s">
        <v>21</v>
      </c>
      <c r="J174" t="s">
        <v>28</v>
      </c>
      <c r="K174" t="s">
        <v>23</v>
      </c>
      <c r="L174" t="s">
        <v>32</v>
      </c>
      <c r="M174" t="s">
        <v>33</v>
      </c>
      <c r="N174" t="s">
        <v>34</v>
      </c>
      <c r="O174" s="1">
        <v>44488</v>
      </c>
      <c r="P174">
        <v>1</v>
      </c>
    </row>
    <row r="175" spans="1:16" x14ac:dyDescent="0.25">
      <c r="A175" t="s">
        <v>15</v>
      </c>
      <c r="B175" t="s">
        <v>16</v>
      </c>
      <c r="C175" t="s">
        <v>69</v>
      </c>
      <c r="D175" t="s">
        <v>18</v>
      </c>
      <c r="E175">
        <v>10102493</v>
      </c>
      <c r="F175">
        <v>63</v>
      </c>
      <c r="G175" t="s">
        <v>19</v>
      </c>
      <c r="H175" t="s">
        <v>20</v>
      </c>
      <c r="I175" t="s">
        <v>21</v>
      </c>
      <c r="J175" t="s">
        <v>28</v>
      </c>
      <c r="K175" t="s">
        <v>31</v>
      </c>
      <c r="L175" t="s">
        <v>24</v>
      </c>
      <c r="M175" t="s">
        <v>25</v>
      </c>
      <c r="N175" t="s">
        <v>26</v>
      </c>
      <c r="O175" s="1">
        <v>44488</v>
      </c>
      <c r="P175">
        <v>1</v>
      </c>
    </row>
    <row r="176" spans="1:16" x14ac:dyDescent="0.25">
      <c r="A176" t="s">
        <v>39</v>
      </c>
      <c r="B176" t="s">
        <v>65</v>
      </c>
      <c r="C176" t="s">
        <v>175</v>
      </c>
      <c r="D176" t="s">
        <v>18</v>
      </c>
      <c r="E176">
        <v>4580111</v>
      </c>
      <c r="F176">
        <v>61</v>
      </c>
      <c r="G176" t="s">
        <v>19</v>
      </c>
      <c r="H176" t="s">
        <v>20</v>
      </c>
      <c r="I176" t="s">
        <v>48</v>
      </c>
      <c r="J176" t="s">
        <v>28</v>
      </c>
      <c r="K176" t="s">
        <v>31</v>
      </c>
      <c r="L176" t="s">
        <v>32</v>
      </c>
      <c r="M176" t="s">
        <v>33</v>
      </c>
      <c r="N176" t="s">
        <v>26</v>
      </c>
      <c r="O176" s="1">
        <v>44488</v>
      </c>
      <c r="P176">
        <v>1</v>
      </c>
    </row>
    <row r="177" spans="1:16" x14ac:dyDescent="0.25">
      <c r="A177" t="s">
        <v>39</v>
      </c>
      <c r="B177" t="s">
        <v>92</v>
      </c>
      <c r="C177" t="s">
        <v>176</v>
      </c>
      <c r="D177" t="s">
        <v>18</v>
      </c>
      <c r="E177">
        <v>10064807</v>
      </c>
      <c r="F177">
        <v>72</v>
      </c>
      <c r="G177" t="s">
        <v>19</v>
      </c>
      <c r="H177" t="s">
        <v>20</v>
      </c>
      <c r="I177" t="s">
        <v>21</v>
      </c>
      <c r="J177" t="s">
        <v>28</v>
      </c>
      <c r="K177" t="s">
        <v>31</v>
      </c>
      <c r="L177" t="s">
        <v>32</v>
      </c>
      <c r="M177" t="s">
        <v>33</v>
      </c>
      <c r="N177" t="s">
        <v>38</v>
      </c>
      <c r="O177" s="1">
        <v>44488</v>
      </c>
      <c r="P177">
        <v>1</v>
      </c>
    </row>
    <row r="178" spans="1:16" x14ac:dyDescent="0.25">
      <c r="A178" t="s">
        <v>29</v>
      </c>
      <c r="B178" t="s">
        <v>30</v>
      </c>
      <c r="C178">
        <v>1483082</v>
      </c>
      <c r="D178" t="s">
        <v>18</v>
      </c>
      <c r="E178">
        <v>16201612</v>
      </c>
      <c r="F178">
        <v>72</v>
      </c>
      <c r="G178" t="s">
        <v>19</v>
      </c>
      <c r="H178" t="s">
        <v>20</v>
      </c>
      <c r="I178" t="s">
        <v>21</v>
      </c>
      <c r="J178" t="s">
        <v>28</v>
      </c>
      <c r="K178" t="s">
        <v>23</v>
      </c>
      <c r="L178" t="s">
        <v>24</v>
      </c>
      <c r="M178" t="s">
        <v>25</v>
      </c>
      <c r="N178" t="s">
        <v>34</v>
      </c>
      <c r="O178" s="1">
        <v>44488</v>
      </c>
      <c r="P178">
        <v>1</v>
      </c>
    </row>
    <row r="179" spans="1:16" x14ac:dyDescent="0.25">
      <c r="A179" t="s">
        <v>56</v>
      </c>
      <c r="B179" t="s">
        <v>53</v>
      </c>
      <c r="C179" t="s">
        <v>177</v>
      </c>
      <c r="D179" t="s">
        <v>18</v>
      </c>
      <c r="E179">
        <v>6556947</v>
      </c>
      <c r="F179">
        <v>71</v>
      </c>
      <c r="G179" t="s">
        <v>19</v>
      </c>
      <c r="H179" t="s">
        <v>20</v>
      </c>
      <c r="I179" t="s">
        <v>21</v>
      </c>
      <c r="J179" t="s">
        <v>28</v>
      </c>
      <c r="K179" t="s">
        <v>31</v>
      </c>
      <c r="L179" t="s">
        <v>32</v>
      </c>
      <c r="M179" t="s">
        <v>33</v>
      </c>
      <c r="N179" t="s">
        <v>26</v>
      </c>
      <c r="O179" s="1">
        <v>44488</v>
      </c>
      <c r="P179">
        <v>1</v>
      </c>
    </row>
    <row r="180" spans="1:16" x14ac:dyDescent="0.25">
      <c r="A180" t="s">
        <v>15</v>
      </c>
      <c r="B180" t="s">
        <v>75</v>
      </c>
      <c r="C180" t="s">
        <v>81</v>
      </c>
      <c r="D180" t="s">
        <v>18</v>
      </c>
      <c r="E180">
        <v>10100760</v>
      </c>
      <c r="F180">
        <v>61</v>
      </c>
      <c r="G180" t="s">
        <v>19</v>
      </c>
      <c r="H180" t="s">
        <v>20</v>
      </c>
      <c r="I180" t="s">
        <v>21</v>
      </c>
      <c r="J180" t="s">
        <v>28</v>
      </c>
      <c r="K180" t="s">
        <v>23</v>
      </c>
      <c r="L180" t="s">
        <v>32</v>
      </c>
      <c r="M180" t="s">
        <v>33</v>
      </c>
      <c r="N180" t="s">
        <v>34</v>
      </c>
      <c r="O180" s="1">
        <v>44488</v>
      </c>
      <c r="P180">
        <v>1</v>
      </c>
    </row>
    <row r="181" spans="1:16" x14ac:dyDescent="0.25">
      <c r="A181" t="s">
        <v>15</v>
      </c>
      <c r="B181" t="s">
        <v>16</v>
      </c>
      <c r="C181" t="s">
        <v>69</v>
      </c>
      <c r="D181" t="s">
        <v>18</v>
      </c>
      <c r="E181">
        <v>10102493</v>
      </c>
      <c r="F181">
        <v>63</v>
      </c>
      <c r="G181" t="s">
        <v>19</v>
      </c>
      <c r="H181" t="s">
        <v>20</v>
      </c>
      <c r="I181" t="s">
        <v>21</v>
      </c>
      <c r="J181" t="s">
        <v>28</v>
      </c>
      <c r="K181" t="s">
        <v>31</v>
      </c>
      <c r="L181" t="s">
        <v>24</v>
      </c>
      <c r="M181" t="s">
        <v>25</v>
      </c>
      <c r="N181" t="s">
        <v>26</v>
      </c>
      <c r="O181" s="1">
        <v>44488</v>
      </c>
      <c r="P181">
        <v>1</v>
      </c>
    </row>
    <row r="182" spans="1:16" x14ac:dyDescent="0.25">
      <c r="A182" t="s">
        <v>15</v>
      </c>
      <c r="B182" t="s">
        <v>35</v>
      </c>
      <c r="C182" t="s">
        <v>178</v>
      </c>
      <c r="D182" t="s">
        <v>18</v>
      </c>
      <c r="E182">
        <v>10072814</v>
      </c>
      <c r="F182">
        <v>69</v>
      </c>
      <c r="G182" t="s">
        <v>19</v>
      </c>
      <c r="H182" t="s">
        <v>20</v>
      </c>
      <c r="I182" t="s">
        <v>21</v>
      </c>
      <c r="J182" t="s">
        <v>28</v>
      </c>
      <c r="K182" t="s">
        <v>23</v>
      </c>
      <c r="L182" t="s">
        <v>32</v>
      </c>
      <c r="M182" t="s">
        <v>33</v>
      </c>
      <c r="N182" t="s">
        <v>38</v>
      </c>
      <c r="O182" s="1">
        <v>44489</v>
      </c>
      <c r="P182">
        <v>1</v>
      </c>
    </row>
    <row r="183" spans="1:16" x14ac:dyDescent="0.25">
      <c r="A183" t="s">
        <v>15</v>
      </c>
      <c r="B183" t="s">
        <v>35</v>
      </c>
      <c r="C183" t="s">
        <v>179</v>
      </c>
      <c r="D183" t="s">
        <v>18</v>
      </c>
      <c r="E183">
        <v>10130298</v>
      </c>
      <c r="F183">
        <v>53</v>
      </c>
      <c r="G183" t="s">
        <v>19</v>
      </c>
      <c r="H183" t="s">
        <v>20</v>
      </c>
      <c r="I183" t="s">
        <v>21</v>
      </c>
      <c r="J183" t="s">
        <v>37</v>
      </c>
      <c r="K183" t="s">
        <v>23</v>
      </c>
      <c r="L183" t="s">
        <v>32</v>
      </c>
      <c r="M183" t="s">
        <v>33</v>
      </c>
      <c r="N183" t="s">
        <v>38</v>
      </c>
      <c r="O183" s="1">
        <v>44489</v>
      </c>
      <c r="P183">
        <v>1</v>
      </c>
    </row>
    <row r="184" spans="1:16" x14ac:dyDescent="0.25">
      <c r="A184" t="s">
        <v>39</v>
      </c>
      <c r="B184" t="s">
        <v>180</v>
      </c>
      <c r="C184" t="s">
        <v>181</v>
      </c>
      <c r="D184" t="s">
        <v>18</v>
      </c>
      <c r="E184">
        <v>9762844</v>
      </c>
      <c r="F184">
        <v>51</v>
      </c>
      <c r="G184" t="s">
        <v>19</v>
      </c>
      <c r="H184" t="s">
        <v>20</v>
      </c>
      <c r="I184" t="s">
        <v>21</v>
      </c>
      <c r="J184" t="s">
        <v>28</v>
      </c>
      <c r="K184" t="s">
        <v>31</v>
      </c>
      <c r="L184" t="s">
        <v>32</v>
      </c>
      <c r="M184" t="s">
        <v>33</v>
      </c>
      <c r="N184" t="s">
        <v>34</v>
      </c>
      <c r="O184" s="1">
        <v>44489</v>
      </c>
      <c r="P184">
        <v>1</v>
      </c>
    </row>
    <row r="185" spans="1:16" x14ac:dyDescent="0.25">
      <c r="A185" t="s">
        <v>15</v>
      </c>
      <c r="B185" t="s">
        <v>35</v>
      </c>
      <c r="C185" t="s">
        <v>182</v>
      </c>
      <c r="D185" t="s">
        <v>18</v>
      </c>
      <c r="E185">
        <v>10093262</v>
      </c>
      <c r="F185">
        <v>62</v>
      </c>
      <c r="G185" t="s">
        <v>19</v>
      </c>
      <c r="H185" t="s">
        <v>20</v>
      </c>
      <c r="I185" t="s">
        <v>21</v>
      </c>
      <c r="J185" t="s">
        <v>28</v>
      </c>
      <c r="K185" t="s">
        <v>23</v>
      </c>
      <c r="L185" t="s">
        <v>24</v>
      </c>
      <c r="M185" t="s">
        <v>25</v>
      </c>
      <c r="N185" t="s">
        <v>38</v>
      </c>
      <c r="O185" s="1">
        <v>44489</v>
      </c>
      <c r="P185">
        <v>1</v>
      </c>
    </row>
    <row r="186" spans="1:16" x14ac:dyDescent="0.25">
      <c r="A186" t="s">
        <v>15</v>
      </c>
      <c r="B186" t="s">
        <v>16</v>
      </c>
      <c r="C186" t="s">
        <v>94</v>
      </c>
      <c r="D186" t="s">
        <v>18</v>
      </c>
      <c r="E186">
        <v>8410219</v>
      </c>
      <c r="F186">
        <v>75</v>
      </c>
      <c r="G186" t="s">
        <v>19</v>
      </c>
      <c r="H186" t="s">
        <v>20</v>
      </c>
      <c r="I186" t="s">
        <v>21</v>
      </c>
      <c r="J186" t="s">
        <v>28</v>
      </c>
      <c r="K186" t="s">
        <v>23</v>
      </c>
      <c r="L186" t="s">
        <v>24</v>
      </c>
      <c r="M186" t="s">
        <v>25</v>
      </c>
      <c r="N186" t="s">
        <v>26</v>
      </c>
      <c r="O186" s="1">
        <v>44489</v>
      </c>
      <c r="P186">
        <v>1</v>
      </c>
    </row>
    <row r="187" spans="1:16" x14ac:dyDescent="0.25">
      <c r="A187" t="s">
        <v>15</v>
      </c>
      <c r="B187" t="s">
        <v>35</v>
      </c>
      <c r="C187" t="s">
        <v>183</v>
      </c>
      <c r="D187" t="s">
        <v>18</v>
      </c>
      <c r="E187">
        <v>10061663</v>
      </c>
      <c r="F187">
        <v>73</v>
      </c>
      <c r="G187" t="s">
        <v>19</v>
      </c>
      <c r="H187" t="s">
        <v>20</v>
      </c>
      <c r="I187" t="s">
        <v>21</v>
      </c>
      <c r="J187" t="s">
        <v>28</v>
      </c>
      <c r="K187" t="s">
        <v>23</v>
      </c>
      <c r="L187" t="s">
        <v>32</v>
      </c>
      <c r="M187" t="s">
        <v>33</v>
      </c>
      <c r="N187" t="s">
        <v>38</v>
      </c>
      <c r="O187" s="1">
        <v>44489</v>
      </c>
      <c r="P187">
        <v>1</v>
      </c>
    </row>
    <row r="188" spans="1:16" x14ac:dyDescent="0.25">
      <c r="A188" t="s">
        <v>15</v>
      </c>
      <c r="B188" t="s">
        <v>35</v>
      </c>
      <c r="C188" t="s">
        <v>184</v>
      </c>
      <c r="D188" t="s">
        <v>18</v>
      </c>
      <c r="E188">
        <v>10085605</v>
      </c>
      <c r="F188">
        <v>65</v>
      </c>
      <c r="G188" t="s">
        <v>19</v>
      </c>
      <c r="H188" t="s">
        <v>20</v>
      </c>
      <c r="I188" t="s">
        <v>21</v>
      </c>
      <c r="J188" t="s">
        <v>28</v>
      </c>
      <c r="K188" t="s">
        <v>23</v>
      </c>
      <c r="L188" t="s">
        <v>32</v>
      </c>
      <c r="M188" t="s">
        <v>33</v>
      </c>
      <c r="N188" t="s">
        <v>38</v>
      </c>
      <c r="O188" s="1">
        <v>44489</v>
      </c>
      <c r="P188">
        <v>1</v>
      </c>
    </row>
    <row r="189" spans="1:16" x14ac:dyDescent="0.25">
      <c r="A189" t="s">
        <v>15</v>
      </c>
      <c r="B189" t="s">
        <v>35</v>
      </c>
      <c r="C189" t="s">
        <v>185</v>
      </c>
      <c r="D189" t="s">
        <v>18</v>
      </c>
      <c r="E189">
        <v>10195061</v>
      </c>
      <c r="F189">
        <v>58</v>
      </c>
      <c r="G189" t="s">
        <v>19</v>
      </c>
      <c r="H189" t="s">
        <v>20</v>
      </c>
      <c r="I189" t="s">
        <v>21</v>
      </c>
      <c r="J189" t="s">
        <v>186</v>
      </c>
      <c r="K189" t="s">
        <v>23</v>
      </c>
      <c r="L189" t="s">
        <v>32</v>
      </c>
      <c r="M189" t="s">
        <v>33</v>
      </c>
      <c r="N189" t="s">
        <v>26</v>
      </c>
      <c r="O189" s="1">
        <v>44490</v>
      </c>
      <c r="P189">
        <v>1</v>
      </c>
    </row>
    <row r="190" spans="1:16" x14ac:dyDescent="0.25">
      <c r="A190" t="s">
        <v>15</v>
      </c>
      <c r="B190" t="s">
        <v>35</v>
      </c>
      <c r="C190" t="s">
        <v>187</v>
      </c>
      <c r="D190" t="s">
        <v>18</v>
      </c>
      <c r="E190">
        <v>10064525</v>
      </c>
      <c r="F190">
        <v>72</v>
      </c>
      <c r="G190" t="s">
        <v>19</v>
      </c>
      <c r="H190" t="s">
        <v>20</v>
      </c>
      <c r="I190" t="s">
        <v>21</v>
      </c>
      <c r="J190" t="s">
        <v>37</v>
      </c>
      <c r="K190" t="s">
        <v>23</v>
      </c>
      <c r="L190" t="s">
        <v>32</v>
      </c>
      <c r="M190" t="s">
        <v>33</v>
      </c>
      <c r="N190" t="s">
        <v>38</v>
      </c>
      <c r="O190" s="1">
        <v>44490</v>
      </c>
      <c r="P190">
        <v>1</v>
      </c>
    </row>
    <row r="191" spans="1:16" x14ac:dyDescent="0.25">
      <c r="A191" t="s">
        <v>15</v>
      </c>
      <c r="B191" t="s">
        <v>75</v>
      </c>
      <c r="C191" t="s">
        <v>188</v>
      </c>
      <c r="D191" t="s">
        <v>18</v>
      </c>
      <c r="E191">
        <v>79460433</v>
      </c>
      <c r="F191">
        <v>52</v>
      </c>
      <c r="G191" t="s">
        <v>19</v>
      </c>
      <c r="H191" t="s">
        <v>20</v>
      </c>
      <c r="I191" t="s">
        <v>21</v>
      </c>
      <c r="J191" t="s">
        <v>37</v>
      </c>
      <c r="K191" t="s">
        <v>23</v>
      </c>
      <c r="L191" t="s">
        <v>32</v>
      </c>
      <c r="M191" t="s">
        <v>33</v>
      </c>
      <c r="N191" t="s">
        <v>34</v>
      </c>
      <c r="O191" s="1">
        <v>44490</v>
      </c>
      <c r="P191">
        <v>1</v>
      </c>
    </row>
    <row r="192" spans="1:16" x14ac:dyDescent="0.25">
      <c r="A192" t="s">
        <v>56</v>
      </c>
      <c r="B192" t="s">
        <v>53</v>
      </c>
      <c r="C192" t="s">
        <v>189</v>
      </c>
      <c r="D192" t="s">
        <v>18</v>
      </c>
      <c r="E192">
        <v>4550404</v>
      </c>
      <c r="F192">
        <v>69</v>
      </c>
      <c r="G192" t="s">
        <v>19</v>
      </c>
      <c r="H192" t="s">
        <v>20</v>
      </c>
      <c r="I192" t="s">
        <v>21</v>
      </c>
      <c r="J192" t="s">
        <v>28</v>
      </c>
      <c r="K192" t="s">
        <v>31</v>
      </c>
      <c r="L192" t="s">
        <v>32</v>
      </c>
      <c r="M192" t="s">
        <v>33</v>
      </c>
      <c r="N192" t="s">
        <v>26</v>
      </c>
      <c r="O192" s="1">
        <v>44490</v>
      </c>
      <c r="P192">
        <v>1</v>
      </c>
    </row>
    <row r="193" spans="1:16" x14ac:dyDescent="0.25">
      <c r="A193" t="s">
        <v>56</v>
      </c>
      <c r="B193" t="s">
        <v>78</v>
      </c>
      <c r="C193" t="s">
        <v>190</v>
      </c>
      <c r="D193" t="s">
        <v>18</v>
      </c>
      <c r="E193">
        <v>10080769</v>
      </c>
      <c r="F193">
        <v>67</v>
      </c>
      <c r="G193" t="s">
        <v>19</v>
      </c>
      <c r="H193" t="s">
        <v>20</v>
      </c>
      <c r="I193" t="s">
        <v>21</v>
      </c>
      <c r="J193" t="s">
        <v>28</v>
      </c>
      <c r="K193" t="s">
        <v>31</v>
      </c>
      <c r="L193" t="s">
        <v>32</v>
      </c>
      <c r="M193" t="s">
        <v>33</v>
      </c>
      <c r="N193" t="s">
        <v>34</v>
      </c>
      <c r="O193" s="1">
        <v>44490</v>
      </c>
      <c r="P193">
        <v>1</v>
      </c>
    </row>
    <row r="194" spans="1:16" x14ac:dyDescent="0.25">
      <c r="A194" t="s">
        <v>70</v>
      </c>
      <c r="B194" t="s">
        <v>16</v>
      </c>
      <c r="C194" t="s">
        <v>71</v>
      </c>
      <c r="D194" t="s">
        <v>18</v>
      </c>
      <c r="E194">
        <v>4325804</v>
      </c>
      <c r="F194">
        <v>75</v>
      </c>
      <c r="G194" t="s">
        <v>19</v>
      </c>
      <c r="H194" t="s">
        <v>20</v>
      </c>
      <c r="I194" t="s">
        <v>21</v>
      </c>
      <c r="J194" t="s">
        <v>28</v>
      </c>
      <c r="K194" t="s">
        <v>23</v>
      </c>
      <c r="L194" t="s">
        <v>24</v>
      </c>
      <c r="M194" t="s">
        <v>25</v>
      </c>
      <c r="N194" t="s">
        <v>26</v>
      </c>
      <c r="O194" s="1">
        <v>44490</v>
      </c>
      <c r="P194">
        <v>1</v>
      </c>
    </row>
    <row r="195" spans="1:16" x14ac:dyDescent="0.25">
      <c r="A195" t="s">
        <v>60</v>
      </c>
      <c r="B195" t="s">
        <v>61</v>
      </c>
      <c r="C195" t="s">
        <v>62</v>
      </c>
      <c r="D195" t="s">
        <v>18</v>
      </c>
      <c r="E195">
        <v>10171249</v>
      </c>
      <c r="F195">
        <v>58</v>
      </c>
      <c r="G195" t="s">
        <v>19</v>
      </c>
      <c r="H195" t="s">
        <v>20</v>
      </c>
      <c r="I195" t="s">
        <v>21</v>
      </c>
      <c r="J195" t="s">
        <v>28</v>
      </c>
      <c r="K195" t="s">
        <v>23</v>
      </c>
      <c r="L195" t="s">
        <v>24</v>
      </c>
      <c r="M195" t="s">
        <v>25</v>
      </c>
      <c r="N195" t="s">
        <v>26</v>
      </c>
      <c r="O195" s="1">
        <v>44490</v>
      </c>
      <c r="P195">
        <v>1</v>
      </c>
    </row>
    <row r="196" spans="1:16" x14ac:dyDescent="0.25">
      <c r="A196" t="s">
        <v>15</v>
      </c>
      <c r="B196" t="s">
        <v>35</v>
      </c>
      <c r="C196" t="s">
        <v>191</v>
      </c>
      <c r="D196" t="s">
        <v>18</v>
      </c>
      <c r="E196">
        <v>16615192</v>
      </c>
      <c r="F196">
        <v>65</v>
      </c>
      <c r="G196" t="s">
        <v>19</v>
      </c>
      <c r="H196" t="s">
        <v>20</v>
      </c>
      <c r="I196" t="s">
        <v>21</v>
      </c>
      <c r="J196" t="s">
        <v>28</v>
      </c>
      <c r="K196" t="s">
        <v>23</v>
      </c>
      <c r="L196" t="s">
        <v>32</v>
      </c>
      <c r="M196" t="s">
        <v>33</v>
      </c>
      <c r="N196" t="s">
        <v>38</v>
      </c>
      <c r="O196" s="1">
        <v>44490</v>
      </c>
      <c r="P196">
        <v>1</v>
      </c>
    </row>
    <row r="197" spans="1:16" x14ac:dyDescent="0.25">
      <c r="A197" t="s">
        <v>15</v>
      </c>
      <c r="B197" t="s">
        <v>75</v>
      </c>
      <c r="C197" t="s">
        <v>192</v>
      </c>
      <c r="D197" t="s">
        <v>18</v>
      </c>
      <c r="E197">
        <v>4451775</v>
      </c>
      <c r="F197">
        <v>64</v>
      </c>
      <c r="G197" t="s">
        <v>19</v>
      </c>
      <c r="H197" t="s">
        <v>20</v>
      </c>
      <c r="I197" t="s">
        <v>21</v>
      </c>
      <c r="J197" t="s">
        <v>28</v>
      </c>
      <c r="K197" t="s">
        <v>23</v>
      </c>
      <c r="L197" t="s">
        <v>32</v>
      </c>
      <c r="M197" t="s">
        <v>33</v>
      </c>
      <c r="N197" t="s">
        <v>34</v>
      </c>
      <c r="O197" s="1">
        <v>44490</v>
      </c>
      <c r="P197">
        <v>1</v>
      </c>
    </row>
    <row r="198" spans="1:16" x14ac:dyDescent="0.25">
      <c r="A198" t="s">
        <v>15</v>
      </c>
      <c r="B198" t="s">
        <v>35</v>
      </c>
      <c r="C198" t="s">
        <v>193</v>
      </c>
      <c r="D198" t="s">
        <v>18</v>
      </c>
      <c r="E198">
        <v>10103527</v>
      </c>
      <c r="F198">
        <v>60</v>
      </c>
      <c r="G198" t="s">
        <v>19</v>
      </c>
      <c r="H198" t="s">
        <v>20</v>
      </c>
      <c r="I198" t="s">
        <v>21</v>
      </c>
      <c r="J198" t="s">
        <v>37</v>
      </c>
      <c r="K198" t="s">
        <v>23</v>
      </c>
      <c r="L198" t="s">
        <v>32</v>
      </c>
      <c r="M198" t="s">
        <v>33</v>
      </c>
      <c r="N198" t="s">
        <v>26</v>
      </c>
      <c r="O198" s="1">
        <v>44490</v>
      </c>
      <c r="P198">
        <v>1</v>
      </c>
    </row>
    <row r="199" spans="1:16" x14ac:dyDescent="0.25">
      <c r="A199" t="s">
        <v>39</v>
      </c>
      <c r="B199" t="s">
        <v>44</v>
      </c>
      <c r="C199" t="s">
        <v>194</v>
      </c>
      <c r="D199" t="s">
        <v>18</v>
      </c>
      <c r="E199">
        <v>10114090</v>
      </c>
      <c r="F199">
        <v>57</v>
      </c>
      <c r="G199" t="s">
        <v>19</v>
      </c>
      <c r="H199" t="s">
        <v>20</v>
      </c>
      <c r="I199" t="s">
        <v>21</v>
      </c>
      <c r="J199" t="s">
        <v>28</v>
      </c>
      <c r="K199" t="s">
        <v>31</v>
      </c>
      <c r="L199" t="s">
        <v>32</v>
      </c>
      <c r="M199" t="s">
        <v>33</v>
      </c>
      <c r="N199" t="s">
        <v>38</v>
      </c>
      <c r="O199" s="1">
        <v>44491</v>
      </c>
      <c r="P199">
        <v>1</v>
      </c>
    </row>
    <row r="200" spans="1:16" x14ac:dyDescent="0.25">
      <c r="A200" t="s">
        <v>39</v>
      </c>
      <c r="B200" t="s">
        <v>195</v>
      </c>
      <c r="C200" t="s">
        <v>196</v>
      </c>
      <c r="D200" t="s">
        <v>18</v>
      </c>
      <c r="E200">
        <v>10094814</v>
      </c>
      <c r="F200">
        <v>62</v>
      </c>
      <c r="G200" t="s">
        <v>19</v>
      </c>
      <c r="H200" t="s">
        <v>20</v>
      </c>
      <c r="I200" t="s">
        <v>21</v>
      </c>
      <c r="J200" t="s">
        <v>28</v>
      </c>
      <c r="K200" t="s">
        <v>31</v>
      </c>
      <c r="L200" t="s">
        <v>32</v>
      </c>
      <c r="M200" t="s">
        <v>33</v>
      </c>
      <c r="N200" t="s">
        <v>38</v>
      </c>
      <c r="O200" s="1">
        <v>44491</v>
      </c>
      <c r="P200">
        <v>1</v>
      </c>
    </row>
    <row r="201" spans="1:16" x14ac:dyDescent="0.25">
      <c r="A201" t="s">
        <v>15</v>
      </c>
      <c r="B201" t="s">
        <v>75</v>
      </c>
      <c r="C201" t="s">
        <v>197</v>
      </c>
      <c r="D201" t="s">
        <v>18</v>
      </c>
      <c r="E201">
        <v>10139583</v>
      </c>
      <c r="F201">
        <v>50</v>
      </c>
      <c r="G201" t="s">
        <v>19</v>
      </c>
      <c r="H201" t="s">
        <v>20</v>
      </c>
      <c r="I201" t="s">
        <v>21</v>
      </c>
      <c r="J201" t="s">
        <v>28</v>
      </c>
      <c r="K201" t="s">
        <v>23</v>
      </c>
      <c r="L201" t="s">
        <v>32</v>
      </c>
      <c r="M201" t="s">
        <v>33</v>
      </c>
      <c r="N201" t="s">
        <v>26</v>
      </c>
      <c r="O201" s="1">
        <v>44491</v>
      </c>
      <c r="P201">
        <v>1</v>
      </c>
    </row>
    <row r="202" spans="1:16" x14ac:dyDescent="0.25">
      <c r="A202" t="s">
        <v>15</v>
      </c>
      <c r="B202" t="s">
        <v>35</v>
      </c>
      <c r="C202" t="s">
        <v>198</v>
      </c>
      <c r="D202" t="s">
        <v>18</v>
      </c>
      <c r="E202">
        <v>16635521</v>
      </c>
      <c r="F202">
        <v>61</v>
      </c>
      <c r="G202" t="s">
        <v>19</v>
      </c>
      <c r="H202" t="s">
        <v>20</v>
      </c>
      <c r="I202" t="s">
        <v>21</v>
      </c>
      <c r="J202" t="s">
        <v>37</v>
      </c>
      <c r="K202" t="s">
        <v>23</v>
      </c>
      <c r="L202" t="s">
        <v>32</v>
      </c>
      <c r="M202" t="s">
        <v>33</v>
      </c>
      <c r="N202" t="s">
        <v>26</v>
      </c>
      <c r="O202" s="1">
        <v>44491</v>
      </c>
      <c r="P202">
        <v>1</v>
      </c>
    </row>
    <row r="203" spans="1:16" x14ac:dyDescent="0.25">
      <c r="A203" t="s">
        <v>15</v>
      </c>
      <c r="B203" t="s">
        <v>35</v>
      </c>
      <c r="C203" t="s">
        <v>199</v>
      </c>
      <c r="D203" t="s">
        <v>18</v>
      </c>
      <c r="E203">
        <v>79282185</v>
      </c>
      <c r="F203">
        <v>59</v>
      </c>
      <c r="G203" t="s">
        <v>19</v>
      </c>
      <c r="H203" t="s">
        <v>20</v>
      </c>
      <c r="I203" t="s">
        <v>21</v>
      </c>
      <c r="J203" t="s">
        <v>28</v>
      </c>
      <c r="K203" t="s">
        <v>23</v>
      </c>
      <c r="L203" t="s">
        <v>32</v>
      </c>
      <c r="M203" t="s">
        <v>33</v>
      </c>
      <c r="N203" t="s">
        <v>26</v>
      </c>
      <c r="O203" s="1">
        <v>44491</v>
      </c>
      <c r="P203">
        <v>1</v>
      </c>
    </row>
    <row r="204" spans="1:16" x14ac:dyDescent="0.25">
      <c r="A204" t="s">
        <v>15</v>
      </c>
      <c r="B204" t="s">
        <v>35</v>
      </c>
      <c r="C204" t="s">
        <v>200</v>
      </c>
      <c r="D204" t="s">
        <v>18</v>
      </c>
      <c r="E204">
        <v>16220783</v>
      </c>
      <c r="F204">
        <v>54</v>
      </c>
      <c r="G204" t="s">
        <v>19</v>
      </c>
      <c r="H204" t="s">
        <v>20</v>
      </c>
      <c r="I204" t="s">
        <v>21</v>
      </c>
      <c r="J204" t="s">
        <v>28</v>
      </c>
      <c r="K204" t="s">
        <v>23</v>
      </c>
      <c r="L204" t="s">
        <v>32</v>
      </c>
      <c r="M204" t="s">
        <v>33</v>
      </c>
      <c r="N204" t="s">
        <v>26</v>
      </c>
      <c r="O204" s="1">
        <v>44491</v>
      </c>
      <c r="P204">
        <v>1</v>
      </c>
    </row>
    <row r="205" spans="1:16" x14ac:dyDescent="0.25">
      <c r="A205" t="s">
        <v>56</v>
      </c>
      <c r="B205" t="s">
        <v>53</v>
      </c>
      <c r="C205" t="s">
        <v>201</v>
      </c>
      <c r="D205" t="s">
        <v>18</v>
      </c>
      <c r="E205">
        <v>18601864</v>
      </c>
      <c r="F205">
        <v>56</v>
      </c>
      <c r="G205" t="s">
        <v>19</v>
      </c>
      <c r="H205" t="s">
        <v>20</v>
      </c>
      <c r="I205" t="s">
        <v>21</v>
      </c>
      <c r="J205" t="s">
        <v>97</v>
      </c>
      <c r="K205" t="s">
        <v>31</v>
      </c>
      <c r="L205" t="s">
        <v>32</v>
      </c>
      <c r="M205" t="s">
        <v>33</v>
      </c>
      <c r="N205" t="s">
        <v>34</v>
      </c>
      <c r="O205" s="1">
        <v>44491</v>
      </c>
      <c r="P205">
        <v>1</v>
      </c>
    </row>
    <row r="206" spans="1:16" x14ac:dyDescent="0.25">
      <c r="A206" t="s">
        <v>15</v>
      </c>
      <c r="B206" t="s">
        <v>35</v>
      </c>
      <c r="C206" t="s">
        <v>202</v>
      </c>
      <c r="D206" t="s">
        <v>18</v>
      </c>
      <c r="E206">
        <v>16201118</v>
      </c>
      <c r="F206">
        <v>72</v>
      </c>
      <c r="G206" t="s">
        <v>19</v>
      </c>
      <c r="H206" t="s">
        <v>20</v>
      </c>
      <c r="I206" t="s">
        <v>21</v>
      </c>
      <c r="J206" t="s">
        <v>28</v>
      </c>
      <c r="K206" t="s">
        <v>23</v>
      </c>
      <c r="L206" t="s">
        <v>32</v>
      </c>
      <c r="M206" t="s">
        <v>33</v>
      </c>
      <c r="N206" t="s">
        <v>26</v>
      </c>
      <c r="O206" s="1">
        <v>44491</v>
      </c>
      <c r="P206">
        <v>1</v>
      </c>
    </row>
    <row r="207" spans="1:16" x14ac:dyDescent="0.25">
      <c r="A207" t="s">
        <v>15</v>
      </c>
      <c r="B207" t="s">
        <v>35</v>
      </c>
      <c r="C207" t="s">
        <v>203</v>
      </c>
      <c r="D207" t="s">
        <v>18</v>
      </c>
      <c r="E207">
        <v>3208762</v>
      </c>
      <c r="F207">
        <v>61</v>
      </c>
      <c r="G207" t="s">
        <v>19</v>
      </c>
      <c r="H207" t="s">
        <v>20</v>
      </c>
      <c r="I207" t="s">
        <v>21</v>
      </c>
      <c r="J207" t="s">
        <v>37</v>
      </c>
      <c r="K207" t="s">
        <v>23</v>
      </c>
      <c r="L207" t="s">
        <v>32</v>
      </c>
      <c r="M207" t="s">
        <v>33</v>
      </c>
      <c r="N207" t="s">
        <v>26</v>
      </c>
      <c r="O207" s="1">
        <v>44491</v>
      </c>
      <c r="P207">
        <v>1</v>
      </c>
    </row>
    <row r="208" spans="1:16" x14ac:dyDescent="0.25">
      <c r="A208" t="s">
        <v>15</v>
      </c>
      <c r="B208" t="s">
        <v>35</v>
      </c>
      <c r="C208" t="s">
        <v>204</v>
      </c>
      <c r="D208" t="s">
        <v>18</v>
      </c>
      <c r="E208">
        <v>10079814</v>
      </c>
      <c r="F208">
        <v>67</v>
      </c>
      <c r="G208" t="s">
        <v>19</v>
      </c>
      <c r="H208" t="s">
        <v>20</v>
      </c>
      <c r="I208" t="s">
        <v>21</v>
      </c>
      <c r="J208" t="s">
        <v>37</v>
      </c>
      <c r="K208" t="s">
        <v>23</v>
      </c>
      <c r="L208" t="s">
        <v>32</v>
      </c>
      <c r="M208" t="s">
        <v>33</v>
      </c>
      <c r="N208" t="s">
        <v>26</v>
      </c>
      <c r="O208" s="1">
        <v>44491</v>
      </c>
      <c r="P208">
        <v>1</v>
      </c>
    </row>
    <row r="209" spans="1:16" x14ac:dyDescent="0.25">
      <c r="A209" t="s">
        <v>67</v>
      </c>
      <c r="B209" t="s">
        <v>65</v>
      </c>
      <c r="C209" t="s">
        <v>205</v>
      </c>
      <c r="D209" t="s">
        <v>18</v>
      </c>
      <c r="E209">
        <v>3445923</v>
      </c>
      <c r="F209">
        <v>68</v>
      </c>
      <c r="G209" t="s">
        <v>19</v>
      </c>
      <c r="H209" t="s">
        <v>20</v>
      </c>
      <c r="I209" t="s">
        <v>21</v>
      </c>
      <c r="J209" t="s">
        <v>28</v>
      </c>
      <c r="K209" t="s">
        <v>31</v>
      </c>
      <c r="L209" t="s">
        <v>32</v>
      </c>
      <c r="M209" t="s">
        <v>33</v>
      </c>
      <c r="N209" t="s">
        <v>26</v>
      </c>
      <c r="O209" s="1">
        <v>44491</v>
      </c>
      <c r="P209">
        <v>1</v>
      </c>
    </row>
    <row r="210" spans="1:16" x14ac:dyDescent="0.25">
      <c r="A210" t="s">
        <v>15</v>
      </c>
      <c r="B210" t="s">
        <v>35</v>
      </c>
      <c r="C210" t="s">
        <v>206</v>
      </c>
      <c r="D210" t="s">
        <v>18</v>
      </c>
      <c r="E210">
        <v>10089710</v>
      </c>
      <c r="F210">
        <v>62</v>
      </c>
      <c r="G210" t="s">
        <v>19</v>
      </c>
      <c r="H210" t="s">
        <v>20</v>
      </c>
      <c r="I210" t="s">
        <v>21</v>
      </c>
      <c r="J210" t="s">
        <v>28</v>
      </c>
      <c r="K210" t="s">
        <v>23</v>
      </c>
      <c r="L210" t="s">
        <v>32</v>
      </c>
      <c r="M210" t="s">
        <v>33</v>
      </c>
      <c r="N210" t="s">
        <v>38</v>
      </c>
      <c r="O210" s="1">
        <v>44491</v>
      </c>
      <c r="P210">
        <v>1</v>
      </c>
    </row>
    <row r="211" spans="1:16" x14ac:dyDescent="0.25">
      <c r="A211" t="s">
        <v>15</v>
      </c>
      <c r="B211" t="s">
        <v>35</v>
      </c>
      <c r="C211" t="s">
        <v>207</v>
      </c>
      <c r="D211" t="s">
        <v>18</v>
      </c>
      <c r="E211">
        <v>10086288</v>
      </c>
      <c r="F211">
        <v>64</v>
      </c>
      <c r="G211" t="s">
        <v>19</v>
      </c>
      <c r="H211" t="s">
        <v>20</v>
      </c>
      <c r="I211" t="s">
        <v>21</v>
      </c>
      <c r="J211" t="s">
        <v>37</v>
      </c>
      <c r="K211" t="s">
        <v>23</v>
      </c>
      <c r="L211" t="s">
        <v>32</v>
      </c>
      <c r="M211" t="s">
        <v>33</v>
      </c>
      <c r="N211" t="s">
        <v>38</v>
      </c>
      <c r="O211" s="1">
        <v>44491</v>
      </c>
      <c r="P211">
        <v>1</v>
      </c>
    </row>
    <row r="212" spans="1:16" x14ac:dyDescent="0.25">
      <c r="A212" t="s">
        <v>15</v>
      </c>
      <c r="B212" t="s">
        <v>35</v>
      </c>
      <c r="C212" t="s">
        <v>81</v>
      </c>
      <c r="D212" t="s">
        <v>18</v>
      </c>
      <c r="E212">
        <v>10086013</v>
      </c>
      <c r="F212">
        <v>64</v>
      </c>
      <c r="G212" t="s">
        <v>19</v>
      </c>
      <c r="H212" t="s">
        <v>20</v>
      </c>
      <c r="I212" t="s">
        <v>21</v>
      </c>
      <c r="J212" t="s">
        <v>28</v>
      </c>
      <c r="K212" t="s">
        <v>23</v>
      </c>
      <c r="L212" t="s">
        <v>32</v>
      </c>
      <c r="M212" t="s">
        <v>33</v>
      </c>
      <c r="N212" t="s">
        <v>34</v>
      </c>
      <c r="O212" s="1">
        <v>44492</v>
      </c>
      <c r="P212">
        <v>1</v>
      </c>
    </row>
    <row r="213" spans="1:16" x14ac:dyDescent="0.25">
      <c r="A213" t="s">
        <v>15</v>
      </c>
      <c r="B213" t="s">
        <v>75</v>
      </c>
      <c r="C213" t="s">
        <v>208</v>
      </c>
      <c r="D213" t="s">
        <v>18</v>
      </c>
      <c r="E213">
        <v>16354884</v>
      </c>
      <c r="F213">
        <v>61</v>
      </c>
      <c r="G213" t="s">
        <v>19</v>
      </c>
      <c r="H213" t="s">
        <v>20</v>
      </c>
      <c r="I213" t="s">
        <v>21</v>
      </c>
      <c r="J213" t="s">
        <v>28</v>
      </c>
      <c r="K213" t="s">
        <v>23</v>
      </c>
      <c r="L213" t="s">
        <v>32</v>
      </c>
      <c r="M213" t="s">
        <v>33</v>
      </c>
      <c r="N213" t="s">
        <v>34</v>
      </c>
      <c r="O213" s="1">
        <v>44492</v>
      </c>
      <c r="P213">
        <v>1</v>
      </c>
    </row>
    <row r="214" spans="1:16" x14ac:dyDescent="0.25">
      <c r="A214" t="s">
        <v>15</v>
      </c>
      <c r="B214" t="s">
        <v>35</v>
      </c>
      <c r="C214" t="s">
        <v>81</v>
      </c>
      <c r="D214" t="s">
        <v>18</v>
      </c>
      <c r="E214">
        <v>18504686</v>
      </c>
      <c r="F214">
        <v>56</v>
      </c>
      <c r="G214" t="s">
        <v>19</v>
      </c>
      <c r="H214" t="s">
        <v>20</v>
      </c>
      <c r="I214" t="s">
        <v>21</v>
      </c>
      <c r="J214" t="s">
        <v>37</v>
      </c>
      <c r="K214" t="s">
        <v>23</v>
      </c>
      <c r="L214" t="s">
        <v>32</v>
      </c>
      <c r="M214" t="s">
        <v>33</v>
      </c>
      <c r="N214" t="s">
        <v>34</v>
      </c>
      <c r="O214" s="1">
        <v>44492</v>
      </c>
      <c r="P214">
        <v>1</v>
      </c>
    </row>
    <row r="215" spans="1:16" x14ac:dyDescent="0.25">
      <c r="A215" t="s">
        <v>15</v>
      </c>
      <c r="B215" t="s">
        <v>35</v>
      </c>
      <c r="C215" t="s">
        <v>81</v>
      </c>
      <c r="D215" t="s">
        <v>18</v>
      </c>
      <c r="E215">
        <v>10100760</v>
      </c>
      <c r="F215">
        <v>61</v>
      </c>
      <c r="G215" t="s">
        <v>19</v>
      </c>
      <c r="H215" t="s">
        <v>20</v>
      </c>
      <c r="I215" t="s">
        <v>21</v>
      </c>
      <c r="J215" t="s">
        <v>28</v>
      </c>
      <c r="K215" t="s">
        <v>23</v>
      </c>
      <c r="L215" t="s">
        <v>32</v>
      </c>
      <c r="M215" t="s">
        <v>33</v>
      </c>
      <c r="N215" t="s">
        <v>34</v>
      </c>
      <c r="O215" s="1">
        <v>44492</v>
      </c>
      <c r="P215">
        <v>1</v>
      </c>
    </row>
    <row r="216" spans="1:16" x14ac:dyDescent="0.25">
      <c r="A216" t="s">
        <v>15</v>
      </c>
      <c r="B216" t="s">
        <v>35</v>
      </c>
      <c r="C216" t="s">
        <v>81</v>
      </c>
      <c r="D216" t="s">
        <v>18</v>
      </c>
      <c r="E216">
        <v>10117985</v>
      </c>
      <c r="F216">
        <v>57</v>
      </c>
      <c r="G216" t="s">
        <v>19</v>
      </c>
      <c r="H216" t="s">
        <v>20</v>
      </c>
      <c r="I216" t="s">
        <v>21</v>
      </c>
      <c r="J216" t="s">
        <v>28</v>
      </c>
      <c r="K216" t="s">
        <v>23</v>
      </c>
      <c r="L216" t="s">
        <v>32</v>
      </c>
      <c r="M216" t="s">
        <v>33</v>
      </c>
      <c r="N216" t="s">
        <v>34</v>
      </c>
      <c r="O216" s="1">
        <v>44492</v>
      </c>
      <c r="P216">
        <v>1</v>
      </c>
    </row>
    <row r="217" spans="1:16" x14ac:dyDescent="0.25">
      <c r="A217" t="s">
        <v>15</v>
      </c>
      <c r="B217" t="s">
        <v>35</v>
      </c>
      <c r="C217" t="s">
        <v>209</v>
      </c>
      <c r="D217" t="s">
        <v>18</v>
      </c>
      <c r="E217">
        <v>18967612</v>
      </c>
      <c r="F217">
        <v>58</v>
      </c>
      <c r="G217" t="s">
        <v>19</v>
      </c>
      <c r="H217" t="s">
        <v>20</v>
      </c>
      <c r="I217" t="s">
        <v>21</v>
      </c>
      <c r="J217" t="s">
        <v>28</v>
      </c>
      <c r="K217" t="s">
        <v>23</v>
      </c>
      <c r="L217" t="s">
        <v>32</v>
      </c>
      <c r="M217" t="s">
        <v>33</v>
      </c>
      <c r="N217" t="s">
        <v>26</v>
      </c>
      <c r="O217" s="1">
        <v>44494</v>
      </c>
      <c r="P217">
        <v>1</v>
      </c>
    </row>
    <row r="218" spans="1:16" x14ac:dyDescent="0.25">
      <c r="A218" t="s">
        <v>56</v>
      </c>
      <c r="B218" t="s">
        <v>195</v>
      </c>
      <c r="C218" t="s">
        <v>210</v>
      </c>
      <c r="D218" t="s">
        <v>18</v>
      </c>
      <c r="E218">
        <v>10106905</v>
      </c>
      <c r="F218">
        <v>59</v>
      </c>
      <c r="G218" t="s">
        <v>19</v>
      </c>
      <c r="H218" t="s">
        <v>20</v>
      </c>
      <c r="I218" t="s">
        <v>21</v>
      </c>
      <c r="J218" t="s">
        <v>28</v>
      </c>
      <c r="K218" t="s">
        <v>31</v>
      </c>
      <c r="L218" t="s">
        <v>32</v>
      </c>
      <c r="M218" t="s">
        <v>33</v>
      </c>
      <c r="N218" t="s">
        <v>38</v>
      </c>
      <c r="O218" s="1">
        <v>44494</v>
      </c>
      <c r="P218">
        <v>1</v>
      </c>
    </row>
    <row r="219" spans="1:16" x14ac:dyDescent="0.25">
      <c r="A219" t="s">
        <v>15</v>
      </c>
      <c r="B219" t="s">
        <v>120</v>
      </c>
      <c r="C219" t="s">
        <v>81</v>
      </c>
      <c r="D219" t="s">
        <v>18</v>
      </c>
      <c r="E219">
        <v>18500485</v>
      </c>
      <c r="F219">
        <v>64</v>
      </c>
      <c r="G219" t="s">
        <v>19</v>
      </c>
      <c r="H219" t="s">
        <v>20</v>
      </c>
      <c r="I219" t="s">
        <v>21</v>
      </c>
      <c r="J219" t="s">
        <v>90</v>
      </c>
      <c r="K219" t="s">
        <v>23</v>
      </c>
      <c r="L219" t="s">
        <v>32</v>
      </c>
      <c r="M219" t="s">
        <v>33</v>
      </c>
      <c r="N219" t="s">
        <v>34</v>
      </c>
      <c r="O219" s="1">
        <v>44494</v>
      </c>
      <c r="P219">
        <v>1</v>
      </c>
    </row>
    <row r="220" spans="1:16" x14ac:dyDescent="0.25">
      <c r="A220" t="s">
        <v>211</v>
      </c>
      <c r="B220" t="s">
        <v>92</v>
      </c>
      <c r="C220" t="s">
        <v>212</v>
      </c>
      <c r="D220" t="s">
        <v>18</v>
      </c>
      <c r="E220">
        <v>10066091</v>
      </c>
      <c r="F220">
        <v>72</v>
      </c>
      <c r="G220" t="s">
        <v>19</v>
      </c>
      <c r="H220" t="s">
        <v>20</v>
      </c>
      <c r="I220" t="s">
        <v>21</v>
      </c>
      <c r="J220" t="s">
        <v>28</v>
      </c>
      <c r="K220" t="s">
        <v>23</v>
      </c>
      <c r="L220" t="s">
        <v>32</v>
      </c>
      <c r="M220" t="s">
        <v>33</v>
      </c>
      <c r="N220" t="s">
        <v>26</v>
      </c>
      <c r="O220" s="1">
        <v>44494</v>
      </c>
      <c r="P220">
        <v>1</v>
      </c>
    </row>
    <row r="221" spans="1:16" x14ac:dyDescent="0.25">
      <c r="A221" t="s">
        <v>29</v>
      </c>
      <c r="B221" t="s">
        <v>30</v>
      </c>
      <c r="C221">
        <v>1483833</v>
      </c>
      <c r="D221" t="s">
        <v>18</v>
      </c>
      <c r="E221">
        <v>10190476</v>
      </c>
      <c r="F221">
        <v>73</v>
      </c>
      <c r="G221" t="s">
        <v>19</v>
      </c>
      <c r="H221" t="s">
        <v>20</v>
      </c>
      <c r="I221" t="s">
        <v>21</v>
      </c>
      <c r="J221" t="s">
        <v>28</v>
      </c>
      <c r="K221" t="s">
        <v>23</v>
      </c>
      <c r="L221" t="s">
        <v>24</v>
      </c>
      <c r="M221" t="s">
        <v>25</v>
      </c>
      <c r="N221" t="s">
        <v>34</v>
      </c>
      <c r="O221" s="1">
        <v>44494</v>
      </c>
      <c r="P221">
        <v>1</v>
      </c>
    </row>
    <row r="222" spans="1:16" x14ac:dyDescent="0.25">
      <c r="A222" t="s">
        <v>15</v>
      </c>
      <c r="B222" t="s">
        <v>75</v>
      </c>
      <c r="C222" t="s">
        <v>213</v>
      </c>
      <c r="D222" t="s">
        <v>18</v>
      </c>
      <c r="E222">
        <v>6747832</v>
      </c>
      <c r="F222">
        <v>73</v>
      </c>
      <c r="G222" t="s">
        <v>19</v>
      </c>
      <c r="H222" t="s">
        <v>20</v>
      </c>
      <c r="I222" t="s">
        <v>21</v>
      </c>
      <c r="J222" t="s">
        <v>28</v>
      </c>
      <c r="K222" t="s">
        <v>23</v>
      </c>
      <c r="L222" t="s">
        <v>32</v>
      </c>
      <c r="M222" t="s">
        <v>33</v>
      </c>
      <c r="N222" t="s">
        <v>34</v>
      </c>
      <c r="O222" s="1">
        <v>44494</v>
      </c>
      <c r="P222">
        <v>1</v>
      </c>
    </row>
    <row r="223" spans="1:16" x14ac:dyDescent="0.25">
      <c r="A223" t="s">
        <v>56</v>
      </c>
      <c r="B223" t="s">
        <v>53</v>
      </c>
      <c r="C223" t="s">
        <v>214</v>
      </c>
      <c r="D223" t="s">
        <v>18</v>
      </c>
      <c r="E223">
        <v>2588663</v>
      </c>
      <c r="F223">
        <v>66</v>
      </c>
      <c r="G223" t="s">
        <v>19</v>
      </c>
      <c r="H223" t="s">
        <v>20</v>
      </c>
      <c r="I223" t="s">
        <v>48</v>
      </c>
      <c r="J223" t="s">
        <v>28</v>
      </c>
      <c r="K223" t="s">
        <v>31</v>
      </c>
      <c r="L223" t="s">
        <v>32</v>
      </c>
      <c r="M223" t="s">
        <v>33</v>
      </c>
      <c r="N223" t="s">
        <v>26</v>
      </c>
      <c r="O223" s="1">
        <v>44494</v>
      </c>
      <c r="P223">
        <v>1</v>
      </c>
    </row>
    <row r="224" spans="1:16" x14ac:dyDescent="0.25">
      <c r="A224" t="s">
        <v>56</v>
      </c>
      <c r="B224" t="s">
        <v>53</v>
      </c>
      <c r="C224" t="s">
        <v>215</v>
      </c>
      <c r="D224" t="s">
        <v>18</v>
      </c>
      <c r="E224">
        <v>10114702</v>
      </c>
      <c r="F224">
        <v>57</v>
      </c>
      <c r="G224" t="s">
        <v>19</v>
      </c>
      <c r="H224" t="s">
        <v>20</v>
      </c>
      <c r="I224" t="s">
        <v>21</v>
      </c>
      <c r="J224" t="s">
        <v>28</v>
      </c>
      <c r="K224" t="s">
        <v>31</v>
      </c>
      <c r="L224" t="s">
        <v>32</v>
      </c>
      <c r="M224" t="s">
        <v>33</v>
      </c>
      <c r="N224" t="s">
        <v>34</v>
      </c>
      <c r="O224" s="1">
        <v>44494</v>
      </c>
      <c r="P224">
        <v>1</v>
      </c>
    </row>
    <row r="225" spans="1:16" x14ac:dyDescent="0.25">
      <c r="A225" t="s">
        <v>15</v>
      </c>
      <c r="B225" t="s">
        <v>35</v>
      </c>
      <c r="C225" t="s">
        <v>216</v>
      </c>
      <c r="D225" t="s">
        <v>18</v>
      </c>
      <c r="E225">
        <v>4550274</v>
      </c>
      <c r="F225">
        <v>72</v>
      </c>
      <c r="G225" t="s">
        <v>19</v>
      </c>
      <c r="H225" t="s">
        <v>20</v>
      </c>
      <c r="I225" t="s">
        <v>21</v>
      </c>
      <c r="J225" t="s">
        <v>28</v>
      </c>
      <c r="K225" t="s">
        <v>23</v>
      </c>
      <c r="L225" t="s">
        <v>32</v>
      </c>
      <c r="M225" t="s">
        <v>33</v>
      </c>
      <c r="N225" t="s">
        <v>26</v>
      </c>
      <c r="O225" s="1">
        <v>44494</v>
      </c>
      <c r="P225">
        <v>1</v>
      </c>
    </row>
    <row r="226" spans="1:16" x14ac:dyDescent="0.25">
      <c r="A226" t="s">
        <v>39</v>
      </c>
      <c r="B226" t="s">
        <v>57</v>
      </c>
      <c r="C226" t="s">
        <v>217</v>
      </c>
      <c r="D226" t="s">
        <v>18</v>
      </c>
      <c r="E226">
        <v>19339033</v>
      </c>
      <c r="F226">
        <v>64</v>
      </c>
      <c r="G226" t="s">
        <v>19</v>
      </c>
      <c r="H226" t="s">
        <v>20</v>
      </c>
      <c r="I226" t="s">
        <v>21</v>
      </c>
      <c r="J226" t="s">
        <v>28</v>
      </c>
      <c r="K226" t="s">
        <v>31</v>
      </c>
      <c r="L226" t="s">
        <v>32</v>
      </c>
      <c r="M226" t="s">
        <v>33</v>
      </c>
      <c r="N226" t="s">
        <v>34</v>
      </c>
      <c r="O226" s="1">
        <v>44494</v>
      </c>
      <c r="P226">
        <v>1</v>
      </c>
    </row>
    <row r="227" spans="1:16" x14ac:dyDescent="0.25">
      <c r="A227" t="s">
        <v>15</v>
      </c>
      <c r="B227" t="s">
        <v>35</v>
      </c>
      <c r="C227" t="s">
        <v>218</v>
      </c>
      <c r="D227" t="s">
        <v>18</v>
      </c>
      <c r="E227">
        <v>15510541</v>
      </c>
      <c r="F227">
        <v>50</v>
      </c>
      <c r="G227" t="s">
        <v>19</v>
      </c>
      <c r="H227" t="s">
        <v>20</v>
      </c>
      <c r="I227" t="s">
        <v>21</v>
      </c>
      <c r="J227" t="s">
        <v>28</v>
      </c>
      <c r="K227" t="s">
        <v>23</v>
      </c>
      <c r="L227" t="s">
        <v>32</v>
      </c>
      <c r="M227" t="s">
        <v>33</v>
      </c>
      <c r="N227" t="s">
        <v>26</v>
      </c>
      <c r="O227" s="1">
        <v>44494</v>
      </c>
      <c r="P227">
        <v>1</v>
      </c>
    </row>
    <row r="228" spans="1:16" x14ac:dyDescent="0.25">
      <c r="A228" t="s">
        <v>39</v>
      </c>
      <c r="B228" t="s">
        <v>129</v>
      </c>
      <c r="C228" t="s">
        <v>219</v>
      </c>
      <c r="D228" t="s">
        <v>18</v>
      </c>
      <c r="E228">
        <v>10190219</v>
      </c>
      <c r="F228">
        <v>74</v>
      </c>
      <c r="G228" t="s">
        <v>19</v>
      </c>
      <c r="H228" t="s">
        <v>20</v>
      </c>
      <c r="I228" t="s">
        <v>48</v>
      </c>
      <c r="J228" t="s">
        <v>28</v>
      </c>
      <c r="K228" t="s">
        <v>31</v>
      </c>
      <c r="L228" t="s">
        <v>32</v>
      </c>
      <c r="M228" t="s">
        <v>33</v>
      </c>
      <c r="N228" t="s">
        <v>34</v>
      </c>
      <c r="O228" s="1">
        <v>44494</v>
      </c>
      <c r="P228">
        <v>1</v>
      </c>
    </row>
    <row r="229" spans="1:16" x14ac:dyDescent="0.25">
      <c r="A229" t="s">
        <v>15</v>
      </c>
      <c r="B229" t="s">
        <v>35</v>
      </c>
      <c r="C229" t="s">
        <v>220</v>
      </c>
      <c r="D229" t="s">
        <v>18</v>
      </c>
      <c r="E229">
        <v>19139848</v>
      </c>
      <c r="F229">
        <v>70</v>
      </c>
      <c r="G229" t="s">
        <v>19</v>
      </c>
      <c r="H229" t="s">
        <v>20</v>
      </c>
      <c r="I229" t="s">
        <v>21</v>
      </c>
      <c r="J229" t="s">
        <v>28</v>
      </c>
      <c r="K229" t="s">
        <v>23</v>
      </c>
      <c r="L229" t="s">
        <v>32</v>
      </c>
      <c r="M229" t="s">
        <v>33</v>
      </c>
      <c r="N229" t="s">
        <v>26</v>
      </c>
      <c r="O229" s="1">
        <v>44494</v>
      </c>
      <c r="P229">
        <v>1</v>
      </c>
    </row>
    <row r="230" spans="1:16" x14ac:dyDescent="0.25">
      <c r="A230" t="s">
        <v>15</v>
      </c>
      <c r="B230" t="s">
        <v>75</v>
      </c>
      <c r="C230" t="s">
        <v>221</v>
      </c>
      <c r="D230" t="s">
        <v>18</v>
      </c>
      <c r="E230">
        <v>10111792</v>
      </c>
      <c r="F230">
        <v>58</v>
      </c>
      <c r="G230" t="s">
        <v>19</v>
      </c>
      <c r="H230" t="s">
        <v>20</v>
      </c>
      <c r="I230" t="s">
        <v>21</v>
      </c>
      <c r="J230" t="s">
        <v>28</v>
      </c>
      <c r="K230" t="s">
        <v>23</v>
      </c>
      <c r="L230" t="s">
        <v>32</v>
      </c>
      <c r="M230" t="s">
        <v>33</v>
      </c>
      <c r="N230" t="s">
        <v>26</v>
      </c>
      <c r="O230" s="1">
        <v>44494</v>
      </c>
      <c r="P230">
        <v>1</v>
      </c>
    </row>
    <row r="231" spans="1:16" x14ac:dyDescent="0.25">
      <c r="A231" t="s">
        <v>60</v>
      </c>
      <c r="B231" t="s">
        <v>61</v>
      </c>
      <c r="C231" t="s">
        <v>62</v>
      </c>
      <c r="D231" t="s">
        <v>18</v>
      </c>
      <c r="E231">
        <v>10110551</v>
      </c>
      <c r="F231">
        <v>58</v>
      </c>
      <c r="G231" t="s">
        <v>19</v>
      </c>
      <c r="H231" t="s">
        <v>20</v>
      </c>
      <c r="I231" t="s">
        <v>21</v>
      </c>
      <c r="J231" t="s">
        <v>28</v>
      </c>
      <c r="K231" t="s">
        <v>23</v>
      </c>
      <c r="L231" t="s">
        <v>32</v>
      </c>
      <c r="M231" t="s">
        <v>33</v>
      </c>
      <c r="N231" t="s">
        <v>34</v>
      </c>
      <c r="O231" s="1">
        <v>44495</v>
      </c>
      <c r="P231">
        <v>1</v>
      </c>
    </row>
    <row r="232" spans="1:16" x14ac:dyDescent="0.25">
      <c r="A232" t="s">
        <v>67</v>
      </c>
      <c r="B232" t="s">
        <v>53</v>
      </c>
      <c r="C232" t="s">
        <v>222</v>
      </c>
      <c r="D232" t="s">
        <v>18</v>
      </c>
      <c r="E232">
        <v>10085536</v>
      </c>
      <c r="F232">
        <v>67</v>
      </c>
      <c r="G232" t="s">
        <v>19</v>
      </c>
      <c r="H232" t="s">
        <v>20</v>
      </c>
      <c r="I232" t="s">
        <v>21</v>
      </c>
      <c r="J232" t="s">
        <v>28</v>
      </c>
      <c r="K232" t="s">
        <v>31</v>
      </c>
      <c r="L232" t="s">
        <v>32</v>
      </c>
      <c r="M232" t="s">
        <v>33</v>
      </c>
      <c r="N232" t="s">
        <v>26</v>
      </c>
      <c r="O232" s="1">
        <v>44495</v>
      </c>
      <c r="P232">
        <v>1</v>
      </c>
    </row>
    <row r="233" spans="1:16" x14ac:dyDescent="0.25">
      <c r="A233" t="s">
        <v>56</v>
      </c>
      <c r="B233" t="s">
        <v>53</v>
      </c>
      <c r="C233" t="s">
        <v>223</v>
      </c>
      <c r="D233" t="s">
        <v>18</v>
      </c>
      <c r="E233">
        <v>10079961</v>
      </c>
      <c r="F233">
        <v>67</v>
      </c>
      <c r="G233" t="s">
        <v>19</v>
      </c>
      <c r="H233" t="s">
        <v>20</v>
      </c>
      <c r="I233" t="s">
        <v>21</v>
      </c>
      <c r="J233" t="s">
        <v>28</v>
      </c>
      <c r="K233" t="s">
        <v>31</v>
      </c>
      <c r="L233" t="s">
        <v>32</v>
      </c>
      <c r="M233" t="s">
        <v>33</v>
      </c>
      <c r="N233" t="s">
        <v>26</v>
      </c>
      <c r="O233" s="1">
        <v>44495</v>
      </c>
      <c r="P233">
        <v>1</v>
      </c>
    </row>
    <row r="234" spans="1:16" x14ac:dyDescent="0.25">
      <c r="A234" t="s">
        <v>15</v>
      </c>
      <c r="B234" t="s">
        <v>75</v>
      </c>
      <c r="C234" t="s">
        <v>81</v>
      </c>
      <c r="D234" t="s">
        <v>18</v>
      </c>
      <c r="E234">
        <v>10080046</v>
      </c>
      <c r="F234">
        <v>68</v>
      </c>
      <c r="G234" t="s">
        <v>19</v>
      </c>
      <c r="H234" t="s">
        <v>20</v>
      </c>
      <c r="I234" t="s">
        <v>21</v>
      </c>
      <c r="J234" t="s">
        <v>28</v>
      </c>
      <c r="K234" t="s">
        <v>23</v>
      </c>
      <c r="L234" t="s">
        <v>32</v>
      </c>
      <c r="M234" t="s">
        <v>33</v>
      </c>
      <c r="N234" t="s">
        <v>34</v>
      </c>
      <c r="O234" s="1">
        <v>44495</v>
      </c>
      <c r="P234">
        <v>1</v>
      </c>
    </row>
    <row r="235" spans="1:16" x14ac:dyDescent="0.25">
      <c r="A235" t="s">
        <v>15</v>
      </c>
      <c r="B235" t="s">
        <v>35</v>
      </c>
      <c r="C235" t="s">
        <v>224</v>
      </c>
      <c r="D235" t="s">
        <v>18</v>
      </c>
      <c r="E235">
        <v>10111792</v>
      </c>
      <c r="F235">
        <v>58</v>
      </c>
      <c r="G235" t="s">
        <v>19</v>
      </c>
      <c r="H235" t="s">
        <v>20</v>
      </c>
      <c r="I235" t="s">
        <v>21</v>
      </c>
      <c r="J235" t="s">
        <v>28</v>
      </c>
      <c r="K235" t="s">
        <v>23</v>
      </c>
      <c r="L235" t="s">
        <v>32</v>
      </c>
      <c r="M235" t="s">
        <v>33</v>
      </c>
      <c r="N235" t="s">
        <v>34</v>
      </c>
      <c r="O235" s="1">
        <v>44496</v>
      </c>
      <c r="P235">
        <v>1</v>
      </c>
    </row>
    <row r="236" spans="1:16" x14ac:dyDescent="0.25">
      <c r="A236" t="s">
        <v>15</v>
      </c>
      <c r="B236" t="s">
        <v>75</v>
      </c>
      <c r="C236" t="s">
        <v>225</v>
      </c>
      <c r="D236" t="s">
        <v>18</v>
      </c>
      <c r="E236">
        <v>10106051</v>
      </c>
      <c r="F236">
        <v>59</v>
      </c>
      <c r="G236" t="s">
        <v>19</v>
      </c>
      <c r="H236" t="s">
        <v>20</v>
      </c>
      <c r="I236" t="s">
        <v>21</v>
      </c>
      <c r="J236" t="s">
        <v>28</v>
      </c>
      <c r="K236" t="s">
        <v>23</v>
      </c>
      <c r="L236" t="s">
        <v>32</v>
      </c>
      <c r="M236" t="s">
        <v>33</v>
      </c>
      <c r="N236" t="s">
        <v>34</v>
      </c>
      <c r="O236" s="1">
        <v>44496</v>
      </c>
      <c r="P236">
        <v>1</v>
      </c>
    </row>
    <row r="237" spans="1:16" x14ac:dyDescent="0.25">
      <c r="A237" t="s">
        <v>15</v>
      </c>
      <c r="B237" t="s">
        <v>75</v>
      </c>
      <c r="C237" t="s">
        <v>226</v>
      </c>
      <c r="D237" t="s">
        <v>18</v>
      </c>
      <c r="E237">
        <v>4582280</v>
      </c>
      <c r="F237">
        <v>60</v>
      </c>
      <c r="G237" t="s">
        <v>19</v>
      </c>
      <c r="H237" t="s">
        <v>20</v>
      </c>
      <c r="I237" t="s">
        <v>21</v>
      </c>
      <c r="J237" t="s">
        <v>37</v>
      </c>
      <c r="K237" t="s">
        <v>23</v>
      </c>
      <c r="L237" t="s">
        <v>32</v>
      </c>
      <c r="M237" t="s">
        <v>33</v>
      </c>
      <c r="N237" t="s">
        <v>34</v>
      </c>
      <c r="O237" s="1">
        <v>44496</v>
      </c>
      <c r="P237">
        <v>1</v>
      </c>
    </row>
    <row r="238" spans="1:16" x14ac:dyDescent="0.25">
      <c r="A238" t="s">
        <v>15</v>
      </c>
      <c r="B238" t="s">
        <v>35</v>
      </c>
      <c r="C238" t="s">
        <v>227</v>
      </c>
      <c r="D238" t="s">
        <v>18</v>
      </c>
      <c r="E238">
        <v>10139257</v>
      </c>
      <c r="F238">
        <v>51</v>
      </c>
      <c r="G238" t="s">
        <v>19</v>
      </c>
      <c r="H238" t="s">
        <v>20</v>
      </c>
      <c r="I238" t="s">
        <v>21</v>
      </c>
      <c r="J238" t="s">
        <v>28</v>
      </c>
      <c r="K238" t="s">
        <v>23</v>
      </c>
      <c r="L238" t="s">
        <v>32</v>
      </c>
      <c r="M238" t="s">
        <v>33</v>
      </c>
      <c r="N238" t="s">
        <v>26</v>
      </c>
      <c r="O238" s="1">
        <v>44496</v>
      </c>
      <c r="P238">
        <v>1</v>
      </c>
    </row>
    <row r="239" spans="1:16" x14ac:dyDescent="0.25">
      <c r="A239" t="s">
        <v>15</v>
      </c>
      <c r="B239" t="s">
        <v>35</v>
      </c>
      <c r="C239" t="s">
        <v>228</v>
      </c>
      <c r="D239" t="s">
        <v>18</v>
      </c>
      <c r="E239">
        <v>10077660</v>
      </c>
      <c r="F239">
        <v>68</v>
      </c>
      <c r="G239" t="s">
        <v>19</v>
      </c>
      <c r="H239" t="s">
        <v>20</v>
      </c>
      <c r="I239" t="s">
        <v>21</v>
      </c>
      <c r="J239" t="s">
        <v>28</v>
      </c>
      <c r="K239" t="s">
        <v>23</v>
      </c>
      <c r="L239" t="s">
        <v>32</v>
      </c>
      <c r="M239" t="s">
        <v>33</v>
      </c>
      <c r="N239" t="s">
        <v>38</v>
      </c>
      <c r="O239" s="1">
        <v>44496</v>
      </c>
      <c r="P239">
        <v>1</v>
      </c>
    </row>
    <row r="240" spans="1:16" x14ac:dyDescent="0.25">
      <c r="A240" t="s">
        <v>56</v>
      </c>
      <c r="B240" t="s">
        <v>229</v>
      </c>
      <c r="C240" t="s">
        <v>230</v>
      </c>
      <c r="D240" t="s">
        <v>18</v>
      </c>
      <c r="E240">
        <v>10104508</v>
      </c>
      <c r="F240">
        <v>67</v>
      </c>
      <c r="G240" t="s">
        <v>19</v>
      </c>
      <c r="H240" t="s">
        <v>20</v>
      </c>
      <c r="I240" t="s">
        <v>21</v>
      </c>
      <c r="J240" t="s">
        <v>28</v>
      </c>
      <c r="K240" t="s">
        <v>31</v>
      </c>
      <c r="L240" t="s">
        <v>32</v>
      </c>
      <c r="M240" t="s">
        <v>33</v>
      </c>
      <c r="N240" t="s">
        <v>34</v>
      </c>
      <c r="O240" s="1">
        <v>44496</v>
      </c>
      <c r="P240">
        <v>1</v>
      </c>
    </row>
    <row r="241" spans="1:16" x14ac:dyDescent="0.25">
      <c r="A241" t="s">
        <v>56</v>
      </c>
      <c r="B241" t="s">
        <v>44</v>
      </c>
      <c r="C241" t="s">
        <v>231</v>
      </c>
      <c r="D241" t="s">
        <v>18</v>
      </c>
      <c r="E241">
        <v>3349439</v>
      </c>
      <c r="F241">
        <v>71</v>
      </c>
      <c r="G241" t="s">
        <v>19</v>
      </c>
      <c r="H241" t="s">
        <v>20</v>
      </c>
      <c r="I241" t="s">
        <v>21</v>
      </c>
      <c r="J241" t="s">
        <v>28</v>
      </c>
      <c r="K241" t="s">
        <v>31</v>
      </c>
      <c r="L241" t="s">
        <v>32</v>
      </c>
      <c r="M241" t="s">
        <v>33</v>
      </c>
      <c r="N241" t="s">
        <v>26</v>
      </c>
      <c r="O241" s="1">
        <v>44496</v>
      </c>
      <c r="P241">
        <v>1</v>
      </c>
    </row>
    <row r="242" spans="1:16" x14ac:dyDescent="0.25">
      <c r="A242" t="s">
        <v>56</v>
      </c>
      <c r="B242" t="s">
        <v>40</v>
      </c>
      <c r="C242" t="s">
        <v>232</v>
      </c>
      <c r="D242" t="s">
        <v>18</v>
      </c>
      <c r="E242">
        <v>10122895</v>
      </c>
      <c r="F242">
        <v>55</v>
      </c>
      <c r="G242" t="s">
        <v>19</v>
      </c>
      <c r="H242" t="s">
        <v>20</v>
      </c>
      <c r="I242" t="s">
        <v>21</v>
      </c>
      <c r="J242" t="s">
        <v>28</v>
      </c>
      <c r="K242" t="s">
        <v>31</v>
      </c>
      <c r="L242" t="s">
        <v>32</v>
      </c>
      <c r="M242" t="s">
        <v>33</v>
      </c>
      <c r="N242" t="s">
        <v>34</v>
      </c>
      <c r="O242" s="1">
        <v>44496</v>
      </c>
      <c r="P242">
        <v>1</v>
      </c>
    </row>
    <row r="243" spans="1:16" x14ac:dyDescent="0.25">
      <c r="A243" t="s">
        <v>29</v>
      </c>
      <c r="B243" t="s">
        <v>30</v>
      </c>
      <c r="C243">
        <v>1484807</v>
      </c>
      <c r="D243" t="s">
        <v>18</v>
      </c>
      <c r="E243">
        <v>19214833</v>
      </c>
      <c r="F243">
        <v>68</v>
      </c>
      <c r="G243" t="s">
        <v>19</v>
      </c>
      <c r="H243" t="s">
        <v>20</v>
      </c>
      <c r="I243" t="s">
        <v>21</v>
      </c>
      <c r="J243" t="s">
        <v>28</v>
      </c>
      <c r="K243" t="s">
        <v>23</v>
      </c>
      <c r="L243" t="s">
        <v>32</v>
      </c>
      <c r="M243" t="s">
        <v>33</v>
      </c>
      <c r="N243" t="s">
        <v>34</v>
      </c>
      <c r="O243" s="1">
        <v>44496</v>
      </c>
      <c r="P243">
        <v>1</v>
      </c>
    </row>
    <row r="244" spans="1:16" x14ac:dyDescent="0.25">
      <c r="A244" t="s">
        <v>15</v>
      </c>
      <c r="B244" t="s">
        <v>35</v>
      </c>
      <c r="C244" t="s">
        <v>233</v>
      </c>
      <c r="D244" t="s">
        <v>18</v>
      </c>
      <c r="E244">
        <v>10072261</v>
      </c>
      <c r="F244">
        <v>70</v>
      </c>
      <c r="G244" t="s">
        <v>19</v>
      </c>
      <c r="H244" t="s">
        <v>20</v>
      </c>
      <c r="I244" t="s">
        <v>21</v>
      </c>
      <c r="J244" t="s">
        <v>28</v>
      </c>
      <c r="K244" t="s">
        <v>23</v>
      </c>
      <c r="L244" t="s">
        <v>32</v>
      </c>
      <c r="M244" t="s">
        <v>33</v>
      </c>
      <c r="N244" t="s">
        <v>26</v>
      </c>
      <c r="O244" s="1">
        <v>44497</v>
      </c>
      <c r="P244">
        <v>1</v>
      </c>
    </row>
    <row r="245" spans="1:16" x14ac:dyDescent="0.25">
      <c r="A245" t="s">
        <v>15</v>
      </c>
      <c r="B245" t="s">
        <v>35</v>
      </c>
      <c r="C245" t="s">
        <v>234</v>
      </c>
      <c r="D245" t="s">
        <v>18</v>
      </c>
      <c r="E245">
        <v>10141415</v>
      </c>
      <c r="F245">
        <v>50</v>
      </c>
      <c r="G245" t="s">
        <v>19</v>
      </c>
      <c r="H245" t="s">
        <v>20</v>
      </c>
      <c r="I245" t="s">
        <v>21</v>
      </c>
      <c r="J245" t="s">
        <v>28</v>
      </c>
      <c r="K245" t="s">
        <v>23</v>
      </c>
      <c r="L245" t="s">
        <v>32</v>
      </c>
      <c r="M245" t="s">
        <v>33</v>
      </c>
      <c r="N245" t="s">
        <v>26</v>
      </c>
      <c r="O245" s="1">
        <v>44497</v>
      </c>
      <c r="P245">
        <v>1</v>
      </c>
    </row>
    <row r="246" spans="1:16" x14ac:dyDescent="0.25">
      <c r="A246" t="s">
        <v>15</v>
      </c>
      <c r="B246" t="s">
        <v>35</v>
      </c>
      <c r="C246" t="s">
        <v>81</v>
      </c>
      <c r="D246" t="s">
        <v>18</v>
      </c>
      <c r="E246">
        <v>1286977</v>
      </c>
      <c r="F246">
        <v>65</v>
      </c>
      <c r="G246" t="s">
        <v>19</v>
      </c>
      <c r="H246" t="s">
        <v>20</v>
      </c>
      <c r="I246" t="s">
        <v>21</v>
      </c>
      <c r="J246" t="s">
        <v>28</v>
      </c>
      <c r="K246" t="s">
        <v>23</v>
      </c>
      <c r="L246" t="s">
        <v>32</v>
      </c>
      <c r="M246" t="s">
        <v>33</v>
      </c>
      <c r="N246" t="s">
        <v>38</v>
      </c>
      <c r="O246" s="1">
        <v>44497</v>
      </c>
      <c r="P246">
        <v>1</v>
      </c>
    </row>
    <row r="247" spans="1:16" x14ac:dyDescent="0.25">
      <c r="A247" t="s">
        <v>235</v>
      </c>
      <c r="B247" t="s">
        <v>35</v>
      </c>
      <c r="C247" t="s">
        <v>236</v>
      </c>
      <c r="D247" t="s">
        <v>18</v>
      </c>
      <c r="E247">
        <v>13256960</v>
      </c>
      <c r="F247">
        <v>64</v>
      </c>
      <c r="G247" t="s">
        <v>19</v>
      </c>
      <c r="H247" t="s">
        <v>20</v>
      </c>
      <c r="I247" t="s">
        <v>21</v>
      </c>
      <c r="J247" t="s">
        <v>28</v>
      </c>
      <c r="K247" t="s">
        <v>23</v>
      </c>
      <c r="L247" t="s">
        <v>32</v>
      </c>
      <c r="M247" t="s">
        <v>33</v>
      </c>
      <c r="N247" t="s">
        <v>26</v>
      </c>
      <c r="O247" s="1">
        <v>44497</v>
      </c>
      <c r="P247">
        <v>1</v>
      </c>
    </row>
    <row r="248" spans="1:16" x14ac:dyDescent="0.25">
      <c r="A248" t="s">
        <v>15</v>
      </c>
      <c r="B248" t="s">
        <v>35</v>
      </c>
      <c r="C248" t="s">
        <v>236</v>
      </c>
      <c r="D248" t="s">
        <v>18</v>
      </c>
      <c r="E248">
        <v>13256960</v>
      </c>
      <c r="F248">
        <v>64</v>
      </c>
      <c r="G248" t="s">
        <v>19</v>
      </c>
      <c r="H248" t="s">
        <v>20</v>
      </c>
      <c r="I248" t="s">
        <v>21</v>
      </c>
      <c r="J248" t="s">
        <v>28</v>
      </c>
      <c r="K248" t="s">
        <v>23</v>
      </c>
      <c r="L248" t="s">
        <v>32</v>
      </c>
      <c r="M248" t="s">
        <v>33</v>
      </c>
      <c r="N248" t="s">
        <v>26</v>
      </c>
      <c r="O248" s="1">
        <v>44497</v>
      </c>
      <c r="P248">
        <v>1</v>
      </c>
    </row>
    <row r="249" spans="1:16" x14ac:dyDescent="0.25">
      <c r="A249" t="s">
        <v>15</v>
      </c>
      <c r="B249" t="s">
        <v>35</v>
      </c>
      <c r="C249" t="s">
        <v>237</v>
      </c>
      <c r="D249" t="s">
        <v>18</v>
      </c>
      <c r="E249">
        <v>18504775</v>
      </c>
      <c r="F249">
        <v>56</v>
      </c>
      <c r="G249" t="s">
        <v>19</v>
      </c>
      <c r="H249" t="s">
        <v>20</v>
      </c>
      <c r="I249" t="s">
        <v>21</v>
      </c>
      <c r="J249" t="s">
        <v>28</v>
      </c>
      <c r="K249" t="s">
        <v>23</v>
      </c>
      <c r="L249" t="s">
        <v>32</v>
      </c>
      <c r="M249" t="s">
        <v>33</v>
      </c>
      <c r="N249" t="s">
        <v>38</v>
      </c>
      <c r="O249" s="1">
        <v>44497</v>
      </c>
      <c r="P249">
        <v>1</v>
      </c>
    </row>
    <row r="250" spans="1:16" x14ac:dyDescent="0.25">
      <c r="A250" t="s">
        <v>15</v>
      </c>
      <c r="B250" t="s">
        <v>35</v>
      </c>
      <c r="C250" t="s">
        <v>238</v>
      </c>
      <c r="D250" t="s">
        <v>18</v>
      </c>
      <c r="E250">
        <v>9955196</v>
      </c>
      <c r="F250">
        <v>56</v>
      </c>
      <c r="G250" t="s">
        <v>19</v>
      </c>
      <c r="H250" t="s">
        <v>20</v>
      </c>
      <c r="I250" t="s">
        <v>21</v>
      </c>
      <c r="J250" t="s">
        <v>239</v>
      </c>
      <c r="K250" t="s">
        <v>23</v>
      </c>
      <c r="L250" t="s">
        <v>32</v>
      </c>
      <c r="M250" t="s">
        <v>33</v>
      </c>
      <c r="N250" t="s">
        <v>38</v>
      </c>
      <c r="O250" s="1">
        <v>44497</v>
      </c>
      <c r="P250">
        <v>1</v>
      </c>
    </row>
    <row r="251" spans="1:16" x14ac:dyDescent="0.25">
      <c r="A251" t="s">
        <v>56</v>
      </c>
      <c r="B251" t="s">
        <v>44</v>
      </c>
      <c r="C251" t="s">
        <v>240</v>
      </c>
      <c r="D251" t="s">
        <v>18</v>
      </c>
      <c r="E251">
        <v>10077279</v>
      </c>
      <c r="F251">
        <v>68</v>
      </c>
      <c r="G251" t="s">
        <v>19</v>
      </c>
      <c r="H251" t="s">
        <v>20</v>
      </c>
      <c r="I251" t="s">
        <v>21</v>
      </c>
      <c r="J251" t="s">
        <v>28</v>
      </c>
      <c r="K251" t="s">
        <v>31</v>
      </c>
      <c r="L251" t="s">
        <v>241</v>
      </c>
      <c r="M251" t="s">
        <v>242</v>
      </c>
      <c r="N251" t="s">
        <v>34</v>
      </c>
      <c r="O251" s="1">
        <v>44497</v>
      </c>
      <c r="P251">
        <v>1</v>
      </c>
    </row>
    <row r="252" spans="1:16" x14ac:dyDescent="0.25">
      <c r="A252" t="s">
        <v>39</v>
      </c>
      <c r="B252" t="s">
        <v>44</v>
      </c>
      <c r="C252" t="s">
        <v>243</v>
      </c>
      <c r="D252" t="s">
        <v>18</v>
      </c>
      <c r="E252">
        <v>1258894</v>
      </c>
      <c r="F252">
        <v>70</v>
      </c>
      <c r="G252" t="s">
        <v>19</v>
      </c>
      <c r="H252" t="s">
        <v>20</v>
      </c>
      <c r="I252" t="s">
        <v>21</v>
      </c>
      <c r="J252" t="s">
        <v>28</v>
      </c>
      <c r="K252" t="s">
        <v>31</v>
      </c>
      <c r="L252" t="s">
        <v>32</v>
      </c>
      <c r="M252" t="s">
        <v>33</v>
      </c>
      <c r="N252" t="s">
        <v>34</v>
      </c>
      <c r="O252" s="1">
        <v>44497</v>
      </c>
      <c r="P252">
        <v>1</v>
      </c>
    </row>
    <row r="253" spans="1:16" x14ac:dyDescent="0.25">
      <c r="A253" t="s">
        <v>15</v>
      </c>
      <c r="B253" t="s">
        <v>75</v>
      </c>
      <c r="C253" t="s">
        <v>244</v>
      </c>
      <c r="D253" t="s">
        <v>18</v>
      </c>
      <c r="E253">
        <v>10078050</v>
      </c>
      <c r="F253">
        <v>68</v>
      </c>
      <c r="G253" t="s">
        <v>19</v>
      </c>
      <c r="H253" t="s">
        <v>20</v>
      </c>
      <c r="I253" t="s">
        <v>21</v>
      </c>
      <c r="J253" t="s">
        <v>28</v>
      </c>
      <c r="K253" t="s">
        <v>23</v>
      </c>
      <c r="L253" t="s">
        <v>32</v>
      </c>
      <c r="M253" t="s">
        <v>33</v>
      </c>
      <c r="N253" t="s">
        <v>34</v>
      </c>
      <c r="O253" s="1">
        <v>44497</v>
      </c>
      <c r="P253">
        <v>1</v>
      </c>
    </row>
    <row r="254" spans="1:16" x14ac:dyDescent="0.25">
      <c r="A254" t="s">
        <v>235</v>
      </c>
      <c r="B254" t="s">
        <v>75</v>
      </c>
      <c r="C254" t="s">
        <v>244</v>
      </c>
      <c r="D254" t="s">
        <v>18</v>
      </c>
      <c r="E254">
        <v>10078050</v>
      </c>
      <c r="F254">
        <v>68</v>
      </c>
      <c r="G254" t="s">
        <v>19</v>
      </c>
      <c r="H254" t="s">
        <v>20</v>
      </c>
      <c r="I254" t="s">
        <v>21</v>
      </c>
      <c r="J254" t="s">
        <v>28</v>
      </c>
      <c r="K254" t="s">
        <v>23</v>
      </c>
      <c r="L254" t="s">
        <v>32</v>
      </c>
      <c r="M254" t="s">
        <v>33</v>
      </c>
      <c r="N254" t="s">
        <v>34</v>
      </c>
      <c r="O254" s="1">
        <v>44497</v>
      </c>
      <c r="P254">
        <v>1</v>
      </c>
    </row>
    <row r="255" spans="1:16" x14ac:dyDescent="0.25">
      <c r="A255" t="s">
        <v>144</v>
      </c>
      <c r="B255" t="s">
        <v>35</v>
      </c>
      <c r="C255" t="s">
        <v>245</v>
      </c>
      <c r="D255" t="s">
        <v>18</v>
      </c>
      <c r="E255">
        <v>6298871</v>
      </c>
      <c r="F255">
        <v>74</v>
      </c>
      <c r="G255" t="s">
        <v>19</v>
      </c>
      <c r="H255" t="s">
        <v>20</v>
      </c>
      <c r="I255" t="s">
        <v>48</v>
      </c>
      <c r="J255" t="s">
        <v>28</v>
      </c>
      <c r="K255" t="s">
        <v>23</v>
      </c>
      <c r="L255" t="s">
        <v>32</v>
      </c>
      <c r="M255" t="s">
        <v>33</v>
      </c>
      <c r="N255" t="s">
        <v>38</v>
      </c>
      <c r="O255" s="1">
        <v>44497</v>
      </c>
      <c r="P255">
        <v>1</v>
      </c>
    </row>
    <row r="256" spans="1:16" x14ac:dyDescent="0.25">
      <c r="A256" t="s">
        <v>15</v>
      </c>
      <c r="B256" t="s">
        <v>75</v>
      </c>
      <c r="C256" t="s">
        <v>246</v>
      </c>
      <c r="D256" t="s">
        <v>18</v>
      </c>
      <c r="E256">
        <v>10117644</v>
      </c>
      <c r="F256">
        <v>56</v>
      </c>
      <c r="G256" t="s">
        <v>19</v>
      </c>
      <c r="H256" t="s">
        <v>20</v>
      </c>
      <c r="I256" t="s">
        <v>21</v>
      </c>
      <c r="J256" t="s">
        <v>28</v>
      </c>
      <c r="K256" t="s">
        <v>23</v>
      </c>
      <c r="L256" t="s">
        <v>32</v>
      </c>
      <c r="M256" t="s">
        <v>33</v>
      </c>
      <c r="N256" t="s">
        <v>34</v>
      </c>
      <c r="O256" s="1">
        <v>44497</v>
      </c>
      <c r="P256">
        <v>1</v>
      </c>
    </row>
    <row r="257" spans="1:16" x14ac:dyDescent="0.25">
      <c r="A257" t="s">
        <v>15</v>
      </c>
      <c r="B257" t="s">
        <v>75</v>
      </c>
      <c r="C257" t="s">
        <v>247</v>
      </c>
      <c r="D257" t="s">
        <v>18</v>
      </c>
      <c r="E257">
        <v>10124278</v>
      </c>
      <c r="F257">
        <v>55</v>
      </c>
      <c r="G257" t="s">
        <v>19</v>
      </c>
      <c r="H257" t="s">
        <v>20</v>
      </c>
      <c r="I257" t="s">
        <v>21</v>
      </c>
      <c r="J257" t="s">
        <v>28</v>
      </c>
      <c r="K257" t="s">
        <v>23</v>
      </c>
      <c r="L257" t="s">
        <v>32</v>
      </c>
      <c r="M257" t="s">
        <v>33</v>
      </c>
      <c r="N257" t="s">
        <v>34</v>
      </c>
      <c r="O257" s="1">
        <v>44497</v>
      </c>
      <c r="P257">
        <v>1</v>
      </c>
    </row>
    <row r="258" spans="1:16" x14ac:dyDescent="0.25">
      <c r="A258" t="s">
        <v>15</v>
      </c>
      <c r="B258" t="s">
        <v>35</v>
      </c>
      <c r="C258" t="s">
        <v>248</v>
      </c>
      <c r="D258" t="s">
        <v>18</v>
      </c>
      <c r="E258">
        <v>5986807</v>
      </c>
      <c r="F258">
        <v>66</v>
      </c>
      <c r="G258" t="s">
        <v>19</v>
      </c>
      <c r="H258" t="s">
        <v>20</v>
      </c>
      <c r="I258" t="s">
        <v>21</v>
      </c>
      <c r="J258" t="s">
        <v>37</v>
      </c>
      <c r="K258" t="s">
        <v>23</v>
      </c>
      <c r="L258" t="s">
        <v>32</v>
      </c>
      <c r="M258" t="s">
        <v>33</v>
      </c>
      <c r="N258" t="s">
        <v>38</v>
      </c>
      <c r="O258" s="1">
        <v>44497</v>
      </c>
      <c r="P258">
        <v>1</v>
      </c>
    </row>
    <row r="259" spans="1:16" x14ac:dyDescent="0.25">
      <c r="A259" t="s">
        <v>15</v>
      </c>
      <c r="B259" t="s">
        <v>75</v>
      </c>
      <c r="C259" t="s">
        <v>249</v>
      </c>
      <c r="D259" t="s">
        <v>18</v>
      </c>
      <c r="E259">
        <v>10138451</v>
      </c>
      <c r="F259">
        <v>51</v>
      </c>
      <c r="G259" t="s">
        <v>19</v>
      </c>
      <c r="H259" t="s">
        <v>20</v>
      </c>
      <c r="I259" t="s">
        <v>21</v>
      </c>
      <c r="J259" t="s">
        <v>28</v>
      </c>
      <c r="K259" t="s">
        <v>23</v>
      </c>
      <c r="L259" t="s">
        <v>24</v>
      </c>
      <c r="M259" t="s">
        <v>25</v>
      </c>
      <c r="N259" t="s">
        <v>38</v>
      </c>
      <c r="O259" s="1">
        <v>44497</v>
      </c>
      <c r="P259">
        <v>1</v>
      </c>
    </row>
    <row r="260" spans="1:16" x14ac:dyDescent="0.25">
      <c r="A260" t="s">
        <v>15</v>
      </c>
      <c r="B260" t="s">
        <v>35</v>
      </c>
      <c r="C260" t="s">
        <v>250</v>
      </c>
      <c r="D260" t="s">
        <v>18</v>
      </c>
      <c r="E260">
        <v>4588304</v>
      </c>
      <c r="F260">
        <v>62</v>
      </c>
      <c r="G260" t="s">
        <v>19</v>
      </c>
      <c r="H260" t="s">
        <v>20</v>
      </c>
      <c r="I260" t="s">
        <v>21</v>
      </c>
      <c r="J260" t="s">
        <v>28</v>
      </c>
      <c r="K260" t="s">
        <v>23</v>
      </c>
      <c r="L260" t="s">
        <v>32</v>
      </c>
      <c r="M260" t="s">
        <v>33</v>
      </c>
      <c r="N260" t="s">
        <v>38</v>
      </c>
      <c r="O260" s="1">
        <v>44497</v>
      </c>
      <c r="P260">
        <v>1</v>
      </c>
    </row>
    <row r="261" spans="1:16" x14ac:dyDescent="0.25">
      <c r="A261" t="s">
        <v>39</v>
      </c>
      <c r="B261" t="s">
        <v>88</v>
      </c>
      <c r="C261" t="s">
        <v>251</v>
      </c>
      <c r="D261" t="s">
        <v>18</v>
      </c>
      <c r="E261">
        <v>10072744</v>
      </c>
      <c r="F261">
        <v>72</v>
      </c>
      <c r="G261" t="s">
        <v>19</v>
      </c>
      <c r="H261" t="s">
        <v>20</v>
      </c>
      <c r="I261" t="s">
        <v>48</v>
      </c>
      <c r="J261" t="s">
        <v>28</v>
      </c>
      <c r="K261" t="s">
        <v>31</v>
      </c>
      <c r="L261" t="s">
        <v>24</v>
      </c>
      <c r="M261" t="s">
        <v>25</v>
      </c>
      <c r="N261" t="s">
        <v>26</v>
      </c>
      <c r="O261" s="1">
        <v>44497</v>
      </c>
      <c r="P261">
        <v>1</v>
      </c>
    </row>
    <row r="262" spans="1:16" x14ac:dyDescent="0.25">
      <c r="A262" t="s">
        <v>15</v>
      </c>
      <c r="B262" t="s">
        <v>35</v>
      </c>
      <c r="C262" t="s">
        <v>252</v>
      </c>
      <c r="D262" t="s">
        <v>18</v>
      </c>
      <c r="E262">
        <v>10070535</v>
      </c>
      <c r="F262">
        <v>70</v>
      </c>
      <c r="G262" t="s">
        <v>19</v>
      </c>
      <c r="H262" t="s">
        <v>20</v>
      </c>
      <c r="I262" t="s">
        <v>21</v>
      </c>
      <c r="J262" t="s">
        <v>90</v>
      </c>
      <c r="K262" t="s">
        <v>23</v>
      </c>
      <c r="L262" t="s">
        <v>32</v>
      </c>
      <c r="M262" t="s">
        <v>33</v>
      </c>
      <c r="N262" t="s">
        <v>38</v>
      </c>
      <c r="O262" s="1">
        <v>44497</v>
      </c>
      <c r="P262">
        <v>1</v>
      </c>
    </row>
    <row r="263" spans="1:16" x14ac:dyDescent="0.25">
      <c r="A263" t="s">
        <v>15</v>
      </c>
      <c r="B263" t="s">
        <v>35</v>
      </c>
      <c r="C263" t="s">
        <v>253</v>
      </c>
      <c r="D263" t="s">
        <v>18</v>
      </c>
      <c r="E263">
        <v>10067407</v>
      </c>
      <c r="F263">
        <v>71</v>
      </c>
      <c r="G263" t="s">
        <v>19</v>
      </c>
      <c r="H263" t="s">
        <v>20</v>
      </c>
      <c r="I263" t="s">
        <v>21</v>
      </c>
      <c r="J263" t="s">
        <v>28</v>
      </c>
      <c r="K263" t="s">
        <v>23</v>
      </c>
      <c r="L263" t="s">
        <v>32</v>
      </c>
      <c r="M263" t="s">
        <v>33</v>
      </c>
      <c r="N263" t="s">
        <v>38</v>
      </c>
      <c r="O263" s="1">
        <v>44498</v>
      </c>
      <c r="P263">
        <v>1</v>
      </c>
    </row>
    <row r="264" spans="1:16" x14ac:dyDescent="0.25">
      <c r="A264" t="s">
        <v>15</v>
      </c>
      <c r="B264" t="s">
        <v>35</v>
      </c>
      <c r="C264" t="s">
        <v>254</v>
      </c>
      <c r="D264" t="s">
        <v>18</v>
      </c>
      <c r="E264">
        <v>7544094</v>
      </c>
      <c r="F264">
        <v>57</v>
      </c>
      <c r="G264" t="s">
        <v>19</v>
      </c>
      <c r="H264" t="s">
        <v>20</v>
      </c>
      <c r="I264" t="s">
        <v>21</v>
      </c>
      <c r="J264" t="s">
        <v>37</v>
      </c>
      <c r="K264" t="s">
        <v>23</v>
      </c>
      <c r="L264" t="s">
        <v>32</v>
      </c>
      <c r="M264" t="s">
        <v>33</v>
      </c>
      <c r="N264" t="s">
        <v>38</v>
      </c>
      <c r="O264" s="1">
        <v>44498</v>
      </c>
      <c r="P264">
        <v>1</v>
      </c>
    </row>
    <row r="265" spans="1:16" x14ac:dyDescent="0.25">
      <c r="A265" t="s">
        <v>67</v>
      </c>
      <c r="B265" t="s">
        <v>53</v>
      </c>
      <c r="C265" t="s">
        <v>255</v>
      </c>
      <c r="D265" t="s">
        <v>18</v>
      </c>
      <c r="E265">
        <v>10085536</v>
      </c>
      <c r="F265">
        <v>67</v>
      </c>
      <c r="G265" t="s">
        <v>19</v>
      </c>
      <c r="H265" t="s">
        <v>20</v>
      </c>
      <c r="I265" t="s">
        <v>21</v>
      </c>
      <c r="J265" t="s">
        <v>28</v>
      </c>
      <c r="K265" t="s">
        <v>31</v>
      </c>
      <c r="L265" t="s">
        <v>32</v>
      </c>
      <c r="M265" t="s">
        <v>33</v>
      </c>
      <c r="N265" t="s">
        <v>26</v>
      </c>
      <c r="O265" s="1">
        <v>44498</v>
      </c>
      <c r="P265">
        <v>1</v>
      </c>
    </row>
    <row r="266" spans="1:16" x14ac:dyDescent="0.25">
      <c r="A266" t="s">
        <v>56</v>
      </c>
      <c r="B266" t="s">
        <v>44</v>
      </c>
      <c r="C266" t="s">
        <v>256</v>
      </c>
      <c r="D266" t="s">
        <v>18</v>
      </c>
      <c r="E266">
        <v>10110359</v>
      </c>
      <c r="F266">
        <v>59</v>
      </c>
      <c r="G266" t="s">
        <v>19</v>
      </c>
      <c r="H266" t="s">
        <v>20</v>
      </c>
      <c r="I266" t="s">
        <v>21</v>
      </c>
      <c r="J266" t="s">
        <v>28</v>
      </c>
      <c r="K266" t="s">
        <v>31</v>
      </c>
      <c r="L266" t="s">
        <v>32</v>
      </c>
      <c r="M266" t="s">
        <v>33</v>
      </c>
      <c r="N266" t="s">
        <v>34</v>
      </c>
      <c r="O266" s="1">
        <v>44498</v>
      </c>
      <c r="P266">
        <v>1</v>
      </c>
    </row>
    <row r="267" spans="1:16" x14ac:dyDescent="0.25">
      <c r="A267" t="s">
        <v>15</v>
      </c>
      <c r="B267" t="s">
        <v>35</v>
      </c>
      <c r="C267" t="s">
        <v>81</v>
      </c>
      <c r="D267" t="s">
        <v>18</v>
      </c>
      <c r="E267">
        <v>10067708</v>
      </c>
      <c r="F267">
        <v>72</v>
      </c>
      <c r="G267" t="s">
        <v>19</v>
      </c>
      <c r="H267" t="s">
        <v>20</v>
      </c>
      <c r="I267" t="s">
        <v>21</v>
      </c>
      <c r="J267" t="s">
        <v>28</v>
      </c>
      <c r="K267" t="s">
        <v>23</v>
      </c>
      <c r="L267" t="s">
        <v>32</v>
      </c>
      <c r="M267" t="s">
        <v>33</v>
      </c>
      <c r="N267" t="s">
        <v>26</v>
      </c>
      <c r="O267" s="1">
        <v>44498</v>
      </c>
      <c r="P267">
        <v>1</v>
      </c>
    </row>
    <row r="268" spans="1:16" x14ac:dyDescent="0.25">
      <c r="A268" t="s">
        <v>15</v>
      </c>
      <c r="B268" t="s">
        <v>35</v>
      </c>
      <c r="C268" t="s">
        <v>81</v>
      </c>
      <c r="D268" t="s">
        <v>18</v>
      </c>
      <c r="E268">
        <v>10080913</v>
      </c>
      <c r="F268">
        <v>67</v>
      </c>
      <c r="G268" t="s">
        <v>19</v>
      </c>
      <c r="H268" t="s">
        <v>20</v>
      </c>
      <c r="I268" t="s">
        <v>21</v>
      </c>
      <c r="J268" t="s">
        <v>186</v>
      </c>
      <c r="K268" t="s">
        <v>23</v>
      </c>
      <c r="L268" t="s">
        <v>32</v>
      </c>
      <c r="M268" t="s">
        <v>33</v>
      </c>
      <c r="N268" t="s">
        <v>38</v>
      </c>
      <c r="O268" s="1">
        <v>44498</v>
      </c>
      <c r="P268">
        <v>1</v>
      </c>
    </row>
    <row r="269" spans="1:16" x14ac:dyDescent="0.25">
      <c r="A269" t="s">
        <v>15</v>
      </c>
      <c r="B269" t="s">
        <v>35</v>
      </c>
      <c r="C269" t="s">
        <v>257</v>
      </c>
      <c r="D269" t="s">
        <v>18</v>
      </c>
      <c r="E269">
        <v>7538402</v>
      </c>
      <c r="F269">
        <v>59</v>
      </c>
      <c r="G269" t="s">
        <v>19</v>
      </c>
      <c r="H269" t="s">
        <v>20</v>
      </c>
      <c r="I269" t="s">
        <v>21</v>
      </c>
      <c r="J269" t="s">
        <v>28</v>
      </c>
      <c r="K269" t="s">
        <v>23</v>
      </c>
      <c r="L269" t="s">
        <v>32</v>
      </c>
      <c r="M269" t="s">
        <v>33</v>
      </c>
      <c r="N269" t="s">
        <v>26</v>
      </c>
      <c r="O269" s="1">
        <v>44498</v>
      </c>
      <c r="P269">
        <v>1</v>
      </c>
    </row>
    <row r="270" spans="1:16" x14ac:dyDescent="0.25">
      <c r="A270" t="s">
        <v>15</v>
      </c>
      <c r="B270" t="s">
        <v>75</v>
      </c>
      <c r="C270" t="s">
        <v>258</v>
      </c>
      <c r="D270" t="s">
        <v>18</v>
      </c>
      <c r="E270">
        <v>10125216</v>
      </c>
      <c r="F270">
        <v>55</v>
      </c>
      <c r="G270" t="s">
        <v>19</v>
      </c>
      <c r="H270" t="s">
        <v>20</v>
      </c>
      <c r="I270" t="s">
        <v>21</v>
      </c>
      <c r="J270" t="s">
        <v>28</v>
      </c>
      <c r="K270" t="s">
        <v>23</v>
      </c>
      <c r="L270" t="s">
        <v>32</v>
      </c>
      <c r="M270" t="s">
        <v>33</v>
      </c>
      <c r="N270" t="s">
        <v>34</v>
      </c>
      <c r="O270" s="1">
        <v>44498</v>
      </c>
      <c r="P270">
        <v>1</v>
      </c>
    </row>
    <row r="271" spans="1:16" x14ac:dyDescent="0.25">
      <c r="A271" t="s">
        <v>15</v>
      </c>
      <c r="B271" t="s">
        <v>75</v>
      </c>
      <c r="C271" t="s">
        <v>259</v>
      </c>
      <c r="D271" t="s">
        <v>18</v>
      </c>
      <c r="E271">
        <v>19209945</v>
      </c>
      <c r="F271">
        <v>68</v>
      </c>
      <c r="G271" t="s">
        <v>19</v>
      </c>
      <c r="H271" t="s">
        <v>20</v>
      </c>
      <c r="I271" t="s">
        <v>21</v>
      </c>
      <c r="J271" t="s">
        <v>28</v>
      </c>
      <c r="K271" t="s">
        <v>23</v>
      </c>
      <c r="L271" t="s">
        <v>32</v>
      </c>
      <c r="M271" t="s">
        <v>33</v>
      </c>
      <c r="N271" t="s">
        <v>34</v>
      </c>
      <c r="O271" s="1">
        <v>44498</v>
      </c>
      <c r="P271">
        <v>1</v>
      </c>
    </row>
    <row r="272" spans="1:16" x14ac:dyDescent="0.25">
      <c r="A272" t="s">
        <v>15</v>
      </c>
      <c r="B272" t="s">
        <v>35</v>
      </c>
      <c r="C272" t="s">
        <v>81</v>
      </c>
      <c r="D272" t="s">
        <v>18</v>
      </c>
      <c r="E272">
        <v>10086704</v>
      </c>
      <c r="F272">
        <v>68</v>
      </c>
      <c r="G272" t="s">
        <v>19</v>
      </c>
      <c r="H272" t="s">
        <v>20</v>
      </c>
      <c r="I272" t="s">
        <v>21</v>
      </c>
      <c r="J272" t="s">
        <v>28</v>
      </c>
      <c r="K272" t="s">
        <v>23</v>
      </c>
      <c r="L272" t="s">
        <v>32</v>
      </c>
      <c r="M272" t="s">
        <v>33</v>
      </c>
      <c r="N272" t="s">
        <v>26</v>
      </c>
      <c r="O272" s="1">
        <v>44498</v>
      </c>
      <c r="P272">
        <v>1</v>
      </c>
    </row>
    <row r="273" spans="1:16" x14ac:dyDescent="0.25">
      <c r="A273" t="s">
        <v>15</v>
      </c>
      <c r="B273" t="s">
        <v>35</v>
      </c>
      <c r="C273" t="s">
        <v>260</v>
      </c>
      <c r="D273" t="s">
        <v>18</v>
      </c>
      <c r="E273">
        <v>10133177</v>
      </c>
      <c r="F273">
        <v>55</v>
      </c>
      <c r="G273" t="s">
        <v>19</v>
      </c>
      <c r="H273" t="s">
        <v>20</v>
      </c>
      <c r="I273" t="s">
        <v>21</v>
      </c>
      <c r="J273" t="s">
        <v>28</v>
      </c>
      <c r="K273" t="s">
        <v>23</v>
      </c>
      <c r="L273" t="s">
        <v>32</v>
      </c>
      <c r="M273" t="s">
        <v>33</v>
      </c>
      <c r="N273" t="s">
        <v>26</v>
      </c>
      <c r="O273" s="1">
        <v>44499</v>
      </c>
      <c r="P273">
        <v>1</v>
      </c>
    </row>
    <row r="274" spans="1:16" x14ac:dyDescent="0.25">
      <c r="A274" t="s">
        <v>15</v>
      </c>
      <c r="B274" t="s">
        <v>120</v>
      </c>
      <c r="C274" t="s">
        <v>81</v>
      </c>
      <c r="D274" t="s">
        <v>18</v>
      </c>
      <c r="E274">
        <v>10089980</v>
      </c>
      <c r="F274">
        <v>65</v>
      </c>
      <c r="G274" t="s">
        <v>19</v>
      </c>
      <c r="H274" t="s">
        <v>20</v>
      </c>
      <c r="I274" t="s">
        <v>21</v>
      </c>
      <c r="J274" t="s">
        <v>28</v>
      </c>
      <c r="K274" t="s">
        <v>23</v>
      </c>
      <c r="L274" t="s">
        <v>32</v>
      </c>
      <c r="M274" t="s">
        <v>33</v>
      </c>
      <c r="N274" t="s">
        <v>34</v>
      </c>
      <c r="O274" s="1">
        <v>44499</v>
      </c>
      <c r="P274">
        <v>1</v>
      </c>
    </row>
    <row r="275" spans="1:16" x14ac:dyDescent="0.25">
      <c r="A275" t="s">
        <v>15</v>
      </c>
      <c r="B275" t="s">
        <v>75</v>
      </c>
      <c r="C275" t="s">
        <v>261</v>
      </c>
      <c r="D275" t="s">
        <v>18</v>
      </c>
      <c r="E275">
        <v>10086901</v>
      </c>
      <c r="F275">
        <v>67</v>
      </c>
      <c r="G275" t="s">
        <v>19</v>
      </c>
      <c r="H275" t="s">
        <v>20</v>
      </c>
      <c r="I275" t="s">
        <v>21</v>
      </c>
      <c r="J275" t="s">
        <v>37</v>
      </c>
      <c r="K275" t="s">
        <v>23</v>
      </c>
      <c r="L275" t="s">
        <v>32</v>
      </c>
      <c r="M275" t="s">
        <v>33</v>
      </c>
      <c r="N275" t="s">
        <v>38</v>
      </c>
      <c r="O275" s="1">
        <v>44499</v>
      </c>
      <c r="P275">
        <v>1</v>
      </c>
    </row>
    <row r="276" spans="1:16" x14ac:dyDescent="0.25">
      <c r="A276" t="s">
        <v>15</v>
      </c>
      <c r="B276" t="s">
        <v>35</v>
      </c>
      <c r="C276" t="s">
        <v>262</v>
      </c>
      <c r="D276" t="s">
        <v>18</v>
      </c>
      <c r="E276">
        <v>9992925</v>
      </c>
      <c r="F276">
        <v>52</v>
      </c>
      <c r="G276" t="s">
        <v>19</v>
      </c>
      <c r="H276" t="s">
        <v>20</v>
      </c>
      <c r="I276" t="s">
        <v>21</v>
      </c>
      <c r="J276" t="s">
        <v>37</v>
      </c>
      <c r="K276" t="s">
        <v>23</v>
      </c>
      <c r="L276" t="s">
        <v>32</v>
      </c>
      <c r="M276" t="s">
        <v>33</v>
      </c>
      <c r="N276" t="s">
        <v>26</v>
      </c>
      <c r="O276" s="1">
        <v>44499</v>
      </c>
      <c r="P276">
        <v>1</v>
      </c>
    </row>
    <row r="277" spans="1:16" x14ac:dyDescent="0.25">
      <c r="A277" t="s">
        <v>15</v>
      </c>
      <c r="B277" t="s">
        <v>35</v>
      </c>
      <c r="C277" t="s">
        <v>263</v>
      </c>
      <c r="D277" t="s">
        <v>18</v>
      </c>
      <c r="E277">
        <v>5710289</v>
      </c>
      <c r="F277">
        <v>75</v>
      </c>
      <c r="G277" t="s">
        <v>19</v>
      </c>
      <c r="H277" t="s">
        <v>20</v>
      </c>
      <c r="I277" t="s">
        <v>21</v>
      </c>
      <c r="J277" t="s">
        <v>37</v>
      </c>
      <c r="K277" t="s">
        <v>23</v>
      </c>
      <c r="L277" t="s">
        <v>32</v>
      </c>
      <c r="M277" t="s">
        <v>33</v>
      </c>
      <c r="N277" t="s">
        <v>26</v>
      </c>
      <c r="O277" s="1">
        <v>44499</v>
      </c>
      <c r="P277">
        <v>1</v>
      </c>
    </row>
    <row r="278" spans="1:16" x14ac:dyDescent="0.25">
      <c r="A278" t="s">
        <v>15</v>
      </c>
      <c r="B278" t="s">
        <v>35</v>
      </c>
      <c r="C278" t="s">
        <v>264</v>
      </c>
      <c r="D278" t="s">
        <v>18</v>
      </c>
      <c r="E278">
        <v>4558218</v>
      </c>
      <c r="F278">
        <v>71</v>
      </c>
      <c r="G278" t="s">
        <v>19</v>
      </c>
      <c r="H278" t="s">
        <v>20</v>
      </c>
      <c r="I278" t="s">
        <v>21</v>
      </c>
      <c r="J278" t="s">
        <v>37</v>
      </c>
      <c r="K278" t="s">
        <v>23</v>
      </c>
      <c r="L278" t="s">
        <v>32</v>
      </c>
      <c r="M278" t="s">
        <v>33</v>
      </c>
      <c r="N278" t="s">
        <v>26</v>
      </c>
      <c r="O278" s="1">
        <v>44499</v>
      </c>
      <c r="P278">
        <v>1</v>
      </c>
    </row>
    <row r="279" spans="1:16" x14ac:dyDescent="0.25">
      <c r="A279" t="s">
        <v>15</v>
      </c>
      <c r="B279" t="s">
        <v>35</v>
      </c>
      <c r="C279" t="s">
        <v>265</v>
      </c>
      <c r="D279" t="s">
        <v>18</v>
      </c>
      <c r="E279">
        <v>10092889</v>
      </c>
      <c r="F279">
        <v>65</v>
      </c>
      <c r="G279" t="s">
        <v>19</v>
      </c>
      <c r="H279" t="s">
        <v>20</v>
      </c>
      <c r="I279" t="s">
        <v>21</v>
      </c>
      <c r="J279" t="s">
        <v>28</v>
      </c>
      <c r="K279" t="s">
        <v>23</v>
      </c>
      <c r="L279" t="s">
        <v>32</v>
      </c>
      <c r="M279" t="s">
        <v>33</v>
      </c>
      <c r="N279" t="s">
        <v>26</v>
      </c>
      <c r="O279" s="1">
        <v>44499</v>
      </c>
      <c r="P279">
        <v>1</v>
      </c>
    </row>
    <row r="280" spans="1:16" x14ac:dyDescent="0.25">
      <c r="A280" t="s">
        <v>15</v>
      </c>
      <c r="B280" t="s">
        <v>35</v>
      </c>
      <c r="C280" t="s">
        <v>266</v>
      </c>
      <c r="D280" t="s">
        <v>18</v>
      </c>
      <c r="E280">
        <v>18508155</v>
      </c>
      <c r="F280">
        <v>53</v>
      </c>
      <c r="G280" t="s">
        <v>19</v>
      </c>
      <c r="H280" t="s">
        <v>20</v>
      </c>
      <c r="I280" t="s">
        <v>21</v>
      </c>
      <c r="J280" t="s">
        <v>28</v>
      </c>
      <c r="K280" t="s">
        <v>23</v>
      </c>
      <c r="L280" t="s">
        <v>32</v>
      </c>
      <c r="M280" t="s">
        <v>33</v>
      </c>
      <c r="N280" t="s">
        <v>26</v>
      </c>
      <c r="O280" s="1">
        <v>44499</v>
      </c>
      <c r="P280">
        <v>1</v>
      </c>
    </row>
    <row r="281" spans="1:16" x14ac:dyDescent="0.25">
      <c r="A281" t="s">
        <v>267</v>
      </c>
      <c r="B281" t="s">
        <v>72</v>
      </c>
      <c r="C281" t="s">
        <v>268</v>
      </c>
      <c r="D281" t="s">
        <v>18</v>
      </c>
      <c r="E281">
        <v>7506154</v>
      </c>
      <c r="F281">
        <v>72</v>
      </c>
      <c r="G281" t="s">
        <v>19</v>
      </c>
      <c r="H281" t="s">
        <v>20</v>
      </c>
      <c r="I281" t="s">
        <v>21</v>
      </c>
      <c r="J281" t="s">
        <v>28</v>
      </c>
      <c r="K281" t="s">
        <v>59</v>
      </c>
      <c r="L281" t="s">
        <v>32</v>
      </c>
      <c r="M281" t="s">
        <v>33</v>
      </c>
      <c r="N281" t="s">
        <v>34</v>
      </c>
      <c r="O281" s="1">
        <v>44503</v>
      </c>
      <c r="P281">
        <v>1</v>
      </c>
    </row>
    <row r="282" spans="1:16" x14ac:dyDescent="0.25">
      <c r="A282" t="s">
        <v>267</v>
      </c>
      <c r="B282" t="s">
        <v>72</v>
      </c>
      <c r="C282" t="s">
        <v>268</v>
      </c>
      <c r="D282" t="s">
        <v>18</v>
      </c>
      <c r="E282">
        <v>7506154</v>
      </c>
      <c r="F282">
        <v>72</v>
      </c>
      <c r="G282" t="s">
        <v>19</v>
      </c>
      <c r="H282" t="s">
        <v>20</v>
      </c>
      <c r="I282" t="s">
        <v>21</v>
      </c>
      <c r="J282" t="s">
        <v>28</v>
      </c>
      <c r="K282" t="s">
        <v>59</v>
      </c>
      <c r="L282" t="s">
        <v>32</v>
      </c>
      <c r="M282" t="s">
        <v>33</v>
      </c>
      <c r="N282" t="s">
        <v>34</v>
      </c>
      <c r="O282" s="1">
        <v>44504</v>
      </c>
      <c r="P282">
        <v>1</v>
      </c>
    </row>
    <row r="283" spans="1:16" x14ac:dyDescent="0.25">
      <c r="A283" t="s">
        <v>267</v>
      </c>
      <c r="B283" t="s">
        <v>72</v>
      </c>
      <c r="C283" t="s">
        <v>268</v>
      </c>
      <c r="D283" t="s">
        <v>18</v>
      </c>
      <c r="E283">
        <v>7506154</v>
      </c>
      <c r="F283">
        <v>72</v>
      </c>
      <c r="G283" t="s">
        <v>19</v>
      </c>
      <c r="H283" t="s">
        <v>20</v>
      </c>
      <c r="I283" t="s">
        <v>21</v>
      </c>
      <c r="J283" t="s">
        <v>28</v>
      </c>
      <c r="K283" t="s">
        <v>59</v>
      </c>
      <c r="L283" t="s">
        <v>32</v>
      </c>
      <c r="M283" t="s">
        <v>33</v>
      </c>
      <c r="N283" t="s">
        <v>34</v>
      </c>
      <c r="O283" s="1">
        <v>44505</v>
      </c>
      <c r="P283">
        <v>1</v>
      </c>
    </row>
    <row r="284" spans="1:16" x14ac:dyDescent="0.25">
      <c r="A284" t="s">
        <v>267</v>
      </c>
      <c r="B284" t="s">
        <v>72</v>
      </c>
      <c r="C284" t="s">
        <v>269</v>
      </c>
      <c r="D284" t="s">
        <v>18</v>
      </c>
      <c r="E284">
        <v>10073189</v>
      </c>
      <c r="F284">
        <v>69</v>
      </c>
      <c r="G284" t="s">
        <v>19</v>
      </c>
      <c r="H284" t="s">
        <v>20</v>
      </c>
      <c r="I284" t="s">
        <v>21</v>
      </c>
      <c r="J284" t="s">
        <v>90</v>
      </c>
      <c r="K284" t="s">
        <v>59</v>
      </c>
      <c r="L284" t="s">
        <v>32</v>
      </c>
      <c r="M284" t="s">
        <v>33</v>
      </c>
      <c r="N284" t="s">
        <v>34</v>
      </c>
      <c r="O284" s="1">
        <v>44506</v>
      </c>
      <c r="P284">
        <v>1</v>
      </c>
    </row>
    <row r="285" spans="1:16" x14ac:dyDescent="0.25">
      <c r="A285" t="s">
        <v>267</v>
      </c>
      <c r="B285" t="s">
        <v>72</v>
      </c>
      <c r="C285" t="s">
        <v>270</v>
      </c>
      <c r="D285" t="s">
        <v>18</v>
      </c>
      <c r="E285">
        <v>15919779</v>
      </c>
      <c r="F285">
        <v>50</v>
      </c>
      <c r="G285" t="s">
        <v>19</v>
      </c>
      <c r="H285" t="s">
        <v>20</v>
      </c>
      <c r="I285" t="s">
        <v>21</v>
      </c>
      <c r="J285" t="s">
        <v>28</v>
      </c>
      <c r="K285" t="s">
        <v>59</v>
      </c>
      <c r="L285" t="s">
        <v>32</v>
      </c>
      <c r="M285" t="s">
        <v>33</v>
      </c>
      <c r="N285" t="s">
        <v>34</v>
      </c>
      <c r="O285" s="1">
        <v>44508</v>
      </c>
      <c r="P285">
        <v>1</v>
      </c>
    </row>
    <row r="286" spans="1:16" x14ac:dyDescent="0.25">
      <c r="A286" t="s">
        <v>267</v>
      </c>
      <c r="B286" t="s">
        <v>72</v>
      </c>
      <c r="C286" t="s">
        <v>271</v>
      </c>
      <c r="D286" t="s">
        <v>18</v>
      </c>
      <c r="E286">
        <v>7506154</v>
      </c>
      <c r="F286">
        <v>72</v>
      </c>
      <c r="G286" t="s">
        <v>19</v>
      </c>
      <c r="H286" t="s">
        <v>20</v>
      </c>
      <c r="I286" t="s">
        <v>21</v>
      </c>
      <c r="J286" t="s">
        <v>28</v>
      </c>
      <c r="K286" t="s">
        <v>59</v>
      </c>
      <c r="L286" t="s">
        <v>32</v>
      </c>
      <c r="M286" t="s">
        <v>33</v>
      </c>
      <c r="N286" t="s">
        <v>34</v>
      </c>
      <c r="O286" s="1">
        <v>44516</v>
      </c>
      <c r="P286">
        <v>1</v>
      </c>
    </row>
  </sheetData>
  <autoFilter ref="A1:P28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4"/>
  <sheetViews>
    <sheetView topLeftCell="A16" workbookViewId="0">
      <selection activeCell="D12" sqref="D12:F12"/>
    </sheetView>
  </sheetViews>
  <sheetFormatPr baseColWidth="10" defaultRowHeight="15" x14ac:dyDescent="0.25"/>
  <cols>
    <col min="1" max="1" width="17.5703125" customWidth="1"/>
    <col min="2" max="2" width="11.5703125" bestFit="1" customWidth="1"/>
  </cols>
  <sheetData>
    <row r="3" spans="1:7" x14ac:dyDescent="0.25">
      <c r="A3" s="3" t="s">
        <v>339</v>
      </c>
      <c r="B3" t="s">
        <v>341</v>
      </c>
      <c r="D3" s="5" t="s">
        <v>343</v>
      </c>
      <c r="E3" s="6" t="s">
        <v>344</v>
      </c>
      <c r="F3" s="5" t="s">
        <v>345</v>
      </c>
      <c r="G3" s="5" t="s">
        <v>346</v>
      </c>
    </row>
    <row r="4" spans="1:7" x14ac:dyDescent="0.25">
      <c r="A4" s="4" t="s">
        <v>278</v>
      </c>
      <c r="B4" s="2">
        <v>3</v>
      </c>
      <c r="D4" s="8" t="s">
        <v>277</v>
      </c>
      <c r="E4" s="8" t="s">
        <v>355</v>
      </c>
      <c r="F4" s="9">
        <v>3</v>
      </c>
      <c r="G4" s="10">
        <f>F4/$F$7</f>
        <v>0.1111111111111111</v>
      </c>
    </row>
    <row r="5" spans="1:7" x14ac:dyDescent="0.25">
      <c r="A5" s="4" t="s">
        <v>281</v>
      </c>
      <c r="B5" s="2">
        <v>2</v>
      </c>
      <c r="D5" s="8" t="s">
        <v>280</v>
      </c>
      <c r="E5" s="8" t="s">
        <v>281</v>
      </c>
      <c r="F5" s="9">
        <v>2</v>
      </c>
      <c r="G5" s="10">
        <f t="shared" ref="G5:G7" si="0">F5/$F$7</f>
        <v>7.407407407407407E-2</v>
      </c>
    </row>
    <row r="6" spans="1:7" x14ac:dyDescent="0.25">
      <c r="A6" s="4" t="s">
        <v>273</v>
      </c>
      <c r="B6" s="2">
        <v>22</v>
      </c>
      <c r="D6" s="8" t="s">
        <v>272</v>
      </c>
      <c r="E6" s="8" t="s">
        <v>356</v>
      </c>
      <c r="F6" s="9">
        <v>22</v>
      </c>
      <c r="G6" s="10">
        <f t="shared" si="0"/>
        <v>0.81481481481481477</v>
      </c>
    </row>
    <row r="7" spans="1:7" x14ac:dyDescent="0.25">
      <c r="A7" s="4" t="s">
        <v>342</v>
      </c>
      <c r="B7" s="2"/>
      <c r="D7" s="8"/>
      <c r="E7" s="5" t="s">
        <v>345</v>
      </c>
      <c r="F7" s="8">
        <f>SUM(F4:F6)</f>
        <v>27</v>
      </c>
      <c r="G7" s="10">
        <f t="shared" si="0"/>
        <v>1</v>
      </c>
    </row>
    <row r="8" spans="1:7" x14ac:dyDescent="0.25">
      <c r="A8" s="4" t="s">
        <v>340</v>
      </c>
      <c r="B8" s="2">
        <v>27</v>
      </c>
    </row>
    <row r="12" spans="1:7" x14ac:dyDescent="0.25">
      <c r="A12" s="3" t="s">
        <v>339</v>
      </c>
      <c r="B12" t="s">
        <v>341</v>
      </c>
      <c r="D12" s="12" t="s">
        <v>0</v>
      </c>
      <c r="E12" s="13" t="s">
        <v>345</v>
      </c>
      <c r="F12" s="13" t="s">
        <v>346</v>
      </c>
    </row>
    <row r="13" spans="1:7" x14ac:dyDescent="0.25">
      <c r="A13" s="4" t="s">
        <v>211</v>
      </c>
      <c r="B13" s="2">
        <v>1</v>
      </c>
      <c r="D13" s="14" t="s">
        <v>15</v>
      </c>
      <c r="E13" s="9">
        <v>15</v>
      </c>
      <c r="F13" s="10">
        <f>E13/$E$16</f>
        <v>0.55555555555555558</v>
      </c>
    </row>
    <row r="14" spans="1:7" x14ac:dyDescent="0.25">
      <c r="A14" s="4" t="s">
        <v>29</v>
      </c>
      <c r="B14" s="2">
        <v>11</v>
      </c>
      <c r="D14" s="14" t="s">
        <v>29</v>
      </c>
      <c r="E14" s="9">
        <v>11</v>
      </c>
      <c r="F14" s="10">
        <f t="shared" ref="F14:F16" si="1">E14/$E$16</f>
        <v>0.40740740740740738</v>
      </c>
    </row>
    <row r="15" spans="1:7" x14ac:dyDescent="0.25">
      <c r="A15" s="4" t="s">
        <v>15</v>
      </c>
      <c r="B15" s="2">
        <v>15</v>
      </c>
      <c r="D15" s="14" t="s">
        <v>211</v>
      </c>
      <c r="E15" s="9">
        <v>1</v>
      </c>
      <c r="F15" s="10">
        <f t="shared" si="1"/>
        <v>3.7037037037037035E-2</v>
      </c>
    </row>
    <row r="16" spans="1:7" x14ac:dyDescent="0.25">
      <c r="A16" s="4" t="s">
        <v>342</v>
      </c>
      <c r="B16" s="2"/>
      <c r="D16" s="5" t="s">
        <v>345</v>
      </c>
      <c r="E16" s="8">
        <f>SUM(E13:E15)</f>
        <v>27</v>
      </c>
      <c r="F16" s="10">
        <f t="shared" si="1"/>
        <v>1</v>
      </c>
    </row>
    <row r="17" spans="1:2" x14ac:dyDescent="0.25">
      <c r="A17" s="4" t="s">
        <v>340</v>
      </c>
      <c r="B17" s="2">
        <v>27</v>
      </c>
    </row>
    <row r="21" spans="1:2" x14ac:dyDescent="0.25">
      <c r="A21" s="3" t="s">
        <v>339</v>
      </c>
      <c r="B21" t="s">
        <v>341</v>
      </c>
    </row>
    <row r="22" spans="1:2" x14ac:dyDescent="0.25">
      <c r="A22" s="4" t="s">
        <v>21</v>
      </c>
      <c r="B22" s="2">
        <v>27</v>
      </c>
    </row>
    <row r="23" spans="1:2" x14ac:dyDescent="0.25">
      <c r="A23" s="4" t="s">
        <v>342</v>
      </c>
      <c r="B23" s="2"/>
    </row>
    <row r="24" spans="1:2" x14ac:dyDescent="0.25">
      <c r="A24" s="4" t="s">
        <v>340</v>
      </c>
      <c r="B24" s="2">
        <v>27</v>
      </c>
    </row>
    <row r="28" spans="1:2" x14ac:dyDescent="0.25">
      <c r="A28" s="3" t="s">
        <v>339</v>
      </c>
      <c r="B28" t="s">
        <v>341</v>
      </c>
    </row>
    <row r="29" spans="1:2" x14ac:dyDescent="0.25">
      <c r="A29" s="4" t="s">
        <v>23</v>
      </c>
      <c r="B29" s="2">
        <v>27</v>
      </c>
    </row>
    <row r="30" spans="1:2" x14ac:dyDescent="0.25">
      <c r="A30" s="4" t="s">
        <v>342</v>
      </c>
      <c r="B30" s="2"/>
    </row>
    <row r="31" spans="1:2" x14ac:dyDescent="0.25">
      <c r="A31" s="4" t="s">
        <v>340</v>
      </c>
      <c r="B31" s="2">
        <v>27</v>
      </c>
    </row>
    <row r="35" spans="1:6" x14ac:dyDescent="0.25">
      <c r="A35" s="3" t="s">
        <v>339</v>
      </c>
      <c r="B35" t="s">
        <v>341</v>
      </c>
    </row>
    <row r="36" spans="1:6" ht="21.75" customHeight="1" x14ac:dyDescent="0.25">
      <c r="A36" s="4">
        <v>52</v>
      </c>
      <c r="B36" s="2">
        <v>1</v>
      </c>
      <c r="D36" s="6" t="s">
        <v>348</v>
      </c>
      <c r="E36" s="5" t="s">
        <v>345</v>
      </c>
      <c r="F36" s="5" t="s">
        <v>349</v>
      </c>
    </row>
    <row r="37" spans="1:6" x14ac:dyDescent="0.25">
      <c r="A37" s="4">
        <v>57</v>
      </c>
      <c r="B37" s="2">
        <v>12</v>
      </c>
      <c r="D37" s="15" t="s">
        <v>350</v>
      </c>
      <c r="E37" s="8">
        <v>1</v>
      </c>
      <c r="F37" s="10">
        <f>E37/$E$42</f>
        <v>3.7037037037037035E-2</v>
      </c>
    </row>
    <row r="38" spans="1:6" x14ac:dyDescent="0.25">
      <c r="A38" s="4">
        <v>60</v>
      </c>
      <c r="B38" s="2">
        <v>2</v>
      </c>
      <c r="D38" s="15" t="s">
        <v>351</v>
      </c>
      <c r="E38" s="8">
        <v>14</v>
      </c>
      <c r="F38" s="10">
        <f t="shared" ref="F38:F42" si="2">E38/$E$42</f>
        <v>0.51851851851851849</v>
      </c>
    </row>
    <row r="39" spans="1:6" x14ac:dyDescent="0.25">
      <c r="A39" s="4">
        <v>61</v>
      </c>
      <c r="B39" s="2">
        <v>3</v>
      </c>
      <c r="D39" s="15" t="s">
        <v>352</v>
      </c>
      <c r="E39" s="8">
        <v>5</v>
      </c>
      <c r="F39" s="10">
        <f t="shared" si="2"/>
        <v>0.18518518518518517</v>
      </c>
    </row>
    <row r="40" spans="1:6" x14ac:dyDescent="0.25">
      <c r="A40" s="4">
        <v>63</v>
      </c>
      <c r="B40" s="2">
        <v>2</v>
      </c>
      <c r="D40" s="15" t="s">
        <v>353</v>
      </c>
      <c r="E40" s="8">
        <v>5</v>
      </c>
      <c r="F40" s="10">
        <f t="shared" si="2"/>
        <v>0.18518518518518517</v>
      </c>
    </row>
    <row r="41" spans="1:6" x14ac:dyDescent="0.25">
      <c r="A41" s="4">
        <v>70</v>
      </c>
      <c r="B41" s="2">
        <v>5</v>
      </c>
      <c r="D41" s="15" t="s">
        <v>354</v>
      </c>
      <c r="E41" s="8">
        <v>2</v>
      </c>
      <c r="F41" s="10">
        <f t="shared" si="2"/>
        <v>7.407407407407407E-2</v>
      </c>
    </row>
    <row r="42" spans="1:6" x14ac:dyDescent="0.25">
      <c r="A42" s="4">
        <v>73</v>
      </c>
      <c r="B42" s="2">
        <v>2</v>
      </c>
      <c r="D42" s="6" t="s">
        <v>345</v>
      </c>
      <c r="E42" s="5">
        <f>SUM(E37:E41)</f>
        <v>27</v>
      </c>
      <c r="F42" s="10">
        <f t="shared" si="2"/>
        <v>1</v>
      </c>
    </row>
    <row r="43" spans="1:6" x14ac:dyDescent="0.25">
      <c r="A43" s="4" t="s">
        <v>342</v>
      </c>
      <c r="B43" s="2"/>
    </row>
    <row r="44" spans="1:6" x14ac:dyDescent="0.25">
      <c r="A44" s="4" t="s">
        <v>340</v>
      </c>
      <c r="B44" s="2">
        <v>27</v>
      </c>
    </row>
  </sheetData>
  <sortState ref="D13:E15">
    <sortCondition descending="1" ref="E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338</v>
      </c>
    </row>
    <row r="2" spans="1:16" x14ac:dyDescent="0.25">
      <c r="A2" t="s">
        <v>29</v>
      </c>
      <c r="B2" t="s">
        <v>30</v>
      </c>
      <c r="C2">
        <v>1476284</v>
      </c>
      <c r="D2" t="s">
        <v>18</v>
      </c>
      <c r="E2">
        <v>10133580</v>
      </c>
      <c r="F2">
        <v>52</v>
      </c>
      <c r="G2" t="s">
        <v>19</v>
      </c>
      <c r="H2" t="s">
        <v>20</v>
      </c>
      <c r="I2" t="s">
        <v>21</v>
      </c>
      <c r="J2" t="s">
        <v>28</v>
      </c>
      <c r="K2" t="s">
        <v>23</v>
      </c>
      <c r="L2" t="s">
        <v>272</v>
      </c>
      <c r="M2" t="s">
        <v>273</v>
      </c>
      <c r="N2" t="s">
        <v>34</v>
      </c>
      <c r="O2" s="1">
        <v>44470</v>
      </c>
      <c r="P2">
        <v>1</v>
      </c>
    </row>
    <row r="3" spans="1:16" x14ac:dyDescent="0.25">
      <c r="A3" t="s">
        <v>29</v>
      </c>
      <c r="B3" t="s">
        <v>30</v>
      </c>
      <c r="C3">
        <v>1476481</v>
      </c>
      <c r="D3" t="s">
        <v>18</v>
      </c>
      <c r="E3">
        <v>42067182</v>
      </c>
      <c r="F3">
        <v>61</v>
      </c>
      <c r="G3" t="s">
        <v>19</v>
      </c>
      <c r="H3" t="s">
        <v>274</v>
      </c>
      <c r="I3" t="s">
        <v>21</v>
      </c>
      <c r="J3" t="s">
        <v>28</v>
      </c>
      <c r="K3" t="s">
        <v>23</v>
      </c>
      <c r="L3" t="s">
        <v>272</v>
      </c>
      <c r="M3" t="s">
        <v>273</v>
      </c>
      <c r="N3" t="s">
        <v>34</v>
      </c>
      <c r="O3" s="1">
        <v>44470</v>
      </c>
      <c r="P3">
        <v>1</v>
      </c>
    </row>
    <row r="4" spans="1:16" x14ac:dyDescent="0.25">
      <c r="A4" t="s">
        <v>29</v>
      </c>
      <c r="B4" t="s">
        <v>30</v>
      </c>
      <c r="C4">
        <v>1475564</v>
      </c>
      <c r="D4" t="s">
        <v>18</v>
      </c>
      <c r="E4">
        <v>10097168</v>
      </c>
      <c r="F4">
        <v>61</v>
      </c>
      <c r="G4" t="s">
        <v>19</v>
      </c>
      <c r="H4" t="s">
        <v>20</v>
      </c>
      <c r="I4" t="s">
        <v>21</v>
      </c>
      <c r="J4" t="s">
        <v>28</v>
      </c>
      <c r="K4" t="s">
        <v>23</v>
      </c>
      <c r="L4" t="s">
        <v>272</v>
      </c>
      <c r="M4" t="s">
        <v>273</v>
      </c>
      <c r="N4" t="s">
        <v>34</v>
      </c>
      <c r="O4" s="1">
        <v>44473</v>
      </c>
      <c r="P4">
        <v>1</v>
      </c>
    </row>
    <row r="5" spans="1:16" x14ac:dyDescent="0.25">
      <c r="A5" t="s">
        <v>15</v>
      </c>
      <c r="B5" t="s">
        <v>16</v>
      </c>
      <c r="C5" t="s">
        <v>275</v>
      </c>
      <c r="D5" t="s">
        <v>18</v>
      </c>
      <c r="E5">
        <v>10073370</v>
      </c>
      <c r="F5">
        <v>70</v>
      </c>
      <c r="G5" t="s">
        <v>19</v>
      </c>
      <c r="H5" t="s">
        <v>20</v>
      </c>
      <c r="I5" t="s">
        <v>21</v>
      </c>
      <c r="J5" t="s">
        <v>28</v>
      </c>
      <c r="K5" t="s">
        <v>23</v>
      </c>
      <c r="L5" t="s">
        <v>272</v>
      </c>
      <c r="M5" t="s">
        <v>273</v>
      </c>
      <c r="N5" t="s">
        <v>26</v>
      </c>
      <c r="O5" s="1">
        <v>44473</v>
      </c>
      <c r="P5">
        <v>1</v>
      </c>
    </row>
    <row r="6" spans="1:16" x14ac:dyDescent="0.25">
      <c r="A6" t="s">
        <v>15</v>
      </c>
      <c r="B6" t="s">
        <v>16</v>
      </c>
      <c r="C6" t="s">
        <v>275</v>
      </c>
      <c r="D6" t="s">
        <v>18</v>
      </c>
      <c r="E6">
        <v>10073370</v>
      </c>
      <c r="F6">
        <v>70</v>
      </c>
      <c r="G6" t="s">
        <v>19</v>
      </c>
      <c r="H6" t="s">
        <v>20</v>
      </c>
      <c r="I6" t="s">
        <v>21</v>
      </c>
      <c r="J6" t="s">
        <v>28</v>
      </c>
      <c r="K6" t="s">
        <v>23</v>
      </c>
      <c r="L6" t="s">
        <v>272</v>
      </c>
      <c r="M6" t="s">
        <v>273</v>
      </c>
      <c r="N6" t="s">
        <v>26</v>
      </c>
      <c r="O6" s="1">
        <v>44473</v>
      </c>
      <c r="P6">
        <v>1</v>
      </c>
    </row>
    <row r="7" spans="1:16" x14ac:dyDescent="0.25">
      <c r="A7" t="s">
        <v>15</v>
      </c>
      <c r="B7" t="s">
        <v>16</v>
      </c>
      <c r="C7" t="s">
        <v>275</v>
      </c>
      <c r="D7" t="s">
        <v>18</v>
      </c>
      <c r="E7">
        <v>10073370</v>
      </c>
      <c r="F7">
        <v>70</v>
      </c>
      <c r="G7" t="s">
        <v>19</v>
      </c>
      <c r="H7" t="s">
        <v>20</v>
      </c>
      <c r="I7" t="s">
        <v>21</v>
      </c>
      <c r="J7" t="s">
        <v>28</v>
      </c>
      <c r="K7" t="s">
        <v>23</v>
      </c>
      <c r="L7" t="s">
        <v>272</v>
      </c>
      <c r="M7" t="s">
        <v>273</v>
      </c>
      <c r="N7" t="s">
        <v>26</v>
      </c>
      <c r="O7" s="1">
        <v>44473</v>
      </c>
      <c r="P7">
        <v>1</v>
      </c>
    </row>
    <row r="8" spans="1:16" x14ac:dyDescent="0.25">
      <c r="A8" t="s">
        <v>15</v>
      </c>
      <c r="B8" t="s">
        <v>16</v>
      </c>
      <c r="C8" t="s">
        <v>276</v>
      </c>
      <c r="D8" t="s">
        <v>18</v>
      </c>
      <c r="E8">
        <v>25078893</v>
      </c>
      <c r="F8">
        <v>57</v>
      </c>
      <c r="G8" t="s">
        <v>19</v>
      </c>
      <c r="H8" t="s">
        <v>274</v>
      </c>
      <c r="I8" t="s">
        <v>21</v>
      </c>
      <c r="J8" t="s">
        <v>28</v>
      </c>
      <c r="K8" t="s">
        <v>23</v>
      </c>
      <c r="L8" t="s">
        <v>272</v>
      </c>
      <c r="M8" t="s">
        <v>273</v>
      </c>
      <c r="N8" t="s">
        <v>26</v>
      </c>
      <c r="O8" s="1">
        <v>44473</v>
      </c>
      <c r="P8">
        <v>1</v>
      </c>
    </row>
    <row r="9" spans="1:16" x14ac:dyDescent="0.25">
      <c r="A9" t="s">
        <v>29</v>
      </c>
      <c r="B9" t="s">
        <v>30</v>
      </c>
      <c r="C9">
        <v>1476595</v>
      </c>
      <c r="D9" t="s">
        <v>18</v>
      </c>
      <c r="E9">
        <v>16200532</v>
      </c>
      <c r="F9">
        <v>73</v>
      </c>
      <c r="G9" t="s">
        <v>19</v>
      </c>
      <c r="H9" t="s">
        <v>20</v>
      </c>
      <c r="I9" t="s">
        <v>21</v>
      </c>
      <c r="J9" t="s">
        <v>28</v>
      </c>
      <c r="K9" t="s">
        <v>23</v>
      </c>
      <c r="L9" t="s">
        <v>272</v>
      </c>
      <c r="M9" t="s">
        <v>273</v>
      </c>
      <c r="N9" t="s">
        <v>34</v>
      </c>
      <c r="O9" s="1">
        <v>44473</v>
      </c>
      <c r="P9">
        <v>1</v>
      </c>
    </row>
    <row r="10" spans="1:16" x14ac:dyDescent="0.25">
      <c r="A10" t="s">
        <v>29</v>
      </c>
      <c r="B10" t="s">
        <v>30</v>
      </c>
      <c r="C10">
        <v>1476527</v>
      </c>
      <c r="D10" t="s">
        <v>18</v>
      </c>
      <c r="E10">
        <v>6656025</v>
      </c>
      <c r="F10">
        <v>63</v>
      </c>
      <c r="G10" t="s">
        <v>19</v>
      </c>
      <c r="H10" t="s">
        <v>20</v>
      </c>
      <c r="I10" t="s">
        <v>21</v>
      </c>
      <c r="J10" t="s">
        <v>28</v>
      </c>
      <c r="K10" t="s">
        <v>23</v>
      </c>
      <c r="L10" t="s">
        <v>272</v>
      </c>
      <c r="M10" t="s">
        <v>273</v>
      </c>
      <c r="N10" t="s">
        <v>34</v>
      </c>
      <c r="O10" s="1">
        <v>44473</v>
      </c>
      <c r="P10">
        <v>1</v>
      </c>
    </row>
    <row r="11" spans="1:16" x14ac:dyDescent="0.25">
      <c r="A11" t="s">
        <v>15</v>
      </c>
      <c r="B11" t="s">
        <v>16</v>
      </c>
      <c r="C11" t="s">
        <v>276</v>
      </c>
      <c r="D11" t="s">
        <v>18</v>
      </c>
      <c r="E11">
        <v>25078893</v>
      </c>
      <c r="F11">
        <v>57</v>
      </c>
      <c r="G11" t="s">
        <v>19</v>
      </c>
      <c r="H11" t="s">
        <v>274</v>
      </c>
      <c r="I11" t="s">
        <v>21</v>
      </c>
      <c r="J11" t="s">
        <v>28</v>
      </c>
      <c r="K11" t="s">
        <v>23</v>
      </c>
      <c r="L11" t="s">
        <v>272</v>
      </c>
      <c r="M11" t="s">
        <v>273</v>
      </c>
      <c r="N11" t="s">
        <v>26</v>
      </c>
      <c r="O11" s="1">
        <v>44475</v>
      </c>
      <c r="P11">
        <v>1</v>
      </c>
    </row>
    <row r="12" spans="1:16" x14ac:dyDescent="0.25">
      <c r="A12" t="s">
        <v>29</v>
      </c>
      <c r="B12" t="s">
        <v>30</v>
      </c>
      <c r="C12">
        <v>1477235</v>
      </c>
      <c r="D12" t="s">
        <v>18</v>
      </c>
      <c r="E12">
        <v>51606616</v>
      </c>
      <c r="F12">
        <v>61</v>
      </c>
      <c r="G12" t="s">
        <v>19</v>
      </c>
      <c r="H12" t="s">
        <v>274</v>
      </c>
      <c r="I12" t="s">
        <v>21</v>
      </c>
      <c r="J12" t="s">
        <v>28</v>
      </c>
      <c r="K12" t="s">
        <v>23</v>
      </c>
      <c r="L12" t="s">
        <v>272</v>
      </c>
      <c r="M12" t="s">
        <v>273</v>
      </c>
      <c r="N12" t="s">
        <v>34</v>
      </c>
      <c r="O12" s="1">
        <v>44475</v>
      </c>
      <c r="P12">
        <v>1</v>
      </c>
    </row>
    <row r="13" spans="1:16" x14ac:dyDescent="0.25">
      <c r="A13" t="s">
        <v>15</v>
      </c>
      <c r="B13" t="s">
        <v>16</v>
      </c>
      <c r="C13" t="s">
        <v>276</v>
      </c>
      <c r="D13" t="s">
        <v>18</v>
      </c>
      <c r="E13">
        <v>25078893</v>
      </c>
      <c r="F13">
        <v>57</v>
      </c>
      <c r="G13" t="s">
        <v>19</v>
      </c>
      <c r="H13" t="s">
        <v>274</v>
      </c>
      <c r="I13" t="s">
        <v>21</v>
      </c>
      <c r="J13" t="s">
        <v>28</v>
      </c>
      <c r="K13" t="s">
        <v>23</v>
      </c>
      <c r="L13" t="s">
        <v>272</v>
      </c>
      <c r="M13" t="s">
        <v>273</v>
      </c>
      <c r="N13" t="s">
        <v>26</v>
      </c>
      <c r="O13" s="1">
        <v>44476</v>
      </c>
      <c r="P13">
        <v>1</v>
      </c>
    </row>
    <row r="14" spans="1:16" x14ac:dyDescent="0.25">
      <c r="A14" t="s">
        <v>15</v>
      </c>
      <c r="B14" t="s">
        <v>16</v>
      </c>
      <c r="C14" t="s">
        <v>276</v>
      </c>
      <c r="D14" t="s">
        <v>18</v>
      </c>
      <c r="E14">
        <v>25078893</v>
      </c>
      <c r="F14">
        <v>57</v>
      </c>
      <c r="G14" t="s">
        <v>19</v>
      </c>
      <c r="H14" t="s">
        <v>274</v>
      </c>
      <c r="I14" t="s">
        <v>21</v>
      </c>
      <c r="J14" t="s">
        <v>28</v>
      </c>
      <c r="K14" t="s">
        <v>23</v>
      </c>
      <c r="L14" t="s">
        <v>272</v>
      </c>
      <c r="M14" t="s">
        <v>273</v>
      </c>
      <c r="N14" t="s">
        <v>26</v>
      </c>
      <c r="O14" s="1">
        <v>44476</v>
      </c>
      <c r="P14">
        <v>1</v>
      </c>
    </row>
    <row r="15" spans="1:16" x14ac:dyDescent="0.25">
      <c r="A15" t="s">
        <v>15</v>
      </c>
      <c r="B15" t="s">
        <v>16</v>
      </c>
      <c r="C15" t="s">
        <v>276</v>
      </c>
      <c r="D15" t="s">
        <v>18</v>
      </c>
      <c r="E15">
        <v>25078893</v>
      </c>
      <c r="F15">
        <v>57</v>
      </c>
      <c r="G15" t="s">
        <v>19</v>
      </c>
      <c r="H15" t="s">
        <v>274</v>
      </c>
      <c r="I15" t="s">
        <v>21</v>
      </c>
      <c r="J15" t="s">
        <v>28</v>
      </c>
      <c r="K15" t="s">
        <v>23</v>
      </c>
      <c r="L15" t="s">
        <v>272</v>
      </c>
      <c r="M15" t="s">
        <v>273</v>
      </c>
      <c r="N15" t="s">
        <v>26</v>
      </c>
      <c r="O15" s="1">
        <v>44481</v>
      </c>
      <c r="P15">
        <v>1</v>
      </c>
    </row>
    <row r="16" spans="1:16" x14ac:dyDescent="0.25">
      <c r="A16" t="s">
        <v>15</v>
      </c>
      <c r="B16" t="s">
        <v>16</v>
      </c>
      <c r="C16" t="s">
        <v>276</v>
      </c>
      <c r="D16" t="s">
        <v>18</v>
      </c>
      <c r="E16">
        <v>25078893</v>
      </c>
      <c r="F16">
        <v>57</v>
      </c>
      <c r="G16" t="s">
        <v>19</v>
      </c>
      <c r="H16" t="s">
        <v>274</v>
      </c>
      <c r="I16" t="s">
        <v>21</v>
      </c>
      <c r="J16" t="s">
        <v>28</v>
      </c>
      <c r="K16" t="s">
        <v>23</v>
      </c>
      <c r="L16" t="s">
        <v>272</v>
      </c>
      <c r="M16" t="s">
        <v>273</v>
      </c>
      <c r="N16" t="s">
        <v>26</v>
      </c>
      <c r="O16" s="1">
        <v>44481</v>
      </c>
      <c r="P16">
        <v>1</v>
      </c>
    </row>
    <row r="17" spans="1:16" x14ac:dyDescent="0.25">
      <c r="A17" t="s">
        <v>29</v>
      </c>
      <c r="B17" t="s">
        <v>30</v>
      </c>
      <c r="C17">
        <v>1477831</v>
      </c>
      <c r="D17" t="s">
        <v>18</v>
      </c>
      <c r="E17">
        <v>24955286</v>
      </c>
      <c r="F17">
        <v>70</v>
      </c>
      <c r="G17" t="s">
        <v>19</v>
      </c>
      <c r="H17" t="s">
        <v>274</v>
      </c>
      <c r="I17" t="s">
        <v>21</v>
      </c>
      <c r="J17" t="s">
        <v>28</v>
      </c>
      <c r="K17" t="s">
        <v>23</v>
      </c>
      <c r="L17" t="s">
        <v>277</v>
      </c>
      <c r="M17" t="s">
        <v>278</v>
      </c>
      <c r="N17" t="s">
        <v>34</v>
      </c>
      <c r="O17" s="1">
        <v>44481</v>
      </c>
      <c r="P17">
        <v>1</v>
      </c>
    </row>
    <row r="18" spans="1:16" x14ac:dyDescent="0.25">
      <c r="A18" t="s">
        <v>211</v>
      </c>
      <c r="B18" t="s">
        <v>53</v>
      </c>
      <c r="C18" t="s">
        <v>279</v>
      </c>
      <c r="D18" t="s">
        <v>18</v>
      </c>
      <c r="E18">
        <v>25245240</v>
      </c>
      <c r="F18">
        <v>60</v>
      </c>
      <c r="G18" t="s">
        <v>19</v>
      </c>
      <c r="H18" t="s">
        <v>274</v>
      </c>
      <c r="I18" t="s">
        <v>21</v>
      </c>
      <c r="J18" t="s">
        <v>28</v>
      </c>
      <c r="K18" t="s">
        <v>23</v>
      </c>
      <c r="L18" t="s">
        <v>280</v>
      </c>
      <c r="M18" t="s">
        <v>281</v>
      </c>
      <c r="N18" t="s">
        <v>26</v>
      </c>
      <c r="O18" s="1">
        <v>44482</v>
      </c>
      <c r="P18">
        <v>1</v>
      </c>
    </row>
    <row r="19" spans="1:16" x14ac:dyDescent="0.25">
      <c r="A19" t="s">
        <v>15</v>
      </c>
      <c r="B19" t="s">
        <v>16</v>
      </c>
      <c r="C19" t="s">
        <v>276</v>
      </c>
      <c r="D19" t="s">
        <v>18</v>
      </c>
      <c r="E19">
        <v>25078893</v>
      </c>
      <c r="F19">
        <v>57</v>
      </c>
      <c r="G19" t="s">
        <v>19</v>
      </c>
      <c r="H19" t="s">
        <v>274</v>
      </c>
      <c r="I19" t="s">
        <v>21</v>
      </c>
      <c r="J19" t="s">
        <v>28</v>
      </c>
      <c r="K19" t="s">
        <v>23</v>
      </c>
      <c r="L19" t="s">
        <v>272</v>
      </c>
      <c r="M19" t="s">
        <v>273</v>
      </c>
      <c r="N19" t="s">
        <v>26</v>
      </c>
      <c r="O19" s="1">
        <v>44482</v>
      </c>
      <c r="P19">
        <v>1</v>
      </c>
    </row>
    <row r="20" spans="1:16" x14ac:dyDescent="0.25">
      <c r="A20" t="s">
        <v>29</v>
      </c>
      <c r="B20" t="s">
        <v>30</v>
      </c>
      <c r="C20">
        <v>1480415</v>
      </c>
      <c r="D20" t="s">
        <v>18</v>
      </c>
      <c r="E20">
        <v>29447142</v>
      </c>
      <c r="F20">
        <v>63</v>
      </c>
      <c r="G20" t="s">
        <v>19</v>
      </c>
      <c r="H20" t="s">
        <v>274</v>
      </c>
      <c r="I20" t="s">
        <v>21</v>
      </c>
      <c r="J20" t="s">
        <v>28</v>
      </c>
      <c r="K20" t="s">
        <v>23</v>
      </c>
      <c r="L20" t="s">
        <v>277</v>
      </c>
      <c r="M20" t="s">
        <v>278</v>
      </c>
      <c r="N20" t="s">
        <v>34</v>
      </c>
      <c r="O20" s="1">
        <v>44484</v>
      </c>
      <c r="P20">
        <v>1</v>
      </c>
    </row>
    <row r="21" spans="1:16" x14ac:dyDescent="0.25">
      <c r="A21" t="s">
        <v>15</v>
      </c>
      <c r="B21" t="s">
        <v>16</v>
      </c>
      <c r="C21" t="s">
        <v>282</v>
      </c>
      <c r="D21" t="s">
        <v>18</v>
      </c>
      <c r="E21">
        <v>25078893</v>
      </c>
      <c r="F21">
        <v>57</v>
      </c>
      <c r="G21" t="s">
        <v>19</v>
      </c>
      <c r="H21" t="s">
        <v>274</v>
      </c>
      <c r="I21" t="s">
        <v>21</v>
      </c>
      <c r="J21" t="s">
        <v>28</v>
      </c>
      <c r="K21" t="s">
        <v>23</v>
      </c>
      <c r="L21" t="s">
        <v>272</v>
      </c>
      <c r="M21" t="s">
        <v>273</v>
      </c>
      <c r="N21" t="s">
        <v>26</v>
      </c>
      <c r="O21" s="1">
        <v>44488</v>
      </c>
      <c r="P21">
        <v>1</v>
      </c>
    </row>
    <row r="22" spans="1:16" x14ac:dyDescent="0.25">
      <c r="A22" t="s">
        <v>29</v>
      </c>
      <c r="B22" t="s">
        <v>30</v>
      </c>
      <c r="C22">
        <v>1483089</v>
      </c>
      <c r="D22" t="s">
        <v>18</v>
      </c>
      <c r="E22">
        <v>10063262</v>
      </c>
      <c r="F22">
        <v>73</v>
      </c>
      <c r="G22" t="s">
        <v>19</v>
      </c>
      <c r="H22" t="s">
        <v>20</v>
      </c>
      <c r="I22" t="s">
        <v>21</v>
      </c>
      <c r="J22" t="s">
        <v>28</v>
      </c>
      <c r="K22" t="s">
        <v>23</v>
      </c>
      <c r="L22" t="s">
        <v>280</v>
      </c>
      <c r="M22" t="s">
        <v>281</v>
      </c>
      <c r="N22" t="s">
        <v>34</v>
      </c>
      <c r="O22" s="1">
        <v>44488</v>
      </c>
      <c r="P22">
        <v>1</v>
      </c>
    </row>
    <row r="23" spans="1:16" x14ac:dyDescent="0.25">
      <c r="A23" t="s">
        <v>29</v>
      </c>
      <c r="B23" t="s">
        <v>30</v>
      </c>
      <c r="C23">
        <v>1481745</v>
      </c>
      <c r="D23" t="s">
        <v>18</v>
      </c>
      <c r="E23">
        <v>24955286</v>
      </c>
      <c r="F23">
        <v>70</v>
      </c>
      <c r="G23" t="s">
        <v>19</v>
      </c>
      <c r="H23" t="s">
        <v>274</v>
      </c>
      <c r="I23" t="s">
        <v>21</v>
      </c>
      <c r="J23" t="s">
        <v>28</v>
      </c>
      <c r="K23" t="s">
        <v>23</v>
      </c>
      <c r="L23" t="s">
        <v>277</v>
      </c>
      <c r="M23" t="s">
        <v>278</v>
      </c>
      <c r="N23" t="s">
        <v>34</v>
      </c>
      <c r="O23" s="1">
        <v>44489</v>
      </c>
      <c r="P23">
        <v>1</v>
      </c>
    </row>
    <row r="24" spans="1:16" x14ac:dyDescent="0.25">
      <c r="A24" t="s">
        <v>15</v>
      </c>
      <c r="B24" t="s">
        <v>16</v>
      </c>
      <c r="C24" t="s">
        <v>282</v>
      </c>
      <c r="D24" t="s">
        <v>18</v>
      </c>
      <c r="E24">
        <v>25078893</v>
      </c>
      <c r="F24">
        <v>57</v>
      </c>
      <c r="G24" t="s">
        <v>19</v>
      </c>
      <c r="H24" t="s">
        <v>274</v>
      </c>
      <c r="I24" t="s">
        <v>21</v>
      </c>
      <c r="J24" t="s">
        <v>28</v>
      </c>
      <c r="K24" t="s">
        <v>23</v>
      </c>
      <c r="L24" t="s">
        <v>272</v>
      </c>
      <c r="M24" t="s">
        <v>273</v>
      </c>
      <c r="N24" t="s">
        <v>26</v>
      </c>
      <c r="O24" s="1">
        <v>44490</v>
      </c>
      <c r="P24">
        <v>1</v>
      </c>
    </row>
    <row r="25" spans="1:16" x14ac:dyDescent="0.25">
      <c r="A25" t="s">
        <v>15</v>
      </c>
      <c r="B25" t="s">
        <v>16</v>
      </c>
      <c r="C25" t="s">
        <v>282</v>
      </c>
      <c r="D25" t="s">
        <v>18</v>
      </c>
      <c r="E25">
        <v>25078893</v>
      </c>
      <c r="F25">
        <v>57</v>
      </c>
      <c r="G25" t="s">
        <v>19</v>
      </c>
      <c r="H25" t="s">
        <v>274</v>
      </c>
      <c r="I25" t="s">
        <v>21</v>
      </c>
      <c r="J25" t="s">
        <v>28</v>
      </c>
      <c r="K25" t="s">
        <v>23</v>
      </c>
      <c r="L25" t="s">
        <v>272</v>
      </c>
      <c r="M25" t="s">
        <v>273</v>
      </c>
      <c r="N25" t="s">
        <v>26</v>
      </c>
      <c r="O25" s="1">
        <v>44490</v>
      </c>
      <c r="P25">
        <v>1</v>
      </c>
    </row>
    <row r="26" spans="1:16" x14ac:dyDescent="0.25">
      <c r="A26" t="s">
        <v>15</v>
      </c>
      <c r="B26" t="s">
        <v>16</v>
      </c>
      <c r="C26" t="s">
        <v>282</v>
      </c>
      <c r="D26" t="s">
        <v>18</v>
      </c>
      <c r="E26">
        <v>25078893</v>
      </c>
      <c r="F26">
        <v>57</v>
      </c>
      <c r="G26" t="s">
        <v>19</v>
      </c>
      <c r="H26" t="s">
        <v>274</v>
      </c>
      <c r="I26" t="s">
        <v>21</v>
      </c>
      <c r="J26" t="s">
        <v>28</v>
      </c>
      <c r="K26" t="s">
        <v>23</v>
      </c>
      <c r="L26" t="s">
        <v>272</v>
      </c>
      <c r="M26" t="s">
        <v>273</v>
      </c>
      <c r="N26" t="s">
        <v>26</v>
      </c>
      <c r="O26" s="1">
        <v>44490</v>
      </c>
      <c r="P26">
        <v>1</v>
      </c>
    </row>
    <row r="27" spans="1:16" x14ac:dyDescent="0.25">
      <c r="A27" t="s">
        <v>15</v>
      </c>
      <c r="B27" t="s">
        <v>16</v>
      </c>
      <c r="C27" t="s">
        <v>282</v>
      </c>
      <c r="D27" t="s">
        <v>18</v>
      </c>
      <c r="E27">
        <v>25078893</v>
      </c>
      <c r="F27">
        <v>57</v>
      </c>
      <c r="G27" t="s">
        <v>19</v>
      </c>
      <c r="H27" t="s">
        <v>274</v>
      </c>
      <c r="I27" t="s">
        <v>21</v>
      </c>
      <c r="J27" t="s">
        <v>28</v>
      </c>
      <c r="K27" t="s">
        <v>23</v>
      </c>
      <c r="L27" t="s">
        <v>272</v>
      </c>
      <c r="M27" t="s">
        <v>273</v>
      </c>
      <c r="N27" t="s">
        <v>26</v>
      </c>
      <c r="O27" s="1">
        <v>44491</v>
      </c>
      <c r="P27">
        <v>1</v>
      </c>
    </row>
    <row r="28" spans="1:16" x14ac:dyDescent="0.25">
      <c r="A28" t="s">
        <v>29</v>
      </c>
      <c r="B28" t="s">
        <v>30</v>
      </c>
      <c r="C28">
        <v>1483128</v>
      </c>
      <c r="D28" t="s">
        <v>18</v>
      </c>
      <c r="E28">
        <v>9890810</v>
      </c>
      <c r="F28">
        <v>60</v>
      </c>
      <c r="G28" t="s">
        <v>19</v>
      </c>
      <c r="H28" t="s">
        <v>20</v>
      </c>
      <c r="I28" t="s">
        <v>21</v>
      </c>
      <c r="J28" t="s">
        <v>28</v>
      </c>
      <c r="K28" t="s">
        <v>23</v>
      </c>
      <c r="L28" t="s">
        <v>272</v>
      </c>
      <c r="M28" t="s">
        <v>273</v>
      </c>
      <c r="N28" t="s">
        <v>34</v>
      </c>
      <c r="O28" s="1">
        <v>44491</v>
      </c>
      <c r="P28">
        <v>1</v>
      </c>
    </row>
  </sheetData>
  <autoFilter ref="A1:P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6"/>
  <sheetViews>
    <sheetView topLeftCell="A25" workbookViewId="0">
      <selection activeCell="D37" sqref="D37:F37"/>
    </sheetView>
  </sheetViews>
  <sheetFormatPr baseColWidth="10" defaultRowHeight="15" x14ac:dyDescent="0.25"/>
  <cols>
    <col min="1" max="1" width="17.5703125" customWidth="1"/>
    <col min="2" max="2" width="11.5703125" bestFit="1" customWidth="1"/>
    <col min="6" max="6" width="13.7109375" customWidth="1"/>
  </cols>
  <sheetData>
    <row r="3" spans="1:7" x14ac:dyDescent="0.25">
      <c r="A3" s="3" t="s">
        <v>339</v>
      </c>
      <c r="B3" t="s">
        <v>341</v>
      </c>
    </row>
    <row r="4" spans="1:7" x14ac:dyDescent="0.25">
      <c r="A4" s="4" t="s">
        <v>292</v>
      </c>
      <c r="B4" s="2">
        <v>4</v>
      </c>
      <c r="D4" s="5" t="s">
        <v>343</v>
      </c>
      <c r="E4" s="6" t="s">
        <v>344</v>
      </c>
      <c r="F4" s="5" t="s">
        <v>345</v>
      </c>
      <c r="G4" s="5" t="s">
        <v>346</v>
      </c>
    </row>
    <row r="5" spans="1:7" x14ac:dyDescent="0.25">
      <c r="A5" s="4" t="s">
        <v>305</v>
      </c>
      <c r="B5" s="2">
        <v>2</v>
      </c>
      <c r="D5" s="16" t="s">
        <v>291</v>
      </c>
      <c r="E5" s="17" t="s">
        <v>292</v>
      </c>
      <c r="F5" s="9">
        <v>4</v>
      </c>
      <c r="G5" s="10">
        <f>F5/$F$14</f>
        <v>5.7142857142857141E-2</v>
      </c>
    </row>
    <row r="6" spans="1:7" x14ac:dyDescent="0.25">
      <c r="A6" s="4" t="s">
        <v>300</v>
      </c>
      <c r="B6" s="2">
        <v>3</v>
      </c>
      <c r="D6" s="16" t="s">
        <v>287</v>
      </c>
      <c r="E6" s="18" t="s">
        <v>288</v>
      </c>
      <c r="F6" s="9">
        <v>36</v>
      </c>
      <c r="G6" s="10">
        <f t="shared" ref="G6:G14" si="0">F6/$F$14</f>
        <v>0.51428571428571423</v>
      </c>
    </row>
    <row r="7" spans="1:7" x14ac:dyDescent="0.25">
      <c r="A7" s="4" t="s">
        <v>297</v>
      </c>
      <c r="B7" s="2">
        <v>3</v>
      </c>
      <c r="D7" s="16" t="s">
        <v>285</v>
      </c>
      <c r="E7" s="18" t="s">
        <v>286</v>
      </c>
      <c r="F7" s="9">
        <v>17</v>
      </c>
      <c r="G7" s="10">
        <f t="shared" si="0"/>
        <v>0.24285714285714285</v>
      </c>
    </row>
    <row r="8" spans="1:7" x14ac:dyDescent="0.25">
      <c r="A8" s="4" t="s">
        <v>307</v>
      </c>
      <c r="B8" s="2">
        <v>3</v>
      </c>
      <c r="D8" s="16" t="s">
        <v>299</v>
      </c>
      <c r="E8" s="18" t="s">
        <v>300</v>
      </c>
      <c r="F8" s="9">
        <v>3</v>
      </c>
      <c r="G8" s="10">
        <f t="shared" si="0"/>
        <v>4.2857142857142858E-2</v>
      </c>
    </row>
    <row r="9" spans="1:7" x14ac:dyDescent="0.25">
      <c r="A9" s="4" t="s">
        <v>313</v>
      </c>
      <c r="B9" s="2">
        <v>1</v>
      </c>
      <c r="D9" s="16" t="s">
        <v>296</v>
      </c>
      <c r="E9" s="18" t="s">
        <v>297</v>
      </c>
      <c r="F9" s="9">
        <v>3</v>
      </c>
      <c r="G9" s="10">
        <f t="shared" si="0"/>
        <v>4.2857142857142858E-2</v>
      </c>
    </row>
    <row r="10" spans="1:7" x14ac:dyDescent="0.25">
      <c r="A10" s="4" t="s">
        <v>288</v>
      </c>
      <c r="B10" s="2">
        <v>36</v>
      </c>
      <c r="D10" s="16" t="s">
        <v>306</v>
      </c>
      <c r="E10" s="18" t="s">
        <v>307</v>
      </c>
      <c r="F10" s="9">
        <v>3</v>
      </c>
      <c r="G10" s="10">
        <f t="shared" si="0"/>
        <v>4.2857142857142858E-2</v>
      </c>
    </row>
    <row r="11" spans="1:7" x14ac:dyDescent="0.25">
      <c r="A11" s="4" t="s">
        <v>286</v>
      </c>
      <c r="B11" s="2">
        <v>17</v>
      </c>
      <c r="D11" s="16" t="s">
        <v>304</v>
      </c>
      <c r="E11" s="18" t="s">
        <v>305</v>
      </c>
      <c r="F11" s="9">
        <v>2</v>
      </c>
      <c r="G11" s="10">
        <f t="shared" si="0"/>
        <v>2.8571428571428571E-2</v>
      </c>
    </row>
    <row r="12" spans="1:7" x14ac:dyDescent="0.25">
      <c r="A12" s="4" t="s">
        <v>309</v>
      </c>
      <c r="B12" s="2">
        <v>1</v>
      </c>
      <c r="D12" s="16" t="s">
        <v>312</v>
      </c>
      <c r="E12" s="18" t="s">
        <v>313</v>
      </c>
      <c r="F12" s="9">
        <v>1</v>
      </c>
      <c r="G12" s="10">
        <f t="shared" si="0"/>
        <v>1.4285714285714285E-2</v>
      </c>
    </row>
    <row r="13" spans="1:7" x14ac:dyDescent="0.25">
      <c r="A13" s="4" t="s">
        <v>342</v>
      </c>
      <c r="B13" s="2"/>
      <c r="D13" s="16" t="s">
        <v>308</v>
      </c>
      <c r="E13" s="18" t="s">
        <v>309</v>
      </c>
      <c r="F13" s="9">
        <v>1</v>
      </c>
      <c r="G13" s="10">
        <f t="shared" si="0"/>
        <v>1.4285714285714285E-2</v>
      </c>
    </row>
    <row r="14" spans="1:7" x14ac:dyDescent="0.25">
      <c r="A14" s="4" t="s">
        <v>340</v>
      </c>
      <c r="B14" s="2">
        <v>70</v>
      </c>
      <c r="D14" s="8"/>
      <c r="E14" s="19" t="s">
        <v>345</v>
      </c>
      <c r="F14" s="8">
        <f>SUM(F5:F13)</f>
        <v>70</v>
      </c>
      <c r="G14" s="10">
        <f t="shared" si="0"/>
        <v>1</v>
      </c>
    </row>
    <row r="18" spans="1:7" x14ac:dyDescent="0.25">
      <c r="A18" s="3" t="s">
        <v>339</v>
      </c>
      <c r="B18" t="s">
        <v>341</v>
      </c>
      <c r="E18" s="12" t="s">
        <v>0</v>
      </c>
      <c r="F18" s="13" t="s">
        <v>345</v>
      </c>
      <c r="G18" s="13" t="s">
        <v>346</v>
      </c>
    </row>
    <row r="19" spans="1:7" x14ac:dyDescent="0.25">
      <c r="A19" s="4" t="s">
        <v>39</v>
      </c>
      <c r="B19" s="2">
        <v>7</v>
      </c>
      <c r="E19" s="14" t="s">
        <v>29</v>
      </c>
      <c r="F19" s="9">
        <v>39</v>
      </c>
      <c r="G19" s="10">
        <f>F19/$F$25</f>
        <v>0.55714285714285716</v>
      </c>
    </row>
    <row r="20" spans="1:7" x14ac:dyDescent="0.25">
      <c r="A20" s="4" t="s">
        <v>60</v>
      </c>
      <c r="B20" s="2">
        <v>1</v>
      </c>
      <c r="E20" s="14" t="s">
        <v>15</v>
      </c>
      <c r="F20" s="9">
        <v>20</v>
      </c>
      <c r="G20" s="10">
        <f t="shared" ref="G20:G25" si="1">F20/$F$25</f>
        <v>0.2857142857142857</v>
      </c>
    </row>
    <row r="21" spans="1:7" x14ac:dyDescent="0.25">
      <c r="A21" s="4" t="s">
        <v>70</v>
      </c>
      <c r="B21" s="2">
        <v>1</v>
      </c>
      <c r="E21" s="14" t="s">
        <v>39</v>
      </c>
      <c r="F21" s="9">
        <v>7</v>
      </c>
      <c r="G21" s="10">
        <f t="shared" si="1"/>
        <v>0.1</v>
      </c>
    </row>
    <row r="22" spans="1:7" x14ac:dyDescent="0.25">
      <c r="A22" s="4" t="s">
        <v>29</v>
      </c>
      <c r="B22" s="2">
        <v>39</v>
      </c>
      <c r="E22" s="14" t="s">
        <v>283</v>
      </c>
      <c r="F22" s="9">
        <v>2</v>
      </c>
      <c r="G22" s="10">
        <f t="shared" si="1"/>
        <v>2.8571428571428571E-2</v>
      </c>
    </row>
    <row r="23" spans="1:7" x14ac:dyDescent="0.25">
      <c r="A23" s="4" t="s">
        <v>283</v>
      </c>
      <c r="B23" s="2">
        <v>2</v>
      </c>
      <c r="E23" s="14" t="s">
        <v>60</v>
      </c>
      <c r="F23" s="9">
        <v>1</v>
      </c>
      <c r="G23" s="10">
        <f t="shared" si="1"/>
        <v>1.4285714285714285E-2</v>
      </c>
    </row>
    <row r="24" spans="1:7" x14ac:dyDescent="0.25">
      <c r="A24" s="4" t="s">
        <v>15</v>
      </c>
      <c r="B24" s="2">
        <v>20</v>
      </c>
      <c r="E24" s="14" t="s">
        <v>70</v>
      </c>
      <c r="F24" s="9">
        <v>1</v>
      </c>
      <c r="G24" s="10">
        <f t="shared" si="1"/>
        <v>1.4285714285714285E-2</v>
      </c>
    </row>
    <row r="25" spans="1:7" x14ac:dyDescent="0.25">
      <c r="A25" s="4" t="s">
        <v>342</v>
      </c>
      <c r="B25" s="2"/>
      <c r="E25" s="19" t="s">
        <v>345</v>
      </c>
      <c r="F25" s="8">
        <f>SUM(F19:F24)</f>
        <v>70</v>
      </c>
      <c r="G25" s="10">
        <f t="shared" si="1"/>
        <v>1</v>
      </c>
    </row>
    <row r="26" spans="1:7" x14ac:dyDescent="0.25">
      <c r="A26" s="4" t="s">
        <v>340</v>
      </c>
      <c r="B26" s="2">
        <v>70</v>
      </c>
    </row>
    <row r="30" spans="1:7" x14ac:dyDescent="0.25">
      <c r="A30" s="3" t="s">
        <v>339</v>
      </c>
      <c r="B30" t="s">
        <v>341</v>
      </c>
    </row>
    <row r="31" spans="1:7" x14ac:dyDescent="0.25">
      <c r="A31" s="4" t="s">
        <v>21</v>
      </c>
      <c r="B31" s="2">
        <v>70</v>
      </c>
    </row>
    <row r="32" spans="1:7" x14ac:dyDescent="0.25">
      <c r="A32" s="4" t="s">
        <v>342</v>
      </c>
      <c r="B32" s="2"/>
    </row>
    <row r="33" spans="1:6" x14ac:dyDescent="0.25">
      <c r="A33" s="4" t="s">
        <v>340</v>
      </c>
      <c r="B33" s="2">
        <v>70</v>
      </c>
    </row>
    <row r="37" spans="1:6" ht="30" x14ac:dyDescent="0.25">
      <c r="A37" s="3" t="s">
        <v>339</v>
      </c>
      <c r="B37" t="s">
        <v>341</v>
      </c>
      <c r="D37" s="20" t="s">
        <v>347</v>
      </c>
      <c r="E37" s="21" t="s">
        <v>345</v>
      </c>
      <c r="F37" s="21" t="s">
        <v>346</v>
      </c>
    </row>
    <row r="38" spans="1:6" x14ac:dyDescent="0.25">
      <c r="A38" s="4" t="s">
        <v>23</v>
      </c>
      <c r="B38" s="2">
        <v>60</v>
      </c>
      <c r="D38" s="14" t="s">
        <v>23</v>
      </c>
      <c r="E38" s="9">
        <v>60</v>
      </c>
      <c r="F38" s="10">
        <f>E38/$E$40</f>
        <v>0.8571428571428571</v>
      </c>
    </row>
    <row r="39" spans="1:6" x14ac:dyDescent="0.25">
      <c r="A39" s="4" t="s">
        <v>31</v>
      </c>
      <c r="B39" s="2">
        <v>10</v>
      </c>
      <c r="D39" s="14" t="s">
        <v>31</v>
      </c>
      <c r="E39" s="9">
        <v>10</v>
      </c>
      <c r="F39" s="10">
        <f t="shared" ref="F39:F40" si="2">E39/$E$40</f>
        <v>0.14285714285714285</v>
      </c>
    </row>
    <row r="40" spans="1:6" x14ac:dyDescent="0.25">
      <c r="A40" s="4" t="s">
        <v>342</v>
      </c>
      <c r="B40" s="2"/>
      <c r="D40" s="19" t="s">
        <v>345</v>
      </c>
      <c r="E40" s="8">
        <f>SUM(E38:E39)</f>
        <v>70</v>
      </c>
      <c r="F40" s="10">
        <f t="shared" si="2"/>
        <v>1</v>
      </c>
    </row>
    <row r="41" spans="1:6" x14ac:dyDescent="0.25">
      <c r="A41" s="4" t="s">
        <v>340</v>
      </c>
      <c r="B41" s="2">
        <v>70</v>
      </c>
    </row>
    <row r="45" spans="1:6" x14ac:dyDescent="0.25">
      <c r="A45" s="3" t="s">
        <v>339</v>
      </c>
      <c r="B45" t="s">
        <v>341</v>
      </c>
    </row>
    <row r="46" spans="1:6" ht="27.75" customHeight="1" x14ac:dyDescent="0.25">
      <c r="A46" s="4">
        <v>51</v>
      </c>
      <c r="B46" s="2">
        <v>2</v>
      </c>
      <c r="D46" s="6" t="s">
        <v>348</v>
      </c>
      <c r="E46" s="5" t="s">
        <v>345</v>
      </c>
      <c r="F46" s="5" t="s">
        <v>349</v>
      </c>
    </row>
    <row r="47" spans="1:6" x14ac:dyDescent="0.25">
      <c r="A47" s="4">
        <v>52</v>
      </c>
      <c r="B47" s="2">
        <v>2</v>
      </c>
      <c r="D47" s="15" t="s">
        <v>350</v>
      </c>
      <c r="E47" s="8">
        <v>11</v>
      </c>
      <c r="F47" s="10">
        <f>E47/$E$52</f>
        <v>0.15714285714285714</v>
      </c>
    </row>
    <row r="48" spans="1:6" x14ac:dyDescent="0.25">
      <c r="A48" s="4">
        <v>53</v>
      </c>
      <c r="B48" s="2">
        <v>3</v>
      </c>
      <c r="D48" s="15" t="s">
        <v>351</v>
      </c>
      <c r="E48" s="8">
        <v>7</v>
      </c>
      <c r="F48" s="10">
        <f t="shared" ref="F48:F52" si="3">E48/$E$52</f>
        <v>0.1</v>
      </c>
    </row>
    <row r="49" spans="1:6" x14ac:dyDescent="0.25">
      <c r="A49" s="4">
        <v>54</v>
      </c>
      <c r="B49" s="2">
        <v>3</v>
      </c>
      <c r="D49" s="15" t="s">
        <v>352</v>
      </c>
      <c r="E49" s="8">
        <v>19</v>
      </c>
      <c r="F49" s="10">
        <f t="shared" si="3"/>
        <v>0.27142857142857141</v>
      </c>
    </row>
    <row r="50" spans="1:6" x14ac:dyDescent="0.25">
      <c r="A50" s="4">
        <v>55</v>
      </c>
      <c r="B50" s="2">
        <v>1</v>
      </c>
      <c r="D50" s="15" t="s">
        <v>353</v>
      </c>
      <c r="E50" s="8">
        <v>22</v>
      </c>
      <c r="F50" s="10">
        <f t="shared" si="3"/>
        <v>0.31428571428571428</v>
      </c>
    </row>
    <row r="51" spans="1:6" x14ac:dyDescent="0.25">
      <c r="A51" s="4">
        <v>57</v>
      </c>
      <c r="B51" s="2">
        <v>3</v>
      </c>
      <c r="D51" s="15" t="s">
        <v>354</v>
      </c>
      <c r="E51" s="8">
        <v>11</v>
      </c>
      <c r="F51" s="10">
        <f t="shared" si="3"/>
        <v>0.15714285714285714</v>
      </c>
    </row>
    <row r="52" spans="1:6" x14ac:dyDescent="0.25">
      <c r="A52" s="4">
        <v>58</v>
      </c>
      <c r="B52" s="2">
        <v>4</v>
      </c>
      <c r="D52" s="6" t="s">
        <v>345</v>
      </c>
      <c r="E52" s="5">
        <f>SUM(E47:E51)</f>
        <v>70</v>
      </c>
      <c r="F52" s="10">
        <f t="shared" si="3"/>
        <v>1</v>
      </c>
    </row>
    <row r="53" spans="1:6" x14ac:dyDescent="0.25">
      <c r="A53" s="4">
        <v>61</v>
      </c>
      <c r="B53" s="2">
        <v>3</v>
      </c>
    </row>
    <row r="54" spans="1:6" x14ac:dyDescent="0.25">
      <c r="A54" s="4">
        <v>62</v>
      </c>
      <c r="B54" s="2">
        <v>7</v>
      </c>
    </row>
    <row r="55" spans="1:6" x14ac:dyDescent="0.25">
      <c r="A55" s="4">
        <v>63</v>
      </c>
      <c r="B55" s="2">
        <v>3</v>
      </c>
    </row>
    <row r="56" spans="1:6" x14ac:dyDescent="0.25">
      <c r="A56" s="4">
        <v>64</v>
      </c>
      <c r="B56" s="2">
        <v>4</v>
      </c>
    </row>
    <row r="57" spans="1:6" x14ac:dyDescent="0.25">
      <c r="A57" s="4">
        <v>65</v>
      </c>
      <c r="B57" s="2">
        <v>2</v>
      </c>
    </row>
    <row r="58" spans="1:6" x14ac:dyDescent="0.25">
      <c r="A58" s="4">
        <v>66</v>
      </c>
      <c r="B58" s="2">
        <v>2</v>
      </c>
    </row>
    <row r="59" spans="1:6" x14ac:dyDescent="0.25">
      <c r="A59" s="4">
        <v>67</v>
      </c>
      <c r="B59" s="2">
        <v>3</v>
      </c>
    </row>
    <row r="60" spans="1:6" x14ac:dyDescent="0.25">
      <c r="A60" s="4">
        <v>68</v>
      </c>
      <c r="B60" s="2">
        <v>9</v>
      </c>
    </row>
    <row r="61" spans="1:6" x14ac:dyDescent="0.25">
      <c r="A61" s="4">
        <v>69</v>
      </c>
      <c r="B61" s="2">
        <v>2</v>
      </c>
    </row>
    <row r="62" spans="1:6" x14ac:dyDescent="0.25">
      <c r="A62" s="4">
        <v>70</v>
      </c>
      <c r="B62" s="2">
        <v>6</v>
      </c>
    </row>
    <row r="63" spans="1:6" x14ac:dyDescent="0.25">
      <c r="A63" s="4">
        <v>71</v>
      </c>
      <c r="B63" s="2">
        <v>6</v>
      </c>
    </row>
    <row r="64" spans="1:6" x14ac:dyDescent="0.25">
      <c r="A64" s="4">
        <v>72</v>
      </c>
      <c r="B64" s="2">
        <v>2</v>
      </c>
    </row>
    <row r="65" spans="1:6" x14ac:dyDescent="0.25">
      <c r="A65" s="4">
        <v>73</v>
      </c>
      <c r="B65" s="2">
        <v>2</v>
      </c>
    </row>
    <row r="66" spans="1:6" x14ac:dyDescent="0.25">
      <c r="A66" s="4">
        <v>74</v>
      </c>
      <c r="B66" s="2">
        <v>1</v>
      </c>
    </row>
    <row r="67" spans="1:6" x14ac:dyDescent="0.25">
      <c r="A67" s="4" t="s">
        <v>342</v>
      </c>
      <c r="B67" s="2"/>
    </row>
    <row r="68" spans="1:6" x14ac:dyDescent="0.25">
      <c r="A68" s="4" t="s">
        <v>340</v>
      </c>
      <c r="B68" s="2">
        <v>70</v>
      </c>
    </row>
    <row r="72" spans="1:6" x14ac:dyDescent="0.25">
      <c r="A72" s="3" t="s">
        <v>339</v>
      </c>
      <c r="B72" t="s">
        <v>341</v>
      </c>
    </row>
    <row r="73" spans="1:6" x14ac:dyDescent="0.25">
      <c r="A73" s="4" t="s">
        <v>274</v>
      </c>
      <c r="B73" s="2">
        <v>30</v>
      </c>
      <c r="D73" s="4" t="s">
        <v>274</v>
      </c>
      <c r="E73" s="2">
        <v>30</v>
      </c>
      <c r="F73" s="7">
        <f>E73/$E$75</f>
        <v>0.42857142857142855</v>
      </c>
    </row>
    <row r="74" spans="1:6" x14ac:dyDescent="0.25">
      <c r="A74" s="4" t="s">
        <v>20</v>
      </c>
      <c r="B74" s="2">
        <v>40</v>
      </c>
      <c r="D74" s="4" t="s">
        <v>20</v>
      </c>
      <c r="E74" s="2">
        <v>40</v>
      </c>
      <c r="F74" s="7">
        <f t="shared" ref="F74:F75" si="4">E74/$E$75</f>
        <v>0.5714285714285714</v>
      </c>
    </row>
    <row r="75" spans="1:6" x14ac:dyDescent="0.25">
      <c r="A75" s="4" t="s">
        <v>342</v>
      </c>
      <c r="B75" s="2"/>
      <c r="D75" t="s">
        <v>345</v>
      </c>
      <c r="E75">
        <f>SUM(E73:E74)</f>
        <v>70</v>
      </c>
      <c r="F75" s="7">
        <f t="shared" si="4"/>
        <v>1</v>
      </c>
    </row>
    <row r="76" spans="1:6" x14ac:dyDescent="0.25">
      <c r="A76" s="4" t="s">
        <v>340</v>
      </c>
      <c r="B76" s="2">
        <v>70</v>
      </c>
    </row>
  </sheetData>
  <sortState ref="E19:F24">
    <sortCondition descending="1" ref="F19"/>
  </sortState>
  <pageMargins left="0.7" right="0.7" top="0.75" bottom="0.75" header="0.3" footer="0.3"/>
  <pageSetup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338</v>
      </c>
    </row>
    <row r="2" spans="1:16" x14ac:dyDescent="0.25">
      <c r="A2" t="s">
        <v>283</v>
      </c>
      <c r="B2" t="s">
        <v>16</v>
      </c>
      <c r="C2" t="s">
        <v>284</v>
      </c>
      <c r="D2" t="s">
        <v>18</v>
      </c>
      <c r="E2">
        <v>9777968</v>
      </c>
      <c r="F2">
        <v>62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285</v>
      </c>
      <c r="M2" t="s">
        <v>286</v>
      </c>
      <c r="N2" t="s">
        <v>26</v>
      </c>
      <c r="O2" s="1">
        <v>44470</v>
      </c>
      <c r="P2">
        <v>1</v>
      </c>
    </row>
    <row r="3" spans="1:16" x14ac:dyDescent="0.25">
      <c r="A3" t="s">
        <v>29</v>
      </c>
      <c r="B3" t="s">
        <v>30</v>
      </c>
      <c r="C3">
        <v>1476500</v>
      </c>
      <c r="D3" t="s">
        <v>18</v>
      </c>
      <c r="E3">
        <v>10082091</v>
      </c>
      <c r="F3">
        <v>67</v>
      </c>
      <c r="G3" t="s">
        <v>19</v>
      </c>
      <c r="H3" t="s">
        <v>20</v>
      </c>
      <c r="I3" t="s">
        <v>21</v>
      </c>
      <c r="J3" t="s">
        <v>28</v>
      </c>
      <c r="K3" t="s">
        <v>23</v>
      </c>
      <c r="L3" t="s">
        <v>287</v>
      </c>
      <c r="M3" t="s">
        <v>288</v>
      </c>
      <c r="N3" t="s">
        <v>34</v>
      </c>
      <c r="O3" s="1">
        <v>44470</v>
      </c>
      <c r="P3">
        <v>1</v>
      </c>
    </row>
    <row r="4" spans="1:16" x14ac:dyDescent="0.25">
      <c r="A4" t="s">
        <v>15</v>
      </c>
      <c r="B4" t="s">
        <v>16</v>
      </c>
      <c r="C4" t="s">
        <v>289</v>
      </c>
      <c r="D4" t="s">
        <v>18</v>
      </c>
      <c r="E4">
        <v>10072664</v>
      </c>
      <c r="F4">
        <v>70</v>
      </c>
      <c r="G4" t="s">
        <v>19</v>
      </c>
      <c r="H4" t="s">
        <v>20</v>
      </c>
      <c r="I4" t="s">
        <v>21</v>
      </c>
      <c r="J4" t="s">
        <v>28</v>
      </c>
      <c r="K4" t="s">
        <v>23</v>
      </c>
      <c r="L4" t="s">
        <v>287</v>
      </c>
      <c r="M4" t="s">
        <v>288</v>
      </c>
      <c r="N4" t="s">
        <v>26</v>
      </c>
      <c r="O4" s="1">
        <v>44473</v>
      </c>
      <c r="P4">
        <v>1</v>
      </c>
    </row>
    <row r="5" spans="1:16" x14ac:dyDescent="0.25">
      <c r="A5" t="s">
        <v>29</v>
      </c>
      <c r="B5" t="s">
        <v>30</v>
      </c>
      <c r="C5">
        <v>1476518</v>
      </c>
      <c r="D5" t="s">
        <v>18</v>
      </c>
      <c r="E5">
        <v>4590680</v>
      </c>
      <c r="F5">
        <v>64</v>
      </c>
      <c r="G5" t="s">
        <v>19</v>
      </c>
      <c r="H5" t="s">
        <v>20</v>
      </c>
      <c r="I5" t="s">
        <v>21</v>
      </c>
      <c r="J5" t="s">
        <v>28</v>
      </c>
      <c r="K5" t="s">
        <v>23</v>
      </c>
      <c r="L5" t="s">
        <v>287</v>
      </c>
      <c r="M5" t="s">
        <v>288</v>
      </c>
      <c r="N5" t="s">
        <v>34</v>
      </c>
      <c r="O5" s="1">
        <v>44473</v>
      </c>
      <c r="P5">
        <v>1</v>
      </c>
    </row>
    <row r="6" spans="1:16" x14ac:dyDescent="0.25">
      <c r="A6" t="s">
        <v>60</v>
      </c>
      <c r="B6" t="s">
        <v>61</v>
      </c>
      <c r="C6" t="s">
        <v>62</v>
      </c>
      <c r="D6" t="s">
        <v>18</v>
      </c>
      <c r="E6">
        <v>24549507</v>
      </c>
      <c r="F6">
        <v>51</v>
      </c>
      <c r="G6" t="s">
        <v>19</v>
      </c>
      <c r="H6" t="s">
        <v>274</v>
      </c>
      <c r="I6" t="s">
        <v>21</v>
      </c>
      <c r="J6" t="s">
        <v>28</v>
      </c>
      <c r="K6" t="s">
        <v>23</v>
      </c>
      <c r="L6" t="s">
        <v>287</v>
      </c>
      <c r="M6" t="s">
        <v>288</v>
      </c>
      <c r="N6" t="s">
        <v>26</v>
      </c>
      <c r="O6" s="1">
        <v>44473</v>
      </c>
      <c r="P6">
        <v>1</v>
      </c>
    </row>
    <row r="7" spans="1:16" x14ac:dyDescent="0.25">
      <c r="A7" t="s">
        <v>39</v>
      </c>
      <c r="B7" t="s">
        <v>44</v>
      </c>
      <c r="C7" t="s">
        <v>290</v>
      </c>
      <c r="D7" t="s">
        <v>18</v>
      </c>
      <c r="E7">
        <v>10071344</v>
      </c>
      <c r="F7">
        <v>70</v>
      </c>
      <c r="G7" t="s">
        <v>19</v>
      </c>
      <c r="H7" t="s">
        <v>20</v>
      </c>
      <c r="I7" t="s">
        <v>21</v>
      </c>
      <c r="J7" t="s">
        <v>28</v>
      </c>
      <c r="K7" t="s">
        <v>31</v>
      </c>
      <c r="L7" t="s">
        <v>291</v>
      </c>
      <c r="M7" t="s">
        <v>292</v>
      </c>
      <c r="N7" t="s">
        <v>26</v>
      </c>
      <c r="O7" s="1">
        <v>44473</v>
      </c>
      <c r="P7">
        <v>1</v>
      </c>
    </row>
    <row r="8" spans="1:16" x14ac:dyDescent="0.25">
      <c r="A8" t="s">
        <v>29</v>
      </c>
      <c r="B8" t="s">
        <v>30</v>
      </c>
      <c r="C8">
        <v>1476592</v>
      </c>
      <c r="D8" t="s">
        <v>18</v>
      </c>
      <c r="E8">
        <v>24945669</v>
      </c>
      <c r="F8">
        <v>73</v>
      </c>
      <c r="G8" t="s">
        <v>19</v>
      </c>
      <c r="H8" t="s">
        <v>274</v>
      </c>
      <c r="I8" t="s">
        <v>21</v>
      </c>
      <c r="J8" t="s">
        <v>28</v>
      </c>
      <c r="K8" t="s">
        <v>23</v>
      </c>
      <c r="L8" t="s">
        <v>291</v>
      </c>
      <c r="M8" t="s">
        <v>292</v>
      </c>
      <c r="N8" t="s">
        <v>34</v>
      </c>
      <c r="O8" s="1">
        <v>44473</v>
      </c>
      <c r="P8">
        <v>1</v>
      </c>
    </row>
    <row r="9" spans="1:16" x14ac:dyDescent="0.25">
      <c r="A9" t="s">
        <v>29</v>
      </c>
      <c r="B9" t="s">
        <v>30</v>
      </c>
      <c r="C9">
        <v>1476627</v>
      </c>
      <c r="D9" t="s">
        <v>18</v>
      </c>
      <c r="E9">
        <v>31234733</v>
      </c>
      <c r="F9">
        <v>70</v>
      </c>
      <c r="G9" t="s">
        <v>19</v>
      </c>
      <c r="H9" t="s">
        <v>274</v>
      </c>
      <c r="I9" t="s">
        <v>21</v>
      </c>
      <c r="J9" t="s">
        <v>28</v>
      </c>
      <c r="K9" t="s">
        <v>23</v>
      </c>
      <c r="L9" t="s">
        <v>285</v>
      </c>
      <c r="M9" t="s">
        <v>286</v>
      </c>
      <c r="N9" t="s">
        <v>34</v>
      </c>
      <c r="O9" s="1">
        <v>44473</v>
      </c>
      <c r="P9">
        <v>1</v>
      </c>
    </row>
    <row r="10" spans="1:16" x14ac:dyDescent="0.25">
      <c r="A10" t="s">
        <v>15</v>
      </c>
      <c r="B10" t="s">
        <v>35</v>
      </c>
      <c r="C10" t="s">
        <v>81</v>
      </c>
      <c r="D10" t="s">
        <v>18</v>
      </c>
      <c r="E10">
        <v>42062703</v>
      </c>
      <c r="F10">
        <v>61</v>
      </c>
      <c r="G10" t="s">
        <v>19</v>
      </c>
      <c r="H10" t="s">
        <v>274</v>
      </c>
      <c r="I10" t="s">
        <v>21</v>
      </c>
      <c r="J10" t="s">
        <v>90</v>
      </c>
      <c r="K10" t="s">
        <v>23</v>
      </c>
      <c r="L10" t="s">
        <v>287</v>
      </c>
      <c r="M10" t="s">
        <v>288</v>
      </c>
      <c r="N10" t="s">
        <v>26</v>
      </c>
      <c r="O10" s="1">
        <v>44473</v>
      </c>
      <c r="P10">
        <v>1</v>
      </c>
    </row>
    <row r="11" spans="1:16" x14ac:dyDescent="0.25">
      <c r="A11" t="s">
        <v>15</v>
      </c>
      <c r="B11" t="s">
        <v>16</v>
      </c>
      <c r="C11" t="s">
        <v>289</v>
      </c>
      <c r="D11" t="s">
        <v>18</v>
      </c>
      <c r="E11">
        <v>10072664</v>
      </c>
      <c r="F11">
        <v>70</v>
      </c>
      <c r="G11" t="s">
        <v>19</v>
      </c>
      <c r="H11" t="s">
        <v>20</v>
      </c>
      <c r="I11" t="s">
        <v>21</v>
      </c>
      <c r="J11" t="s">
        <v>28</v>
      </c>
      <c r="K11" t="s">
        <v>23</v>
      </c>
      <c r="L11" t="s">
        <v>287</v>
      </c>
      <c r="M11" t="s">
        <v>288</v>
      </c>
      <c r="N11" t="s">
        <v>26</v>
      </c>
      <c r="O11" s="1">
        <v>44473</v>
      </c>
      <c r="P11">
        <v>1</v>
      </c>
    </row>
    <row r="12" spans="1:16" x14ac:dyDescent="0.25">
      <c r="A12" t="s">
        <v>15</v>
      </c>
      <c r="B12" t="s">
        <v>16</v>
      </c>
      <c r="C12" t="s">
        <v>289</v>
      </c>
      <c r="D12" t="s">
        <v>18</v>
      </c>
      <c r="E12">
        <v>10072664</v>
      </c>
      <c r="F12">
        <v>70</v>
      </c>
      <c r="G12" t="s">
        <v>19</v>
      </c>
      <c r="H12" t="s">
        <v>20</v>
      </c>
      <c r="I12" t="s">
        <v>21</v>
      </c>
      <c r="J12" t="s">
        <v>28</v>
      </c>
      <c r="K12" t="s">
        <v>23</v>
      </c>
      <c r="L12" t="s">
        <v>287</v>
      </c>
      <c r="M12" t="s">
        <v>288</v>
      </c>
      <c r="N12" t="s">
        <v>26</v>
      </c>
      <c r="O12" s="1">
        <v>44473</v>
      </c>
      <c r="P12">
        <v>1</v>
      </c>
    </row>
    <row r="13" spans="1:16" x14ac:dyDescent="0.25">
      <c r="A13" t="s">
        <v>15</v>
      </c>
      <c r="B13" t="s">
        <v>16</v>
      </c>
      <c r="C13" t="s">
        <v>293</v>
      </c>
      <c r="D13" t="s">
        <v>18</v>
      </c>
      <c r="E13">
        <v>42062703</v>
      </c>
      <c r="F13">
        <v>62</v>
      </c>
      <c r="G13" t="s">
        <v>19</v>
      </c>
      <c r="H13" t="s">
        <v>274</v>
      </c>
      <c r="I13" t="s">
        <v>21</v>
      </c>
      <c r="J13" t="s">
        <v>90</v>
      </c>
      <c r="K13" t="s">
        <v>23</v>
      </c>
      <c r="L13" t="s">
        <v>287</v>
      </c>
      <c r="M13" t="s">
        <v>288</v>
      </c>
      <c r="N13" t="s">
        <v>26</v>
      </c>
      <c r="O13" s="1">
        <v>44473</v>
      </c>
      <c r="P13">
        <v>1</v>
      </c>
    </row>
    <row r="14" spans="1:16" x14ac:dyDescent="0.25">
      <c r="A14" t="s">
        <v>29</v>
      </c>
      <c r="B14" t="s">
        <v>30</v>
      </c>
      <c r="C14">
        <v>1476532</v>
      </c>
      <c r="D14" t="s">
        <v>18</v>
      </c>
      <c r="E14">
        <v>10264566</v>
      </c>
      <c r="F14">
        <v>57</v>
      </c>
      <c r="G14" t="s">
        <v>19</v>
      </c>
      <c r="H14" t="s">
        <v>20</v>
      </c>
      <c r="I14" t="s">
        <v>21</v>
      </c>
      <c r="J14" t="s">
        <v>28</v>
      </c>
      <c r="K14" t="s">
        <v>23</v>
      </c>
      <c r="L14" t="s">
        <v>285</v>
      </c>
      <c r="M14" t="s">
        <v>286</v>
      </c>
      <c r="N14" t="s">
        <v>34</v>
      </c>
      <c r="O14" s="1">
        <v>44473</v>
      </c>
      <c r="P14">
        <v>1</v>
      </c>
    </row>
    <row r="15" spans="1:16" x14ac:dyDescent="0.25">
      <c r="A15" t="s">
        <v>15</v>
      </c>
      <c r="B15" t="s">
        <v>16</v>
      </c>
      <c r="C15" t="s">
        <v>293</v>
      </c>
      <c r="D15" t="s">
        <v>18</v>
      </c>
      <c r="E15">
        <v>42062703</v>
      </c>
      <c r="F15">
        <v>62</v>
      </c>
      <c r="G15" t="s">
        <v>19</v>
      </c>
      <c r="H15" t="s">
        <v>274</v>
      </c>
      <c r="I15" t="s">
        <v>21</v>
      </c>
      <c r="J15" t="s">
        <v>90</v>
      </c>
      <c r="K15" t="s">
        <v>23</v>
      </c>
      <c r="L15" t="s">
        <v>287</v>
      </c>
      <c r="M15" t="s">
        <v>288</v>
      </c>
      <c r="N15" t="s">
        <v>26</v>
      </c>
      <c r="O15" s="1">
        <v>44474</v>
      </c>
      <c r="P15">
        <v>1</v>
      </c>
    </row>
    <row r="16" spans="1:16" x14ac:dyDescent="0.25">
      <c r="A16" t="s">
        <v>15</v>
      </c>
      <c r="B16" t="s">
        <v>16</v>
      </c>
      <c r="C16" t="s">
        <v>293</v>
      </c>
      <c r="D16" t="s">
        <v>18</v>
      </c>
      <c r="E16">
        <v>42062703</v>
      </c>
      <c r="F16">
        <v>62</v>
      </c>
      <c r="G16" t="s">
        <v>19</v>
      </c>
      <c r="H16" t="s">
        <v>274</v>
      </c>
      <c r="I16" t="s">
        <v>21</v>
      </c>
      <c r="J16" t="s">
        <v>90</v>
      </c>
      <c r="K16" t="s">
        <v>23</v>
      </c>
      <c r="L16" t="s">
        <v>287</v>
      </c>
      <c r="M16" t="s">
        <v>288</v>
      </c>
      <c r="N16" t="s">
        <v>26</v>
      </c>
      <c r="O16" s="1">
        <v>44474</v>
      </c>
      <c r="P16">
        <v>1</v>
      </c>
    </row>
    <row r="17" spans="1:16" x14ac:dyDescent="0.25">
      <c r="A17" t="s">
        <v>70</v>
      </c>
      <c r="B17" t="s">
        <v>16</v>
      </c>
      <c r="C17" t="s">
        <v>294</v>
      </c>
      <c r="D17" t="s">
        <v>18</v>
      </c>
      <c r="E17">
        <v>5687885</v>
      </c>
      <c r="F17">
        <v>63</v>
      </c>
      <c r="G17" t="s">
        <v>19</v>
      </c>
      <c r="H17" t="s">
        <v>20</v>
      </c>
      <c r="I17" t="s">
        <v>21</v>
      </c>
      <c r="J17" t="s">
        <v>28</v>
      </c>
      <c r="K17" t="s">
        <v>23</v>
      </c>
      <c r="L17" t="s">
        <v>287</v>
      </c>
      <c r="M17" t="s">
        <v>288</v>
      </c>
      <c r="N17" t="s">
        <v>26</v>
      </c>
      <c r="O17" s="1">
        <v>44474</v>
      </c>
      <c r="P17">
        <v>1</v>
      </c>
    </row>
    <row r="18" spans="1:16" x14ac:dyDescent="0.25">
      <c r="A18" t="s">
        <v>29</v>
      </c>
      <c r="B18" t="s">
        <v>30</v>
      </c>
      <c r="C18">
        <v>1476654</v>
      </c>
      <c r="D18" t="s">
        <v>18</v>
      </c>
      <c r="E18">
        <v>10076373</v>
      </c>
      <c r="F18">
        <v>70</v>
      </c>
      <c r="G18" t="s">
        <v>19</v>
      </c>
      <c r="H18" t="s">
        <v>20</v>
      </c>
      <c r="I18" t="s">
        <v>21</v>
      </c>
      <c r="J18" t="s">
        <v>28</v>
      </c>
      <c r="K18" t="s">
        <v>23</v>
      </c>
      <c r="L18" t="s">
        <v>287</v>
      </c>
      <c r="M18" t="s">
        <v>288</v>
      </c>
      <c r="N18" t="s">
        <v>34</v>
      </c>
      <c r="O18" s="1">
        <v>44474</v>
      </c>
      <c r="P18">
        <v>1</v>
      </c>
    </row>
    <row r="19" spans="1:16" x14ac:dyDescent="0.25">
      <c r="A19" t="s">
        <v>29</v>
      </c>
      <c r="B19" t="s">
        <v>30</v>
      </c>
      <c r="C19">
        <v>1477264</v>
      </c>
      <c r="D19" t="s">
        <v>18</v>
      </c>
      <c r="E19">
        <v>16216516</v>
      </c>
      <c r="F19">
        <v>58</v>
      </c>
      <c r="G19" t="s">
        <v>19</v>
      </c>
      <c r="H19" t="s">
        <v>20</v>
      </c>
      <c r="I19" t="s">
        <v>21</v>
      </c>
      <c r="J19" t="s">
        <v>28</v>
      </c>
      <c r="K19" t="s">
        <v>23</v>
      </c>
      <c r="L19" t="s">
        <v>285</v>
      </c>
      <c r="M19" t="s">
        <v>286</v>
      </c>
      <c r="N19" t="s">
        <v>34</v>
      </c>
      <c r="O19" s="1">
        <v>44475</v>
      </c>
      <c r="P19">
        <v>1</v>
      </c>
    </row>
    <row r="20" spans="1:16" x14ac:dyDescent="0.25">
      <c r="A20" t="s">
        <v>29</v>
      </c>
      <c r="B20" t="s">
        <v>30</v>
      </c>
      <c r="C20">
        <v>1474855</v>
      </c>
      <c r="D20" t="s">
        <v>18</v>
      </c>
      <c r="E20">
        <v>42005984</v>
      </c>
      <c r="F20">
        <v>55</v>
      </c>
      <c r="G20" t="s">
        <v>19</v>
      </c>
      <c r="H20" t="s">
        <v>274</v>
      </c>
      <c r="I20" t="s">
        <v>21</v>
      </c>
      <c r="J20" t="s">
        <v>28</v>
      </c>
      <c r="K20" t="s">
        <v>23</v>
      </c>
      <c r="L20" t="s">
        <v>291</v>
      </c>
      <c r="M20" t="s">
        <v>292</v>
      </c>
      <c r="N20" t="s">
        <v>34</v>
      </c>
      <c r="O20" s="1">
        <v>44475</v>
      </c>
      <c r="P20">
        <v>1</v>
      </c>
    </row>
    <row r="21" spans="1:16" x14ac:dyDescent="0.25">
      <c r="A21" t="s">
        <v>15</v>
      </c>
      <c r="B21" t="s">
        <v>16</v>
      </c>
      <c r="C21" t="s">
        <v>295</v>
      </c>
      <c r="D21" t="s">
        <v>18</v>
      </c>
      <c r="E21">
        <v>10067784</v>
      </c>
      <c r="F21">
        <v>71</v>
      </c>
      <c r="G21" t="s">
        <v>19</v>
      </c>
      <c r="H21" t="s">
        <v>20</v>
      </c>
      <c r="I21" t="s">
        <v>21</v>
      </c>
      <c r="J21" t="s">
        <v>28</v>
      </c>
      <c r="K21" t="s">
        <v>31</v>
      </c>
      <c r="L21" t="s">
        <v>287</v>
      </c>
      <c r="M21" t="s">
        <v>288</v>
      </c>
      <c r="N21" t="s">
        <v>26</v>
      </c>
      <c r="O21" s="1">
        <v>44475</v>
      </c>
      <c r="P21">
        <v>1</v>
      </c>
    </row>
    <row r="22" spans="1:16" x14ac:dyDescent="0.25">
      <c r="A22" t="s">
        <v>29</v>
      </c>
      <c r="B22" t="s">
        <v>30</v>
      </c>
      <c r="C22">
        <v>1477262</v>
      </c>
      <c r="D22" t="s">
        <v>18</v>
      </c>
      <c r="E22">
        <v>24936164</v>
      </c>
      <c r="F22">
        <v>73</v>
      </c>
      <c r="G22" t="s">
        <v>19</v>
      </c>
      <c r="H22" t="s">
        <v>274</v>
      </c>
      <c r="I22" t="s">
        <v>21</v>
      </c>
      <c r="J22" t="s">
        <v>28</v>
      </c>
      <c r="K22" t="s">
        <v>23</v>
      </c>
      <c r="L22" t="s">
        <v>287</v>
      </c>
      <c r="M22" t="s">
        <v>288</v>
      </c>
      <c r="N22" t="s">
        <v>34</v>
      </c>
      <c r="O22" s="1">
        <v>44475</v>
      </c>
      <c r="P22">
        <v>1</v>
      </c>
    </row>
    <row r="23" spans="1:16" x14ac:dyDescent="0.25">
      <c r="A23" t="s">
        <v>29</v>
      </c>
      <c r="B23" t="s">
        <v>30</v>
      </c>
      <c r="C23">
        <v>1477256</v>
      </c>
      <c r="D23" t="s">
        <v>18</v>
      </c>
      <c r="E23">
        <v>24392814</v>
      </c>
      <c r="F23">
        <v>51</v>
      </c>
      <c r="G23" t="s">
        <v>19</v>
      </c>
      <c r="H23" t="s">
        <v>274</v>
      </c>
      <c r="I23" t="s">
        <v>21</v>
      </c>
      <c r="J23" t="s">
        <v>28</v>
      </c>
      <c r="K23" t="s">
        <v>23</v>
      </c>
      <c r="L23" t="s">
        <v>285</v>
      </c>
      <c r="M23" t="s">
        <v>286</v>
      </c>
      <c r="N23" t="s">
        <v>34</v>
      </c>
      <c r="O23" s="1">
        <v>44475</v>
      </c>
      <c r="P23">
        <v>1</v>
      </c>
    </row>
    <row r="24" spans="1:16" x14ac:dyDescent="0.25">
      <c r="A24" t="s">
        <v>29</v>
      </c>
      <c r="B24" t="s">
        <v>30</v>
      </c>
      <c r="C24">
        <v>1477253</v>
      </c>
      <c r="D24" t="s">
        <v>18</v>
      </c>
      <c r="E24">
        <v>19434867</v>
      </c>
      <c r="F24">
        <v>61</v>
      </c>
      <c r="G24" t="s">
        <v>19</v>
      </c>
      <c r="H24" t="s">
        <v>20</v>
      </c>
      <c r="I24" t="s">
        <v>21</v>
      </c>
      <c r="J24" t="s">
        <v>28</v>
      </c>
      <c r="K24" t="s">
        <v>23</v>
      </c>
      <c r="L24" t="s">
        <v>285</v>
      </c>
      <c r="M24" t="s">
        <v>286</v>
      </c>
      <c r="N24" t="s">
        <v>34</v>
      </c>
      <c r="O24" s="1">
        <v>44475</v>
      </c>
      <c r="P24">
        <v>1</v>
      </c>
    </row>
    <row r="25" spans="1:16" x14ac:dyDescent="0.25">
      <c r="A25" t="s">
        <v>29</v>
      </c>
      <c r="B25" t="s">
        <v>30</v>
      </c>
      <c r="C25">
        <v>1474753</v>
      </c>
      <c r="D25" t="s">
        <v>18</v>
      </c>
      <c r="E25">
        <v>18500936</v>
      </c>
      <c r="F25">
        <v>66</v>
      </c>
      <c r="G25" t="s">
        <v>19</v>
      </c>
      <c r="H25" t="s">
        <v>20</v>
      </c>
      <c r="I25" t="s">
        <v>21</v>
      </c>
      <c r="J25" t="s">
        <v>28</v>
      </c>
      <c r="K25" t="s">
        <v>23</v>
      </c>
      <c r="L25" t="s">
        <v>296</v>
      </c>
      <c r="M25" t="s">
        <v>297</v>
      </c>
      <c r="N25" t="s">
        <v>34</v>
      </c>
      <c r="O25" s="1">
        <v>44475</v>
      </c>
      <c r="P25">
        <v>1</v>
      </c>
    </row>
    <row r="26" spans="1:16" x14ac:dyDescent="0.25">
      <c r="A26" t="s">
        <v>29</v>
      </c>
      <c r="B26" t="s">
        <v>30</v>
      </c>
      <c r="C26">
        <v>1476734</v>
      </c>
      <c r="D26" t="s">
        <v>18</v>
      </c>
      <c r="E26">
        <v>25038266</v>
      </c>
      <c r="F26">
        <v>52</v>
      </c>
      <c r="G26" t="s">
        <v>19</v>
      </c>
      <c r="H26" t="s">
        <v>274</v>
      </c>
      <c r="I26" t="s">
        <v>21</v>
      </c>
      <c r="J26" t="s">
        <v>28</v>
      </c>
      <c r="K26" t="s">
        <v>23</v>
      </c>
      <c r="L26" t="s">
        <v>296</v>
      </c>
      <c r="M26" t="s">
        <v>297</v>
      </c>
      <c r="N26" t="s">
        <v>34</v>
      </c>
      <c r="O26" s="1">
        <v>44475</v>
      </c>
      <c r="P26">
        <v>1</v>
      </c>
    </row>
    <row r="27" spans="1:16" x14ac:dyDescent="0.25">
      <c r="A27" t="s">
        <v>29</v>
      </c>
      <c r="B27" t="s">
        <v>30</v>
      </c>
      <c r="C27">
        <v>1475130</v>
      </c>
      <c r="D27" t="s">
        <v>18</v>
      </c>
      <c r="E27">
        <v>42091356</v>
      </c>
      <c r="F27">
        <v>54</v>
      </c>
      <c r="G27" t="s">
        <v>19</v>
      </c>
      <c r="H27" t="s">
        <v>274</v>
      </c>
      <c r="I27" t="s">
        <v>21</v>
      </c>
      <c r="J27" t="s">
        <v>28</v>
      </c>
      <c r="K27" t="s">
        <v>23</v>
      </c>
      <c r="L27" t="s">
        <v>287</v>
      </c>
      <c r="M27" t="s">
        <v>288</v>
      </c>
      <c r="N27" t="s">
        <v>34</v>
      </c>
      <c r="O27" s="1">
        <v>44475</v>
      </c>
      <c r="P27">
        <v>1</v>
      </c>
    </row>
    <row r="28" spans="1:16" x14ac:dyDescent="0.25">
      <c r="A28" t="s">
        <v>39</v>
      </c>
      <c r="B28" t="s">
        <v>16</v>
      </c>
      <c r="C28" t="s">
        <v>298</v>
      </c>
      <c r="D28" t="s">
        <v>18</v>
      </c>
      <c r="E28">
        <v>10133045</v>
      </c>
      <c r="F28">
        <v>68</v>
      </c>
      <c r="G28" t="s">
        <v>19</v>
      </c>
      <c r="H28" t="s">
        <v>20</v>
      </c>
      <c r="I28" t="s">
        <v>21</v>
      </c>
      <c r="J28" t="s">
        <v>28</v>
      </c>
      <c r="K28" t="s">
        <v>31</v>
      </c>
      <c r="L28" t="s">
        <v>287</v>
      </c>
      <c r="M28" t="s">
        <v>288</v>
      </c>
      <c r="N28" t="s">
        <v>26</v>
      </c>
      <c r="O28" s="1">
        <v>44476</v>
      </c>
      <c r="P28">
        <v>1</v>
      </c>
    </row>
    <row r="29" spans="1:16" x14ac:dyDescent="0.25">
      <c r="A29" t="s">
        <v>29</v>
      </c>
      <c r="B29" t="s">
        <v>30</v>
      </c>
      <c r="C29">
        <v>1475512</v>
      </c>
      <c r="D29" t="s">
        <v>18</v>
      </c>
      <c r="E29">
        <v>79275098</v>
      </c>
      <c r="F29">
        <v>58</v>
      </c>
      <c r="G29" t="s">
        <v>19</v>
      </c>
      <c r="H29" t="s">
        <v>20</v>
      </c>
      <c r="I29" t="s">
        <v>21</v>
      </c>
      <c r="J29" t="s">
        <v>28</v>
      </c>
      <c r="K29" t="s">
        <v>23</v>
      </c>
      <c r="L29" t="s">
        <v>299</v>
      </c>
      <c r="M29" t="s">
        <v>300</v>
      </c>
      <c r="N29" t="s">
        <v>34</v>
      </c>
      <c r="O29" s="1">
        <v>44476</v>
      </c>
      <c r="P29">
        <v>1</v>
      </c>
    </row>
    <row r="30" spans="1:16" x14ac:dyDescent="0.25">
      <c r="A30" t="s">
        <v>15</v>
      </c>
      <c r="B30" t="s">
        <v>16</v>
      </c>
      <c r="C30" t="s">
        <v>295</v>
      </c>
      <c r="D30" t="s">
        <v>18</v>
      </c>
      <c r="E30">
        <v>10067784</v>
      </c>
      <c r="F30">
        <v>71</v>
      </c>
      <c r="G30" t="s">
        <v>19</v>
      </c>
      <c r="H30" t="s">
        <v>20</v>
      </c>
      <c r="I30" t="s">
        <v>21</v>
      </c>
      <c r="J30" t="s">
        <v>28</v>
      </c>
      <c r="K30" t="s">
        <v>31</v>
      </c>
      <c r="L30" t="s">
        <v>287</v>
      </c>
      <c r="M30" t="s">
        <v>288</v>
      </c>
      <c r="N30" t="s">
        <v>26</v>
      </c>
      <c r="O30" s="1">
        <v>44476</v>
      </c>
      <c r="P30">
        <v>1</v>
      </c>
    </row>
    <row r="31" spans="1:16" x14ac:dyDescent="0.25">
      <c r="A31" t="s">
        <v>29</v>
      </c>
      <c r="B31" t="s">
        <v>30</v>
      </c>
      <c r="C31">
        <v>1477885</v>
      </c>
      <c r="D31" t="s">
        <v>18</v>
      </c>
      <c r="E31">
        <v>10082091</v>
      </c>
      <c r="F31">
        <v>67</v>
      </c>
      <c r="G31" t="s">
        <v>19</v>
      </c>
      <c r="H31" t="s">
        <v>20</v>
      </c>
      <c r="I31" t="s">
        <v>21</v>
      </c>
      <c r="J31" t="s">
        <v>28</v>
      </c>
      <c r="K31" t="s">
        <v>23</v>
      </c>
      <c r="L31" t="s">
        <v>287</v>
      </c>
      <c r="M31" t="s">
        <v>288</v>
      </c>
      <c r="N31" t="s">
        <v>34</v>
      </c>
      <c r="O31" s="1">
        <v>44476</v>
      </c>
      <c r="P31">
        <v>1</v>
      </c>
    </row>
    <row r="32" spans="1:16" x14ac:dyDescent="0.25">
      <c r="A32" t="s">
        <v>283</v>
      </c>
      <c r="B32" t="s">
        <v>35</v>
      </c>
      <c r="C32" t="s">
        <v>301</v>
      </c>
      <c r="D32" t="s">
        <v>18</v>
      </c>
      <c r="E32">
        <v>19074609</v>
      </c>
      <c r="F32">
        <v>72</v>
      </c>
      <c r="G32" t="s">
        <v>19</v>
      </c>
      <c r="H32" t="s">
        <v>20</v>
      </c>
      <c r="I32" t="s">
        <v>21</v>
      </c>
      <c r="J32" t="s">
        <v>28</v>
      </c>
      <c r="K32" t="s">
        <v>23</v>
      </c>
      <c r="L32" t="s">
        <v>287</v>
      </c>
      <c r="M32" t="s">
        <v>288</v>
      </c>
      <c r="N32" t="s">
        <v>26</v>
      </c>
      <c r="O32" s="1">
        <v>44476</v>
      </c>
      <c r="P32">
        <v>1</v>
      </c>
    </row>
    <row r="33" spans="1:16" x14ac:dyDescent="0.25">
      <c r="A33" t="s">
        <v>29</v>
      </c>
      <c r="B33" t="s">
        <v>30</v>
      </c>
      <c r="C33">
        <v>1477954</v>
      </c>
      <c r="D33" t="s">
        <v>18</v>
      </c>
      <c r="E33">
        <v>8012796</v>
      </c>
      <c r="F33">
        <v>52</v>
      </c>
      <c r="G33" t="s">
        <v>19</v>
      </c>
      <c r="H33" t="s">
        <v>20</v>
      </c>
      <c r="I33" t="s">
        <v>21</v>
      </c>
      <c r="J33" t="s">
        <v>28</v>
      </c>
      <c r="K33" t="s">
        <v>23</v>
      </c>
      <c r="L33" t="s">
        <v>285</v>
      </c>
      <c r="M33" t="s">
        <v>286</v>
      </c>
      <c r="N33" t="s">
        <v>34</v>
      </c>
      <c r="O33" s="1">
        <v>44476</v>
      </c>
      <c r="P33">
        <v>1</v>
      </c>
    </row>
    <row r="34" spans="1:16" x14ac:dyDescent="0.25">
      <c r="A34" t="s">
        <v>29</v>
      </c>
      <c r="B34" t="s">
        <v>30</v>
      </c>
      <c r="C34">
        <v>1477343</v>
      </c>
      <c r="D34" t="s">
        <v>18</v>
      </c>
      <c r="E34">
        <v>24755883</v>
      </c>
      <c r="F34">
        <v>69</v>
      </c>
      <c r="G34" t="s">
        <v>19</v>
      </c>
      <c r="H34" t="s">
        <v>274</v>
      </c>
      <c r="I34" t="s">
        <v>21</v>
      </c>
      <c r="J34" t="s">
        <v>28</v>
      </c>
      <c r="K34" t="s">
        <v>23</v>
      </c>
      <c r="L34" t="s">
        <v>285</v>
      </c>
      <c r="M34" t="s">
        <v>286</v>
      </c>
      <c r="N34" t="s">
        <v>34</v>
      </c>
      <c r="O34" s="1">
        <v>44476</v>
      </c>
      <c r="P34">
        <v>1</v>
      </c>
    </row>
    <row r="35" spans="1:16" x14ac:dyDescent="0.25">
      <c r="A35" t="s">
        <v>29</v>
      </c>
      <c r="B35" t="s">
        <v>30</v>
      </c>
      <c r="C35">
        <v>1478797</v>
      </c>
      <c r="D35" t="s">
        <v>18</v>
      </c>
      <c r="E35">
        <v>79275098</v>
      </c>
      <c r="F35">
        <v>58</v>
      </c>
      <c r="G35" t="s">
        <v>19</v>
      </c>
      <c r="H35" t="s">
        <v>20</v>
      </c>
      <c r="I35" t="s">
        <v>21</v>
      </c>
      <c r="J35" t="s">
        <v>28</v>
      </c>
      <c r="K35" t="s">
        <v>23</v>
      </c>
      <c r="L35" t="s">
        <v>299</v>
      </c>
      <c r="M35" t="s">
        <v>300</v>
      </c>
      <c r="N35" t="s">
        <v>34</v>
      </c>
      <c r="O35" s="1">
        <v>44477</v>
      </c>
      <c r="P35">
        <v>1</v>
      </c>
    </row>
    <row r="36" spans="1:16" x14ac:dyDescent="0.25">
      <c r="A36" t="s">
        <v>29</v>
      </c>
      <c r="B36" t="s">
        <v>30</v>
      </c>
      <c r="C36">
        <v>1477228</v>
      </c>
      <c r="D36" t="s">
        <v>18</v>
      </c>
      <c r="E36">
        <v>4391476</v>
      </c>
      <c r="F36">
        <v>66</v>
      </c>
      <c r="G36" t="s">
        <v>19</v>
      </c>
      <c r="H36" t="s">
        <v>20</v>
      </c>
      <c r="I36" t="s">
        <v>21</v>
      </c>
      <c r="J36" t="s">
        <v>28</v>
      </c>
      <c r="K36" t="s">
        <v>23</v>
      </c>
      <c r="L36" t="s">
        <v>285</v>
      </c>
      <c r="M36" t="s">
        <v>286</v>
      </c>
      <c r="N36" t="s">
        <v>34</v>
      </c>
      <c r="O36" s="1">
        <v>44480</v>
      </c>
      <c r="P36">
        <v>1</v>
      </c>
    </row>
    <row r="37" spans="1:16" x14ac:dyDescent="0.25">
      <c r="A37" t="s">
        <v>15</v>
      </c>
      <c r="B37" t="s">
        <v>75</v>
      </c>
      <c r="C37" t="s">
        <v>302</v>
      </c>
      <c r="D37" t="s">
        <v>18</v>
      </c>
      <c r="E37">
        <v>34059918</v>
      </c>
      <c r="F37">
        <v>64</v>
      </c>
      <c r="G37" t="s">
        <v>19</v>
      </c>
      <c r="H37" t="s">
        <v>274</v>
      </c>
      <c r="I37" t="s">
        <v>21</v>
      </c>
      <c r="J37" t="s">
        <v>28</v>
      </c>
      <c r="K37" t="s">
        <v>23</v>
      </c>
      <c r="L37" t="s">
        <v>287</v>
      </c>
      <c r="M37" t="s">
        <v>288</v>
      </c>
      <c r="N37" t="s">
        <v>34</v>
      </c>
      <c r="O37" s="1">
        <v>44480</v>
      </c>
      <c r="P37">
        <v>1</v>
      </c>
    </row>
    <row r="38" spans="1:16" x14ac:dyDescent="0.25">
      <c r="A38" t="s">
        <v>15</v>
      </c>
      <c r="B38" t="s">
        <v>75</v>
      </c>
      <c r="C38" t="s">
        <v>303</v>
      </c>
      <c r="D38" t="s">
        <v>18</v>
      </c>
      <c r="E38">
        <v>10059835</v>
      </c>
      <c r="F38">
        <v>74</v>
      </c>
      <c r="G38" t="s">
        <v>19</v>
      </c>
      <c r="H38" t="s">
        <v>20</v>
      </c>
      <c r="I38" t="s">
        <v>21</v>
      </c>
      <c r="J38" t="s">
        <v>28</v>
      </c>
      <c r="K38" t="s">
        <v>23</v>
      </c>
      <c r="L38" t="s">
        <v>304</v>
      </c>
      <c r="M38" t="s">
        <v>305</v>
      </c>
      <c r="N38" t="s">
        <v>34</v>
      </c>
      <c r="O38" s="1">
        <v>44480</v>
      </c>
      <c r="P38">
        <v>1</v>
      </c>
    </row>
    <row r="39" spans="1:16" x14ac:dyDescent="0.25">
      <c r="A39" t="s">
        <v>29</v>
      </c>
      <c r="B39" t="s">
        <v>30</v>
      </c>
      <c r="C39">
        <v>1476946</v>
      </c>
      <c r="D39" t="s">
        <v>18</v>
      </c>
      <c r="E39">
        <v>10112891</v>
      </c>
      <c r="F39">
        <v>58</v>
      </c>
      <c r="G39" t="s">
        <v>19</v>
      </c>
      <c r="H39" t="s">
        <v>20</v>
      </c>
      <c r="I39" t="s">
        <v>21</v>
      </c>
      <c r="J39" t="s">
        <v>28</v>
      </c>
      <c r="K39" t="s">
        <v>23</v>
      </c>
      <c r="L39" t="s">
        <v>285</v>
      </c>
      <c r="M39" t="s">
        <v>286</v>
      </c>
      <c r="N39" t="s">
        <v>34</v>
      </c>
      <c r="O39" s="1">
        <v>44480</v>
      </c>
      <c r="P39">
        <v>1</v>
      </c>
    </row>
    <row r="40" spans="1:16" x14ac:dyDescent="0.25">
      <c r="A40" t="s">
        <v>29</v>
      </c>
      <c r="B40" t="s">
        <v>30</v>
      </c>
      <c r="C40">
        <v>1477143</v>
      </c>
      <c r="D40" t="s">
        <v>18</v>
      </c>
      <c r="E40">
        <v>1360865</v>
      </c>
      <c r="F40">
        <v>68</v>
      </c>
      <c r="G40" t="s">
        <v>19</v>
      </c>
      <c r="H40" t="s">
        <v>20</v>
      </c>
      <c r="I40" t="s">
        <v>21</v>
      </c>
      <c r="J40" t="s">
        <v>28</v>
      </c>
      <c r="K40" t="s">
        <v>23</v>
      </c>
      <c r="L40" t="s">
        <v>287</v>
      </c>
      <c r="M40" t="s">
        <v>288</v>
      </c>
      <c r="N40" t="s">
        <v>34</v>
      </c>
      <c r="O40" s="1">
        <v>44480</v>
      </c>
      <c r="P40">
        <v>1</v>
      </c>
    </row>
    <row r="41" spans="1:16" x14ac:dyDescent="0.25">
      <c r="A41" t="s">
        <v>29</v>
      </c>
      <c r="B41" t="s">
        <v>30</v>
      </c>
      <c r="C41">
        <v>1478978</v>
      </c>
      <c r="D41" t="s">
        <v>18</v>
      </c>
      <c r="E41">
        <v>42000849</v>
      </c>
      <c r="F41">
        <v>68</v>
      </c>
      <c r="G41" t="s">
        <v>19</v>
      </c>
      <c r="H41" t="s">
        <v>274</v>
      </c>
      <c r="I41" t="s">
        <v>21</v>
      </c>
      <c r="J41" t="s">
        <v>28</v>
      </c>
      <c r="K41" t="s">
        <v>23</v>
      </c>
      <c r="L41" t="s">
        <v>285</v>
      </c>
      <c r="M41" t="s">
        <v>286</v>
      </c>
      <c r="N41" t="s">
        <v>34</v>
      </c>
      <c r="O41" s="1">
        <v>44480</v>
      </c>
      <c r="P41">
        <v>1</v>
      </c>
    </row>
    <row r="42" spans="1:16" x14ac:dyDescent="0.25">
      <c r="A42" t="s">
        <v>29</v>
      </c>
      <c r="B42" t="s">
        <v>30</v>
      </c>
      <c r="C42">
        <v>1479536</v>
      </c>
      <c r="D42" t="s">
        <v>18</v>
      </c>
      <c r="E42">
        <v>4347164</v>
      </c>
      <c r="F42">
        <v>67</v>
      </c>
      <c r="G42" t="s">
        <v>19</v>
      </c>
      <c r="H42" t="s">
        <v>20</v>
      </c>
      <c r="I42" t="s">
        <v>21</v>
      </c>
      <c r="J42" t="s">
        <v>28</v>
      </c>
      <c r="K42" t="s">
        <v>23</v>
      </c>
      <c r="L42" t="s">
        <v>306</v>
      </c>
      <c r="M42" t="s">
        <v>307</v>
      </c>
      <c r="N42" t="s">
        <v>34</v>
      </c>
      <c r="O42" s="1">
        <v>44480</v>
      </c>
      <c r="P42">
        <v>1</v>
      </c>
    </row>
    <row r="43" spans="1:16" x14ac:dyDescent="0.25">
      <c r="A43" t="s">
        <v>39</v>
      </c>
      <c r="B43" t="s">
        <v>16</v>
      </c>
      <c r="C43" t="s">
        <v>298</v>
      </c>
      <c r="D43" t="s">
        <v>18</v>
      </c>
      <c r="E43">
        <v>10133045</v>
      </c>
      <c r="F43">
        <v>68</v>
      </c>
      <c r="G43" t="s">
        <v>19</v>
      </c>
      <c r="H43" t="s">
        <v>20</v>
      </c>
      <c r="I43" t="s">
        <v>21</v>
      </c>
      <c r="J43" t="s">
        <v>28</v>
      </c>
      <c r="K43" t="s">
        <v>31</v>
      </c>
      <c r="L43" t="s">
        <v>287</v>
      </c>
      <c r="M43" t="s">
        <v>288</v>
      </c>
      <c r="N43" t="s">
        <v>26</v>
      </c>
      <c r="O43" s="1">
        <v>44481</v>
      </c>
      <c r="P43">
        <v>1</v>
      </c>
    </row>
    <row r="44" spans="1:16" x14ac:dyDescent="0.25">
      <c r="A44" t="s">
        <v>15</v>
      </c>
      <c r="B44" t="s">
        <v>16</v>
      </c>
      <c r="C44" t="s">
        <v>295</v>
      </c>
      <c r="D44" t="s">
        <v>18</v>
      </c>
      <c r="E44">
        <v>10067784</v>
      </c>
      <c r="F44">
        <v>71</v>
      </c>
      <c r="G44" t="s">
        <v>19</v>
      </c>
      <c r="H44" t="s">
        <v>20</v>
      </c>
      <c r="I44" t="s">
        <v>21</v>
      </c>
      <c r="J44" t="s">
        <v>28</v>
      </c>
      <c r="K44" t="s">
        <v>31</v>
      </c>
      <c r="L44" t="s">
        <v>287</v>
      </c>
      <c r="M44" t="s">
        <v>288</v>
      </c>
      <c r="N44" t="s">
        <v>26</v>
      </c>
      <c r="O44" s="1">
        <v>44481</v>
      </c>
      <c r="P44">
        <v>1</v>
      </c>
    </row>
    <row r="45" spans="1:16" x14ac:dyDescent="0.25">
      <c r="A45" t="s">
        <v>39</v>
      </c>
      <c r="B45" t="s">
        <v>16</v>
      </c>
      <c r="C45" t="s">
        <v>298</v>
      </c>
      <c r="D45" t="s">
        <v>18</v>
      </c>
      <c r="E45">
        <v>10133045</v>
      </c>
      <c r="F45">
        <v>68</v>
      </c>
      <c r="G45" t="s">
        <v>19</v>
      </c>
      <c r="H45" t="s">
        <v>20</v>
      </c>
      <c r="I45" t="s">
        <v>21</v>
      </c>
      <c r="J45" t="s">
        <v>28</v>
      </c>
      <c r="K45" t="s">
        <v>31</v>
      </c>
      <c r="L45" t="s">
        <v>287</v>
      </c>
      <c r="M45" t="s">
        <v>288</v>
      </c>
      <c r="N45" t="s">
        <v>26</v>
      </c>
      <c r="O45" s="1">
        <v>44481</v>
      </c>
      <c r="P45">
        <v>1</v>
      </c>
    </row>
    <row r="46" spans="1:16" x14ac:dyDescent="0.25">
      <c r="A46" t="s">
        <v>29</v>
      </c>
      <c r="B46" t="s">
        <v>30</v>
      </c>
      <c r="C46">
        <v>1477926</v>
      </c>
      <c r="D46" t="s">
        <v>18</v>
      </c>
      <c r="E46">
        <v>42091356</v>
      </c>
      <c r="F46">
        <v>54</v>
      </c>
      <c r="G46" t="s">
        <v>19</v>
      </c>
      <c r="H46" t="s">
        <v>274</v>
      </c>
      <c r="I46" t="s">
        <v>21</v>
      </c>
      <c r="J46" t="s">
        <v>28</v>
      </c>
      <c r="K46" t="s">
        <v>23</v>
      </c>
      <c r="L46" t="s">
        <v>287</v>
      </c>
      <c r="M46" t="s">
        <v>288</v>
      </c>
      <c r="N46" t="s">
        <v>34</v>
      </c>
      <c r="O46" s="1">
        <v>44481</v>
      </c>
      <c r="P46">
        <v>1</v>
      </c>
    </row>
    <row r="47" spans="1:16" x14ac:dyDescent="0.25">
      <c r="A47" t="s">
        <v>29</v>
      </c>
      <c r="B47" t="s">
        <v>30</v>
      </c>
      <c r="C47">
        <v>1481344</v>
      </c>
      <c r="D47" t="s">
        <v>18</v>
      </c>
      <c r="E47">
        <v>21460235</v>
      </c>
      <c r="F47">
        <v>69</v>
      </c>
      <c r="G47" t="s">
        <v>19</v>
      </c>
      <c r="H47" t="s">
        <v>274</v>
      </c>
      <c r="I47" t="s">
        <v>21</v>
      </c>
      <c r="J47" t="s">
        <v>28</v>
      </c>
      <c r="K47" t="s">
        <v>23</v>
      </c>
      <c r="L47" t="s">
        <v>296</v>
      </c>
      <c r="M47" t="s">
        <v>297</v>
      </c>
      <c r="N47" t="s">
        <v>34</v>
      </c>
      <c r="O47" s="1">
        <v>44482</v>
      </c>
      <c r="P47">
        <v>1</v>
      </c>
    </row>
    <row r="48" spans="1:16" x14ac:dyDescent="0.25">
      <c r="A48" t="s">
        <v>29</v>
      </c>
      <c r="B48" t="s">
        <v>30</v>
      </c>
      <c r="C48">
        <v>1481321</v>
      </c>
      <c r="D48" t="s">
        <v>18</v>
      </c>
      <c r="E48">
        <v>10128943</v>
      </c>
      <c r="F48">
        <v>53</v>
      </c>
      <c r="G48" t="s">
        <v>19</v>
      </c>
      <c r="H48" t="s">
        <v>20</v>
      </c>
      <c r="I48" t="s">
        <v>21</v>
      </c>
      <c r="J48" t="s">
        <v>28</v>
      </c>
      <c r="K48" t="s">
        <v>23</v>
      </c>
      <c r="L48" t="s">
        <v>308</v>
      </c>
      <c r="M48" t="s">
        <v>309</v>
      </c>
      <c r="N48" t="s">
        <v>34</v>
      </c>
      <c r="O48" s="1">
        <v>44482</v>
      </c>
      <c r="P48">
        <v>1</v>
      </c>
    </row>
    <row r="49" spans="1:16" x14ac:dyDescent="0.25">
      <c r="A49" t="s">
        <v>29</v>
      </c>
      <c r="B49" t="s">
        <v>30</v>
      </c>
      <c r="C49">
        <v>1478375</v>
      </c>
      <c r="D49" t="s">
        <v>18</v>
      </c>
      <c r="E49">
        <v>10264566</v>
      </c>
      <c r="F49">
        <v>57</v>
      </c>
      <c r="G49" t="s">
        <v>19</v>
      </c>
      <c r="H49" t="s">
        <v>20</v>
      </c>
      <c r="I49" t="s">
        <v>21</v>
      </c>
      <c r="J49" t="s">
        <v>28</v>
      </c>
      <c r="K49" t="s">
        <v>23</v>
      </c>
      <c r="L49" t="s">
        <v>285</v>
      </c>
      <c r="M49" t="s">
        <v>286</v>
      </c>
      <c r="N49" t="s">
        <v>34</v>
      </c>
      <c r="O49" s="1">
        <v>44482</v>
      </c>
      <c r="P49">
        <v>1</v>
      </c>
    </row>
    <row r="50" spans="1:16" x14ac:dyDescent="0.25">
      <c r="A50" t="s">
        <v>15</v>
      </c>
      <c r="B50" t="s">
        <v>16</v>
      </c>
      <c r="C50" t="s">
        <v>310</v>
      </c>
      <c r="D50" t="s">
        <v>18</v>
      </c>
      <c r="E50">
        <v>42062703</v>
      </c>
      <c r="F50">
        <v>62</v>
      </c>
      <c r="G50" t="s">
        <v>19</v>
      </c>
      <c r="H50" t="s">
        <v>274</v>
      </c>
      <c r="I50" t="s">
        <v>21</v>
      </c>
      <c r="J50" t="s">
        <v>90</v>
      </c>
      <c r="K50" t="s">
        <v>23</v>
      </c>
      <c r="L50" t="s">
        <v>287</v>
      </c>
      <c r="M50" t="s">
        <v>288</v>
      </c>
      <c r="N50" t="s">
        <v>26</v>
      </c>
      <c r="O50" s="1">
        <v>44482</v>
      </c>
      <c r="P50">
        <v>1</v>
      </c>
    </row>
    <row r="51" spans="1:16" x14ac:dyDescent="0.25">
      <c r="A51" t="s">
        <v>29</v>
      </c>
      <c r="B51" t="s">
        <v>30</v>
      </c>
      <c r="C51">
        <v>1481426</v>
      </c>
      <c r="D51" t="s">
        <v>18</v>
      </c>
      <c r="E51">
        <v>24390009</v>
      </c>
      <c r="F51">
        <v>57</v>
      </c>
      <c r="G51" t="s">
        <v>19</v>
      </c>
      <c r="H51" t="s">
        <v>274</v>
      </c>
      <c r="I51" t="s">
        <v>21</v>
      </c>
      <c r="J51" t="s">
        <v>28</v>
      </c>
      <c r="K51" t="s">
        <v>23</v>
      </c>
      <c r="L51" t="s">
        <v>287</v>
      </c>
      <c r="M51" t="s">
        <v>288</v>
      </c>
      <c r="N51" t="s">
        <v>34</v>
      </c>
      <c r="O51" s="1">
        <v>44482</v>
      </c>
      <c r="P51">
        <v>1</v>
      </c>
    </row>
    <row r="52" spans="1:16" x14ac:dyDescent="0.25">
      <c r="A52" t="s">
        <v>29</v>
      </c>
      <c r="B52" t="s">
        <v>30</v>
      </c>
      <c r="C52">
        <v>1478340</v>
      </c>
      <c r="D52" t="s">
        <v>18</v>
      </c>
      <c r="E52">
        <v>16209121</v>
      </c>
      <c r="F52">
        <v>65</v>
      </c>
      <c r="G52" t="s">
        <v>19</v>
      </c>
      <c r="H52" t="s">
        <v>20</v>
      </c>
      <c r="I52" t="s">
        <v>21</v>
      </c>
      <c r="J52" t="s">
        <v>28</v>
      </c>
      <c r="K52" t="s">
        <v>23</v>
      </c>
      <c r="L52" t="s">
        <v>285</v>
      </c>
      <c r="M52" t="s">
        <v>286</v>
      </c>
      <c r="N52" t="s">
        <v>34</v>
      </c>
      <c r="O52" s="1">
        <v>44482</v>
      </c>
      <c r="P52">
        <v>1</v>
      </c>
    </row>
    <row r="53" spans="1:16" x14ac:dyDescent="0.25">
      <c r="A53" t="s">
        <v>15</v>
      </c>
      <c r="B53" t="s">
        <v>16</v>
      </c>
      <c r="C53" t="s">
        <v>310</v>
      </c>
      <c r="D53" t="s">
        <v>18</v>
      </c>
      <c r="E53">
        <v>42062703</v>
      </c>
      <c r="F53">
        <v>62</v>
      </c>
      <c r="G53" t="s">
        <v>19</v>
      </c>
      <c r="H53" t="s">
        <v>274</v>
      </c>
      <c r="I53" t="s">
        <v>21</v>
      </c>
      <c r="J53" t="s">
        <v>90</v>
      </c>
      <c r="K53" t="s">
        <v>23</v>
      </c>
      <c r="L53" t="s">
        <v>287</v>
      </c>
      <c r="M53" t="s">
        <v>288</v>
      </c>
      <c r="N53" t="s">
        <v>26</v>
      </c>
      <c r="O53" s="1">
        <v>44483</v>
      </c>
      <c r="P53">
        <v>1</v>
      </c>
    </row>
    <row r="54" spans="1:16" x14ac:dyDescent="0.25">
      <c r="A54" t="s">
        <v>29</v>
      </c>
      <c r="B54" t="s">
        <v>30</v>
      </c>
      <c r="C54">
        <v>1483013</v>
      </c>
      <c r="D54" t="s">
        <v>18</v>
      </c>
      <c r="E54">
        <v>24946956</v>
      </c>
      <c r="F54">
        <v>71</v>
      </c>
      <c r="G54" t="s">
        <v>19</v>
      </c>
      <c r="H54" t="s">
        <v>274</v>
      </c>
      <c r="I54" t="s">
        <v>21</v>
      </c>
      <c r="J54" t="s">
        <v>28</v>
      </c>
      <c r="K54" t="s">
        <v>23</v>
      </c>
      <c r="L54" t="s">
        <v>287</v>
      </c>
      <c r="M54" t="s">
        <v>288</v>
      </c>
      <c r="N54" t="s">
        <v>34</v>
      </c>
      <c r="O54" s="1">
        <v>44484</v>
      </c>
      <c r="P54">
        <v>1</v>
      </c>
    </row>
    <row r="55" spans="1:16" x14ac:dyDescent="0.25">
      <c r="A55" t="s">
        <v>15</v>
      </c>
      <c r="B55" t="s">
        <v>16</v>
      </c>
      <c r="C55" t="s">
        <v>310</v>
      </c>
      <c r="D55" t="s">
        <v>18</v>
      </c>
      <c r="E55">
        <v>42062703</v>
      </c>
      <c r="F55">
        <v>62</v>
      </c>
      <c r="G55" t="s">
        <v>19</v>
      </c>
      <c r="H55" t="s">
        <v>274</v>
      </c>
      <c r="I55" t="s">
        <v>21</v>
      </c>
      <c r="J55" t="s">
        <v>90</v>
      </c>
      <c r="K55" t="s">
        <v>23</v>
      </c>
      <c r="L55" t="s">
        <v>287</v>
      </c>
      <c r="M55" t="s">
        <v>288</v>
      </c>
      <c r="N55" t="s">
        <v>26</v>
      </c>
      <c r="O55" s="1">
        <v>44484</v>
      </c>
      <c r="P55">
        <v>1</v>
      </c>
    </row>
    <row r="56" spans="1:16" x14ac:dyDescent="0.25">
      <c r="A56" t="s">
        <v>29</v>
      </c>
      <c r="B56" t="s">
        <v>30</v>
      </c>
      <c r="C56">
        <v>1482689</v>
      </c>
      <c r="D56" t="s">
        <v>18</v>
      </c>
      <c r="E56">
        <v>34041069</v>
      </c>
      <c r="F56">
        <v>71</v>
      </c>
      <c r="G56" t="s">
        <v>19</v>
      </c>
      <c r="H56" t="s">
        <v>274</v>
      </c>
      <c r="I56" t="s">
        <v>21</v>
      </c>
      <c r="J56" t="s">
        <v>28</v>
      </c>
      <c r="K56" t="s">
        <v>23</v>
      </c>
      <c r="L56" t="s">
        <v>285</v>
      </c>
      <c r="M56" t="s">
        <v>286</v>
      </c>
      <c r="N56" t="s">
        <v>34</v>
      </c>
      <c r="O56" s="1">
        <v>44484</v>
      </c>
      <c r="P56">
        <v>1</v>
      </c>
    </row>
    <row r="57" spans="1:16" x14ac:dyDescent="0.25">
      <c r="A57" t="s">
        <v>15</v>
      </c>
      <c r="B57" t="s">
        <v>35</v>
      </c>
      <c r="C57" t="s">
        <v>311</v>
      </c>
      <c r="D57" t="s">
        <v>18</v>
      </c>
      <c r="E57">
        <v>10125929</v>
      </c>
      <c r="F57">
        <v>54</v>
      </c>
      <c r="G57" t="s">
        <v>19</v>
      </c>
      <c r="H57" t="s">
        <v>20</v>
      </c>
      <c r="I57" t="s">
        <v>21</v>
      </c>
      <c r="J57" t="s">
        <v>28</v>
      </c>
      <c r="K57" t="s">
        <v>23</v>
      </c>
      <c r="L57" t="s">
        <v>287</v>
      </c>
      <c r="M57" t="s">
        <v>288</v>
      </c>
      <c r="N57" t="s">
        <v>34</v>
      </c>
      <c r="O57" s="1">
        <v>44488</v>
      </c>
      <c r="P57">
        <v>1</v>
      </c>
    </row>
    <row r="58" spans="1:16" x14ac:dyDescent="0.25">
      <c r="A58" t="s">
        <v>29</v>
      </c>
      <c r="B58" t="s">
        <v>30</v>
      </c>
      <c r="C58">
        <v>1483076</v>
      </c>
      <c r="D58" t="s">
        <v>18</v>
      </c>
      <c r="E58">
        <v>24495032</v>
      </c>
      <c r="F58">
        <v>71</v>
      </c>
      <c r="G58" t="s">
        <v>19</v>
      </c>
      <c r="H58" t="s">
        <v>274</v>
      </c>
      <c r="I58" t="s">
        <v>21</v>
      </c>
      <c r="J58" t="s">
        <v>28</v>
      </c>
      <c r="K58" t="s">
        <v>23</v>
      </c>
      <c r="L58" t="s">
        <v>299</v>
      </c>
      <c r="M58" t="s">
        <v>300</v>
      </c>
      <c r="N58" t="s">
        <v>34</v>
      </c>
      <c r="O58" s="1">
        <v>44488</v>
      </c>
      <c r="P58">
        <v>1</v>
      </c>
    </row>
    <row r="59" spans="1:16" x14ac:dyDescent="0.25">
      <c r="A59" t="s">
        <v>29</v>
      </c>
      <c r="B59" t="s">
        <v>30</v>
      </c>
      <c r="C59">
        <v>1481145</v>
      </c>
      <c r="D59" t="s">
        <v>18</v>
      </c>
      <c r="E59">
        <v>9890012</v>
      </c>
      <c r="F59">
        <v>63</v>
      </c>
      <c r="G59" t="s">
        <v>19</v>
      </c>
      <c r="H59" t="s">
        <v>20</v>
      </c>
      <c r="I59" t="s">
        <v>21</v>
      </c>
      <c r="J59" t="s">
        <v>28</v>
      </c>
      <c r="K59" t="s">
        <v>23</v>
      </c>
      <c r="L59" t="s">
        <v>312</v>
      </c>
      <c r="M59" t="s">
        <v>313</v>
      </c>
      <c r="N59" t="s">
        <v>34</v>
      </c>
      <c r="O59" s="1">
        <v>44488</v>
      </c>
      <c r="P59">
        <v>1</v>
      </c>
    </row>
    <row r="60" spans="1:16" x14ac:dyDescent="0.25">
      <c r="A60" t="s">
        <v>29</v>
      </c>
      <c r="B60" t="s">
        <v>30</v>
      </c>
      <c r="C60">
        <v>1481213</v>
      </c>
      <c r="D60" t="s">
        <v>18</v>
      </c>
      <c r="E60">
        <v>10097816</v>
      </c>
      <c r="F60">
        <v>61</v>
      </c>
      <c r="G60" t="s">
        <v>19</v>
      </c>
      <c r="H60" t="s">
        <v>20</v>
      </c>
      <c r="I60" t="s">
        <v>21</v>
      </c>
      <c r="J60" t="s">
        <v>28</v>
      </c>
      <c r="K60" t="s">
        <v>23</v>
      </c>
      <c r="L60" t="s">
        <v>287</v>
      </c>
      <c r="M60" t="s">
        <v>288</v>
      </c>
      <c r="N60" t="s">
        <v>34</v>
      </c>
      <c r="O60" s="1">
        <v>44488</v>
      </c>
      <c r="P60">
        <v>1</v>
      </c>
    </row>
    <row r="61" spans="1:16" x14ac:dyDescent="0.25">
      <c r="A61" t="s">
        <v>15</v>
      </c>
      <c r="B61" t="s">
        <v>75</v>
      </c>
      <c r="C61" t="s">
        <v>314</v>
      </c>
      <c r="D61" t="s">
        <v>18</v>
      </c>
      <c r="E61">
        <v>34052878</v>
      </c>
      <c r="F61">
        <v>64</v>
      </c>
      <c r="G61" t="s">
        <v>19</v>
      </c>
      <c r="H61" t="s">
        <v>274</v>
      </c>
      <c r="I61" t="s">
        <v>21</v>
      </c>
      <c r="J61" t="s">
        <v>28</v>
      </c>
      <c r="K61" t="s">
        <v>23</v>
      </c>
      <c r="L61" t="s">
        <v>304</v>
      </c>
      <c r="M61" t="s">
        <v>305</v>
      </c>
      <c r="N61" t="s">
        <v>34</v>
      </c>
      <c r="O61" s="1">
        <v>44488</v>
      </c>
      <c r="P61">
        <v>1</v>
      </c>
    </row>
    <row r="62" spans="1:16" x14ac:dyDescent="0.25">
      <c r="A62" t="s">
        <v>29</v>
      </c>
      <c r="B62" t="s">
        <v>30</v>
      </c>
      <c r="C62">
        <v>1483472</v>
      </c>
      <c r="D62" t="s">
        <v>18</v>
      </c>
      <c r="E62">
        <v>25191307</v>
      </c>
      <c r="F62">
        <v>72</v>
      </c>
      <c r="G62" t="s">
        <v>19</v>
      </c>
      <c r="H62" t="s">
        <v>274</v>
      </c>
      <c r="I62" t="s">
        <v>21</v>
      </c>
      <c r="J62" t="s">
        <v>28</v>
      </c>
      <c r="K62" t="s">
        <v>23</v>
      </c>
      <c r="L62" t="s">
        <v>285</v>
      </c>
      <c r="M62" t="s">
        <v>286</v>
      </c>
      <c r="N62" t="s">
        <v>34</v>
      </c>
      <c r="O62" s="1">
        <v>44489</v>
      </c>
      <c r="P62">
        <v>1</v>
      </c>
    </row>
    <row r="63" spans="1:16" x14ac:dyDescent="0.25">
      <c r="A63" t="s">
        <v>29</v>
      </c>
      <c r="B63" t="s">
        <v>30</v>
      </c>
      <c r="C63">
        <v>1481679</v>
      </c>
      <c r="D63" t="s">
        <v>18</v>
      </c>
      <c r="E63">
        <v>25169406</v>
      </c>
      <c r="F63">
        <v>65</v>
      </c>
      <c r="G63" t="s">
        <v>19</v>
      </c>
      <c r="H63" t="s">
        <v>274</v>
      </c>
      <c r="I63" t="s">
        <v>21</v>
      </c>
      <c r="J63" t="s">
        <v>28</v>
      </c>
      <c r="K63" t="s">
        <v>23</v>
      </c>
      <c r="L63" t="s">
        <v>306</v>
      </c>
      <c r="M63" t="s">
        <v>307</v>
      </c>
      <c r="N63" t="s">
        <v>34</v>
      </c>
      <c r="O63" s="1">
        <v>44489</v>
      </c>
      <c r="P63">
        <v>1</v>
      </c>
    </row>
    <row r="64" spans="1:16" x14ac:dyDescent="0.25">
      <c r="A64" t="s">
        <v>29</v>
      </c>
      <c r="B64" t="s">
        <v>30</v>
      </c>
      <c r="C64">
        <v>1481742</v>
      </c>
      <c r="D64" t="s">
        <v>18</v>
      </c>
      <c r="E64">
        <v>42000849</v>
      </c>
      <c r="F64">
        <v>68</v>
      </c>
      <c r="G64" t="s">
        <v>19</v>
      </c>
      <c r="H64" t="s">
        <v>274</v>
      </c>
      <c r="I64" t="s">
        <v>21</v>
      </c>
      <c r="J64" t="s">
        <v>28</v>
      </c>
      <c r="K64" t="s">
        <v>23</v>
      </c>
      <c r="L64" t="s">
        <v>285</v>
      </c>
      <c r="M64" t="s">
        <v>286</v>
      </c>
      <c r="N64" t="s">
        <v>34</v>
      </c>
      <c r="O64" s="1">
        <v>44489</v>
      </c>
      <c r="P64">
        <v>1</v>
      </c>
    </row>
    <row r="65" spans="1:16" x14ac:dyDescent="0.25">
      <c r="A65" t="s">
        <v>29</v>
      </c>
      <c r="B65" t="s">
        <v>30</v>
      </c>
      <c r="C65">
        <v>1481802</v>
      </c>
      <c r="D65" t="s">
        <v>18</v>
      </c>
      <c r="E65">
        <v>16626836</v>
      </c>
      <c r="F65">
        <v>64</v>
      </c>
      <c r="G65" t="s">
        <v>19</v>
      </c>
      <c r="H65" t="s">
        <v>20</v>
      </c>
      <c r="I65" t="s">
        <v>21</v>
      </c>
      <c r="J65" t="s">
        <v>28</v>
      </c>
      <c r="K65" t="s">
        <v>23</v>
      </c>
      <c r="L65" t="s">
        <v>291</v>
      </c>
      <c r="M65" t="s">
        <v>292</v>
      </c>
      <c r="N65" t="s">
        <v>34</v>
      </c>
      <c r="O65" s="1">
        <v>44489</v>
      </c>
      <c r="P65">
        <v>1</v>
      </c>
    </row>
    <row r="66" spans="1:16" x14ac:dyDescent="0.25">
      <c r="A66" t="s">
        <v>39</v>
      </c>
      <c r="B66" t="s">
        <v>16</v>
      </c>
      <c r="C66" t="s">
        <v>298</v>
      </c>
      <c r="D66" t="s">
        <v>18</v>
      </c>
      <c r="E66">
        <v>10133045</v>
      </c>
      <c r="F66">
        <v>68</v>
      </c>
      <c r="G66" t="s">
        <v>19</v>
      </c>
      <c r="H66" t="s">
        <v>20</v>
      </c>
      <c r="I66" t="s">
        <v>21</v>
      </c>
      <c r="J66" t="s">
        <v>28</v>
      </c>
      <c r="K66" t="s">
        <v>31</v>
      </c>
      <c r="L66" t="s">
        <v>287</v>
      </c>
      <c r="M66" t="s">
        <v>288</v>
      </c>
      <c r="N66" t="s">
        <v>26</v>
      </c>
      <c r="O66" s="1">
        <v>44489</v>
      </c>
      <c r="P66">
        <v>1</v>
      </c>
    </row>
    <row r="67" spans="1:16" x14ac:dyDescent="0.25">
      <c r="A67" t="s">
        <v>39</v>
      </c>
      <c r="B67" t="s">
        <v>16</v>
      </c>
      <c r="C67" t="s">
        <v>298</v>
      </c>
      <c r="D67" t="s">
        <v>18</v>
      </c>
      <c r="E67">
        <v>10133045</v>
      </c>
      <c r="F67">
        <v>68</v>
      </c>
      <c r="G67" t="s">
        <v>19</v>
      </c>
      <c r="H67" t="s">
        <v>20</v>
      </c>
      <c r="I67" t="s">
        <v>21</v>
      </c>
      <c r="J67" t="s">
        <v>28</v>
      </c>
      <c r="K67" t="s">
        <v>31</v>
      </c>
      <c r="L67" t="s">
        <v>287</v>
      </c>
      <c r="M67" t="s">
        <v>288</v>
      </c>
      <c r="N67" t="s">
        <v>26</v>
      </c>
      <c r="O67" s="1">
        <v>44490</v>
      </c>
      <c r="P67">
        <v>1</v>
      </c>
    </row>
    <row r="68" spans="1:16" x14ac:dyDescent="0.25">
      <c r="A68" t="s">
        <v>39</v>
      </c>
      <c r="B68" t="s">
        <v>16</v>
      </c>
      <c r="C68" t="s">
        <v>298</v>
      </c>
      <c r="D68" t="s">
        <v>18</v>
      </c>
      <c r="E68">
        <v>10133045</v>
      </c>
      <c r="F68">
        <v>68</v>
      </c>
      <c r="G68" t="s">
        <v>19</v>
      </c>
      <c r="H68" t="s">
        <v>20</v>
      </c>
      <c r="I68" t="s">
        <v>21</v>
      </c>
      <c r="J68" t="s">
        <v>28</v>
      </c>
      <c r="K68" t="s">
        <v>31</v>
      </c>
      <c r="L68" t="s">
        <v>287</v>
      </c>
      <c r="M68" t="s">
        <v>288</v>
      </c>
      <c r="N68" t="s">
        <v>26</v>
      </c>
      <c r="O68" s="1">
        <v>44490</v>
      </c>
      <c r="P68">
        <v>1</v>
      </c>
    </row>
    <row r="69" spans="1:16" x14ac:dyDescent="0.25">
      <c r="A69" t="s">
        <v>15</v>
      </c>
      <c r="B69" t="s">
        <v>75</v>
      </c>
      <c r="C69" t="s">
        <v>315</v>
      </c>
      <c r="D69" t="s">
        <v>18</v>
      </c>
      <c r="E69">
        <v>42007547</v>
      </c>
      <c r="F69">
        <v>53</v>
      </c>
      <c r="G69" t="s">
        <v>19</v>
      </c>
      <c r="H69" t="s">
        <v>274</v>
      </c>
      <c r="I69" t="s">
        <v>21</v>
      </c>
      <c r="J69" t="s">
        <v>37</v>
      </c>
      <c r="K69" t="s">
        <v>23</v>
      </c>
      <c r="L69" t="s">
        <v>306</v>
      </c>
      <c r="M69" t="s">
        <v>307</v>
      </c>
      <c r="N69" t="s">
        <v>34</v>
      </c>
      <c r="O69" s="1">
        <v>44491</v>
      </c>
      <c r="P69">
        <v>1</v>
      </c>
    </row>
    <row r="70" spans="1:16" x14ac:dyDescent="0.25">
      <c r="A70" t="s">
        <v>15</v>
      </c>
      <c r="B70" t="s">
        <v>120</v>
      </c>
      <c r="C70" t="s">
        <v>81</v>
      </c>
      <c r="D70" t="s">
        <v>18</v>
      </c>
      <c r="E70">
        <v>7554074</v>
      </c>
      <c r="F70">
        <v>53</v>
      </c>
      <c r="G70" t="s">
        <v>19</v>
      </c>
      <c r="H70" t="s">
        <v>20</v>
      </c>
      <c r="I70" t="s">
        <v>21</v>
      </c>
      <c r="J70" t="s">
        <v>28</v>
      </c>
      <c r="K70" t="s">
        <v>23</v>
      </c>
      <c r="L70" t="s">
        <v>285</v>
      </c>
      <c r="M70" t="s">
        <v>286</v>
      </c>
      <c r="N70" t="s">
        <v>26</v>
      </c>
      <c r="O70" s="1">
        <v>44494</v>
      </c>
      <c r="P70">
        <v>1</v>
      </c>
    </row>
    <row r="71" spans="1:16" x14ac:dyDescent="0.25">
      <c r="A71" t="s">
        <v>15</v>
      </c>
      <c r="B71" t="s">
        <v>35</v>
      </c>
      <c r="C71" t="s">
        <v>316</v>
      </c>
      <c r="D71" t="s">
        <v>18</v>
      </c>
      <c r="E71">
        <v>34052205</v>
      </c>
      <c r="F71">
        <v>63</v>
      </c>
      <c r="G71" t="s">
        <v>19</v>
      </c>
      <c r="H71" t="s">
        <v>274</v>
      </c>
      <c r="I71" t="s">
        <v>21</v>
      </c>
      <c r="J71" t="s">
        <v>28</v>
      </c>
      <c r="K71" t="s">
        <v>23</v>
      </c>
      <c r="L71" t="s">
        <v>287</v>
      </c>
      <c r="M71" t="s">
        <v>288</v>
      </c>
      <c r="N71" t="s">
        <v>26</v>
      </c>
      <c r="O71" s="1">
        <v>44495</v>
      </c>
      <c r="P71">
        <v>1</v>
      </c>
    </row>
  </sheetData>
  <autoFilter ref="A1:P7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3"/>
  <sheetViews>
    <sheetView tabSelected="1" workbookViewId="0"/>
  </sheetViews>
  <sheetFormatPr baseColWidth="10" defaultRowHeight="15" x14ac:dyDescent="0.25"/>
  <cols>
    <col min="1" max="1" width="17.5703125" customWidth="1"/>
    <col min="2" max="2" width="11.5703125" bestFit="1" customWidth="1"/>
  </cols>
  <sheetData>
    <row r="3" spans="1:7" x14ac:dyDescent="0.25">
      <c r="A3" s="3" t="s">
        <v>339</v>
      </c>
      <c r="B3" t="s">
        <v>341</v>
      </c>
      <c r="D3" s="5" t="s">
        <v>343</v>
      </c>
      <c r="E3" s="6" t="s">
        <v>344</v>
      </c>
      <c r="F3" s="5" t="s">
        <v>345</v>
      </c>
      <c r="G3" s="5" t="s">
        <v>346</v>
      </c>
    </row>
    <row r="4" spans="1:7" x14ac:dyDescent="0.25">
      <c r="A4" s="4" t="s">
        <v>319</v>
      </c>
      <c r="B4" s="2">
        <v>2</v>
      </c>
      <c r="D4" s="16" t="s">
        <v>318</v>
      </c>
      <c r="E4" s="18" t="s">
        <v>319</v>
      </c>
      <c r="F4" s="9">
        <v>2</v>
      </c>
      <c r="G4" s="10">
        <f>F4/$F$6</f>
        <v>0.1</v>
      </c>
    </row>
    <row r="5" spans="1:7" x14ac:dyDescent="0.25">
      <c r="A5" s="4" t="s">
        <v>321</v>
      </c>
      <c r="B5" s="2">
        <v>18</v>
      </c>
      <c r="D5" s="16" t="s">
        <v>320</v>
      </c>
      <c r="E5" s="18" t="s">
        <v>321</v>
      </c>
      <c r="F5" s="9">
        <v>18</v>
      </c>
      <c r="G5" s="10">
        <f t="shared" ref="G5:G6" si="0">F5/$F$6</f>
        <v>0.9</v>
      </c>
    </row>
    <row r="6" spans="1:7" x14ac:dyDescent="0.25">
      <c r="A6" s="4" t="s">
        <v>342</v>
      </c>
      <c r="B6" s="2"/>
      <c r="D6" s="8"/>
      <c r="E6" s="22" t="s">
        <v>345</v>
      </c>
      <c r="F6" s="8">
        <f>SUM(F4:F5)</f>
        <v>20</v>
      </c>
      <c r="G6" s="10">
        <f t="shared" si="0"/>
        <v>1</v>
      </c>
    </row>
    <row r="7" spans="1:7" x14ac:dyDescent="0.25">
      <c r="A7" s="4" t="s">
        <v>340</v>
      </c>
      <c r="B7" s="2">
        <v>20</v>
      </c>
    </row>
    <row r="12" spans="1:7" x14ac:dyDescent="0.25">
      <c r="A12" s="3" t="s">
        <v>339</v>
      </c>
      <c r="B12" t="s">
        <v>341</v>
      </c>
      <c r="E12" s="12" t="s">
        <v>0</v>
      </c>
      <c r="F12" s="13" t="s">
        <v>345</v>
      </c>
      <c r="G12" s="13" t="s">
        <v>346</v>
      </c>
    </row>
    <row r="13" spans="1:7" x14ac:dyDescent="0.25">
      <c r="A13" s="4" t="s">
        <v>39</v>
      </c>
      <c r="B13" s="2">
        <v>1</v>
      </c>
      <c r="E13" s="14" t="s">
        <v>39</v>
      </c>
      <c r="F13" s="9">
        <v>1</v>
      </c>
      <c r="G13" s="10">
        <f>F13/$F$19</f>
        <v>0.05</v>
      </c>
    </row>
    <row r="14" spans="1:7" x14ac:dyDescent="0.25">
      <c r="A14" s="4" t="s">
        <v>60</v>
      </c>
      <c r="B14" s="2">
        <v>2</v>
      </c>
      <c r="E14" s="14" t="s">
        <v>60</v>
      </c>
      <c r="F14" s="9">
        <v>2</v>
      </c>
      <c r="G14" s="10">
        <f t="shared" ref="G14:G19" si="1">F14/$F$19</f>
        <v>0.1</v>
      </c>
    </row>
    <row r="15" spans="1:7" x14ac:dyDescent="0.25">
      <c r="A15" s="4" t="s">
        <v>67</v>
      </c>
      <c r="B15" s="2">
        <v>2</v>
      </c>
      <c r="E15" s="14" t="s">
        <v>15</v>
      </c>
      <c r="F15" s="9">
        <v>12</v>
      </c>
      <c r="G15" s="10">
        <f t="shared" si="1"/>
        <v>0.6</v>
      </c>
    </row>
    <row r="16" spans="1:7" x14ac:dyDescent="0.25">
      <c r="A16" s="4" t="s">
        <v>334</v>
      </c>
      <c r="B16" s="2">
        <v>1</v>
      </c>
      <c r="E16" s="14" t="s">
        <v>67</v>
      </c>
      <c r="F16" s="9">
        <v>2</v>
      </c>
      <c r="G16" s="10">
        <f t="shared" si="1"/>
        <v>0.1</v>
      </c>
    </row>
    <row r="17" spans="1:7" x14ac:dyDescent="0.25">
      <c r="A17" s="4" t="s">
        <v>56</v>
      </c>
      <c r="B17" s="2">
        <v>2</v>
      </c>
      <c r="E17" s="14" t="s">
        <v>56</v>
      </c>
      <c r="F17" s="9">
        <v>2</v>
      </c>
      <c r="G17" s="10">
        <f t="shared" si="1"/>
        <v>0.1</v>
      </c>
    </row>
    <row r="18" spans="1:7" x14ac:dyDescent="0.25">
      <c r="A18" s="4" t="s">
        <v>15</v>
      </c>
      <c r="B18" s="2">
        <v>12</v>
      </c>
      <c r="E18" s="14" t="s">
        <v>334</v>
      </c>
      <c r="F18" s="9">
        <v>1</v>
      </c>
      <c r="G18" s="10">
        <f t="shared" si="1"/>
        <v>0.05</v>
      </c>
    </row>
    <row r="19" spans="1:7" x14ac:dyDescent="0.25">
      <c r="A19" s="4" t="s">
        <v>342</v>
      </c>
      <c r="B19" s="2"/>
      <c r="E19" s="22" t="s">
        <v>345</v>
      </c>
      <c r="F19" s="11">
        <f>SUM(F13:F18)</f>
        <v>20</v>
      </c>
      <c r="G19" s="23">
        <f t="shared" si="1"/>
        <v>1</v>
      </c>
    </row>
    <row r="20" spans="1:7" x14ac:dyDescent="0.25">
      <c r="A20" s="4" t="s">
        <v>340</v>
      </c>
      <c r="B20" s="2">
        <v>20</v>
      </c>
    </row>
    <row r="24" spans="1:7" x14ac:dyDescent="0.25">
      <c r="A24" s="3" t="s">
        <v>339</v>
      </c>
      <c r="B24" t="s">
        <v>341</v>
      </c>
      <c r="E24" s="20" t="s">
        <v>8</v>
      </c>
      <c r="F24" s="21" t="s">
        <v>345</v>
      </c>
      <c r="G24" s="21" t="s">
        <v>346</v>
      </c>
    </row>
    <row r="25" spans="1:7" x14ac:dyDescent="0.25">
      <c r="A25" s="4" t="s">
        <v>48</v>
      </c>
      <c r="B25" s="2">
        <v>1</v>
      </c>
      <c r="E25" s="14" t="s">
        <v>48</v>
      </c>
      <c r="F25" s="9">
        <v>1</v>
      </c>
      <c r="G25" s="10">
        <f>F25/$F$27</f>
        <v>0.05</v>
      </c>
    </row>
    <row r="26" spans="1:7" x14ac:dyDescent="0.25">
      <c r="A26" s="4" t="s">
        <v>21</v>
      </c>
      <c r="B26" s="2">
        <v>19</v>
      </c>
      <c r="E26" s="14" t="s">
        <v>21</v>
      </c>
      <c r="F26" s="9">
        <v>19</v>
      </c>
      <c r="G26" s="10">
        <f t="shared" ref="G26:G27" si="2">F26/$F$27</f>
        <v>0.95</v>
      </c>
    </row>
    <row r="27" spans="1:7" x14ac:dyDescent="0.25">
      <c r="A27" s="4" t="s">
        <v>342</v>
      </c>
      <c r="B27" s="2"/>
      <c r="E27" s="22" t="s">
        <v>345</v>
      </c>
      <c r="F27" s="8">
        <f>SUM(F25:F26)</f>
        <v>20</v>
      </c>
      <c r="G27" s="10">
        <f t="shared" si="2"/>
        <v>1</v>
      </c>
    </row>
    <row r="28" spans="1:7" x14ac:dyDescent="0.25">
      <c r="A28" s="4" t="s">
        <v>340</v>
      </c>
      <c r="B28" s="2">
        <v>20</v>
      </c>
    </row>
    <row r="32" spans="1:7" ht="30" x14ac:dyDescent="0.25">
      <c r="A32" s="3" t="s">
        <v>339</v>
      </c>
      <c r="B32" t="s">
        <v>341</v>
      </c>
      <c r="E32" s="20" t="s">
        <v>347</v>
      </c>
      <c r="F32" s="21" t="s">
        <v>345</v>
      </c>
      <c r="G32" s="21" t="s">
        <v>346</v>
      </c>
    </row>
    <row r="33" spans="1:7" x14ac:dyDescent="0.25">
      <c r="A33" s="4" t="s">
        <v>23</v>
      </c>
      <c r="B33" s="2">
        <v>15</v>
      </c>
      <c r="E33" s="14" t="s">
        <v>23</v>
      </c>
      <c r="F33" s="9">
        <v>15</v>
      </c>
      <c r="G33" s="10">
        <f>F33/$F$35</f>
        <v>0.75</v>
      </c>
    </row>
    <row r="34" spans="1:7" x14ac:dyDescent="0.25">
      <c r="A34" s="4" t="s">
        <v>31</v>
      </c>
      <c r="B34" s="2">
        <v>5</v>
      </c>
      <c r="E34" s="14" t="s">
        <v>31</v>
      </c>
      <c r="F34" s="9">
        <v>5</v>
      </c>
      <c r="G34" s="10">
        <f t="shared" ref="G34:G35" si="3">F34/$F$35</f>
        <v>0.25</v>
      </c>
    </row>
    <row r="35" spans="1:7" x14ac:dyDescent="0.25">
      <c r="A35" s="4" t="s">
        <v>342</v>
      </c>
      <c r="B35" s="2"/>
      <c r="E35" s="22" t="s">
        <v>345</v>
      </c>
      <c r="F35" s="8">
        <f>SUM(F33:F34)</f>
        <v>20</v>
      </c>
      <c r="G35" s="10">
        <f t="shared" si="3"/>
        <v>1</v>
      </c>
    </row>
    <row r="36" spans="1:7" x14ac:dyDescent="0.25">
      <c r="A36" s="4" t="s">
        <v>340</v>
      </c>
      <c r="B36" s="2">
        <v>20</v>
      </c>
    </row>
    <row r="41" spans="1:7" x14ac:dyDescent="0.25">
      <c r="A41" s="3" t="s">
        <v>339</v>
      </c>
      <c r="B41" t="s">
        <v>341</v>
      </c>
    </row>
    <row r="42" spans="1:7" ht="24" customHeight="1" x14ac:dyDescent="0.25">
      <c r="A42" s="4">
        <v>50</v>
      </c>
      <c r="B42" s="2">
        <v>2</v>
      </c>
      <c r="E42" s="6" t="s">
        <v>348</v>
      </c>
      <c r="F42" s="5" t="s">
        <v>345</v>
      </c>
      <c r="G42" s="5" t="s">
        <v>349</v>
      </c>
    </row>
    <row r="43" spans="1:7" x14ac:dyDescent="0.25">
      <c r="A43" s="4">
        <v>51</v>
      </c>
      <c r="B43" s="2">
        <v>1</v>
      </c>
      <c r="E43" s="15" t="s">
        <v>350</v>
      </c>
      <c r="F43" s="8">
        <v>5</v>
      </c>
      <c r="G43" s="10">
        <f>F43/$F$48</f>
        <v>0.25</v>
      </c>
    </row>
    <row r="44" spans="1:7" x14ac:dyDescent="0.25">
      <c r="A44" s="4">
        <v>53</v>
      </c>
      <c r="B44" s="2">
        <v>2</v>
      </c>
      <c r="E44" s="15" t="s">
        <v>351</v>
      </c>
      <c r="F44" s="8">
        <v>8</v>
      </c>
      <c r="G44" s="10">
        <f t="shared" ref="G44:G48" si="4">F44/$F$48</f>
        <v>0.4</v>
      </c>
    </row>
    <row r="45" spans="1:7" x14ac:dyDescent="0.25">
      <c r="A45" s="4">
        <v>56</v>
      </c>
      <c r="B45" s="2">
        <v>1</v>
      </c>
      <c r="E45" s="15" t="s">
        <v>352</v>
      </c>
      <c r="F45" s="8">
        <v>4</v>
      </c>
      <c r="G45" s="10">
        <f t="shared" si="4"/>
        <v>0.2</v>
      </c>
    </row>
    <row r="46" spans="1:7" x14ac:dyDescent="0.25">
      <c r="A46" s="4">
        <v>58</v>
      </c>
      <c r="B46" s="2">
        <v>2</v>
      </c>
      <c r="E46" s="15" t="s">
        <v>353</v>
      </c>
      <c r="F46" s="8">
        <v>3</v>
      </c>
      <c r="G46" s="10">
        <f t="shared" si="4"/>
        <v>0.15</v>
      </c>
    </row>
    <row r="47" spans="1:7" x14ac:dyDescent="0.25">
      <c r="A47" s="4">
        <v>59</v>
      </c>
      <c r="B47" s="2">
        <v>2</v>
      </c>
      <c r="E47" s="15" t="s">
        <v>354</v>
      </c>
      <c r="F47" s="8">
        <v>0</v>
      </c>
      <c r="G47" s="10">
        <f t="shared" si="4"/>
        <v>0</v>
      </c>
    </row>
    <row r="48" spans="1:7" x14ac:dyDescent="0.25">
      <c r="A48" s="4">
        <v>60</v>
      </c>
      <c r="B48" s="2">
        <v>3</v>
      </c>
      <c r="E48" s="6" t="s">
        <v>345</v>
      </c>
      <c r="F48" s="5">
        <f>SUM(F43:F47)</f>
        <v>20</v>
      </c>
      <c r="G48" s="10">
        <f t="shared" si="4"/>
        <v>1</v>
      </c>
    </row>
    <row r="49" spans="1:7" x14ac:dyDescent="0.25">
      <c r="A49" s="4">
        <v>62</v>
      </c>
      <c r="B49" s="2">
        <v>1</v>
      </c>
    </row>
    <row r="50" spans="1:7" x14ac:dyDescent="0.25">
      <c r="A50" s="4">
        <v>63</v>
      </c>
      <c r="B50" s="2">
        <v>1</v>
      </c>
    </row>
    <row r="51" spans="1:7" x14ac:dyDescent="0.25">
      <c r="A51" s="4">
        <v>65</v>
      </c>
      <c r="B51" s="2">
        <v>2</v>
      </c>
    </row>
    <row r="52" spans="1:7" x14ac:dyDescent="0.25">
      <c r="A52" s="4">
        <v>66</v>
      </c>
      <c r="B52" s="2">
        <v>1</v>
      </c>
    </row>
    <row r="53" spans="1:7" x14ac:dyDescent="0.25">
      <c r="A53" s="4">
        <v>69</v>
      </c>
      <c r="B53" s="2">
        <v>2</v>
      </c>
    </row>
    <row r="54" spans="1:7" x14ac:dyDescent="0.25">
      <c r="A54" s="4" t="s">
        <v>342</v>
      </c>
      <c r="B54" s="2"/>
    </row>
    <row r="55" spans="1:7" x14ac:dyDescent="0.25">
      <c r="A55" s="4" t="s">
        <v>340</v>
      </c>
      <c r="B55" s="2">
        <v>20</v>
      </c>
    </row>
    <row r="59" spans="1:7" x14ac:dyDescent="0.25">
      <c r="A59" s="3" t="s">
        <v>339</v>
      </c>
      <c r="B59" t="s">
        <v>341</v>
      </c>
    </row>
    <row r="60" spans="1:7" x14ac:dyDescent="0.25">
      <c r="A60" s="4" t="s">
        <v>274</v>
      </c>
      <c r="B60" s="2">
        <v>2</v>
      </c>
      <c r="E60" s="4" t="s">
        <v>274</v>
      </c>
      <c r="F60" s="2">
        <v>2</v>
      </c>
      <c r="G60" s="7">
        <f>F60/$F$62</f>
        <v>0.1</v>
      </c>
    </row>
    <row r="61" spans="1:7" x14ac:dyDescent="0.25">
      <c r="A61" s="4" t="s">
        <v>20</v>
      </c>
      <c r="B61" s="2">
        <v>18</v>
      </c>
      <c r="E61" s="4" t="s">
        <v>20</v>
      </c>
      <c r="F61" s="2">
        <v>18</v>
      </c>
      <c r="G61" s="7">
        <f t="shared" ref="G61:G62" si="5">F61/$F$62</f>
        <v>0.9</v>
      </c>
    </row>
    <row r="62" spans="1:7" x14ac:dyDescent="0.25">
      <c r="A62" s="4" t="s">
        <v>342</v>
      </c>
      <c r="B62" s="2"/>
      <c r="E62" s="6" t="s">
        <v>345</v>
      </c>
      <c r="F62">
        <f>SUM(F60:F61)</f>
        <v>20</v>
      </c>
      <c r="G62" s="7">
        <f t="shared" si="5"/>
        <v>1</v>
      </c>
    </row>
    <row r="63" spans="1:7" x14ac:dyDescent="0.25">
      <c r="A63" s="4" t="s">
        <v>340</v>
      </c>
      <c r="B63" s="2">
        <v>20</v>
      </c>
    </row>
  </sheetData>
  <sortState ref="E27:F27">
    <sortCondition descending="1" ref="F2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338</v>
      </c>
    </row>
    <row r="2" spans="1:16" x14ac:dyDescent="0.25">
      <c r="A2" t="s">
        <v>56</v>
      </c>
      <c r="B2" t="s">
        <v>53</v>
      </c>
      <c r="C2" t="s">
        <v>317</v>
      </c>
      <c r="D2" t="s">
        <v>18</v>
      </c>
      <c r="E2">
        <v>24393047</v>
      </c>
      <c r="F2">
        <v>50</v>
      </c>
      <c r="G2" t="s">
        <v>19</v>
      </c>
      <c r="H2" t="s">
        <v>274</v>
      </c>
      <c r="I2" t="s">
        <v>21</v>
      </c>
      <c r="J2" t="s">
        <v>28</v>
      </c>
      <c r="K2" t="s">
        <v>31</v>
      </c>
      <c r="L2" t="s">
        <v>318</v>
      </c>
      <c r="M2" t="s">
        <v>319</v>
      </c>
      <c r="N2" t="s">
        <v>34</v>
      </c>
      <c r="O2" s="1">
        <v>44470</v>
      </c>
      <c r="P2">
        <v>1</v>
      </c>
    </row>
    <row r="3" spans="1:16" x14ac:dyDescent="0.25">
      <c r="A3" t="s">
        <v>60</v>
      </c>
      <c r="B3" t="s">
        <v>61</v>
      </c>
      <c r="C3" t="s">
        <v>62</v>
      </c>
      <c r="D3" t="s">
        <v>18</v>
      </c>
      <c r="E3">
        <v>10131118</v>
      </c>
      <c r="F3">
        <v>53</v>
      </c>
      <c r="G3" t="s">
        <v>19</v>
      </c>
      <c r="H3" t="s">
        <v>20</v>
      </c>
      <c r="I3" t="s">
        <v>21</v>
      </c>
      <c r="J3" t="s">
        <v>28</v>
      </c>
      <c r="K3" t="s">
        <v>23</v>
      </c>
      <c r="L3" t="s">
        <v>320</v>
      </c>
      <c r="M3" t="s">
        <v>321</v>
      </c>
      <c r="N3" t="s">
        <v>38</v>
      </c>
      <c r="O3" s="1">
        <v>44470</v>
      </c>
      <c r="P3">
        <v>1</v>
      </c>
    </row>
    <row r="4" spans="1:16" x14ac:dyDescent="0.25">
      <c r="A4" t="s">
        <v>15</v>
      </c>
      <c r="B4" t="s">
        <v>75</v>
      </c>
      <c r="C4" t="s">
        <v>322</v>
      </c>
      <c r="D4" t="s">
        <v>18</v>
      </c>
      <c r="E4">
        <v>10138733</v>
      </c>
      <c r="F4">
        <v>50</v>
      </c>
      <c r="G4" t="s">
        <v>19</v>
      </c>
      <c r="H4" t="s">
        <v>20</v>
      </c>
      <c r="I4" t="s">
        <v>21</v>
      </c>
      <c r="J4" t="s">
        <v>37</v>
      </c>
      <c r="K4" t="s">
        <v>23</v>
      </c>
      <c r="L4" t="s">
        <v>320</v>
      </c>
      <c r="M4" t="s">
        <v>321</v>
      </c>
      <c r="N4" t="s">
        <v>34</v>
      </c>
      <c r="O4" s="1">
        <v>44474</v>
      </c>
      <c r="P4">
        <v>1</v>
      </c>
    </row>
    <row r="5" spans="1:16" x14ac:dyDescent="0.25">
      <c r="A5" t="s">
        <v>15</v>
      </c>
      <c r="B5" t="s">
        <v>75</v>
      </c>
      <c r="C5" t="s">
        <v>323</v>
      </c>
      <c r="D5" t="s">
        <v>18</v>
      </c>
      <c r="E5">
        <v>34051441</v>
      </c>
      <c r="F5">
        <v>63</v>
      </c>
      <c r="G5" t="s">
        <v>19</v>
      </c>
      <c r="H5" t="s">
        <v>274</v>
      </c>
      <c r="I5" t="s">
        <v>21</v>
      </c>
      <c r="J5" t="s">
        <v>28</v>
      </c>
      <c r="K5" t="s">
        <v>23</v>
      </c>
      <c r="L5" t="s">
        <v>318</v>
      </c>
      <c r="M5" t="s">
        <v>319</v>
      </c>
      <c r="N5" t="s">
        <v>34</v>
      </c>
      <c r="O5" s="1">
        <v>44475</v>
      </c>
      <c r="P5">
        <v>1</v>
      </c>
    </row>
    <row r="6" spans="1:16" x14ac:dyDescent="0.25">
      <c r="A6" t="s">
        <v>15</v>
      </c>
      <c r="B6" t="s">
        <v>35</v>
      </c>
      <c r="C6" t="s">
        <v>324</v>
      </c>
      <c r="D6" t="s">
        <v>18</v>
      </c>
      <c r="E6">
        <v>4453823</v>
      </c>
      <c r="F6">
        <v>56</v>
      </c>
      <c r="G6" t="s">
        <v>19</v>
      </c>
      <c r="H6" t="s">
        <v>20</v>
      </c>
      <c r="I6" t="s">
        <v>21</v>
      </c>
      <c r="J6" t="s">
        <v>28</v>
      </c>
      <c r="K6" t="s">
        <v>23</v>
      </c>
      <c r="L6" t="s">
        <v>320</v>
      </c>
      <c r="M6" t="s">
        <v>321</v>
      </c>
      <c r="N6" t="s">
        <v>38</v>
      </c>
      <c r="O6" s="1">
        <v>44476</v>
      </c>
      <c r="P6">
        <v>1</v>
      </c>
    </row>
    <row r="7" spans="1:16" x14ac:dyDescent="0.25">
      <c r="A7" t="s">
        <v>15</v>
      </c>
      <c r="B7" t="s">
        <v>35</v>
      </c>
      <c r="C7" t="s">
        <v>325</v>
      </c>
      <c r="D7" t="s">
        <v>18</v>
      </c>
      <c r="E7">
        <v>10110947</v>
      </c>
      <c r="F7">
        <v>58</v>
      </c>
      <c r="G7" t="s">
        <v>19</v>
      </c>
      <c r="H7" t="s">
        <v>20</v>
      </c>
      <c r="I7" t="s">
        <v>21</v>
      </c>
      <c r="J7" t="s">
        <v>28</v>
      </c>
      <c r="K7" t="s">
        <v>23</v>
      </c>
      <c r="L7" t="s">
        <v>320</v>
      </c>
      <c r="M7" t="s">
        <v>321</v>
      </c>
      <c r="N7" t="s">
        <v>26</v>
      </c>
      <c r="O7" s="1">
        <v>44477</v>
      </c>
      <c r="P7">
        <v>1</v>
      </c>
    </row>
    <row r="8" spans="1:16" x14ac:dyDescent="0.25">
      <c r="A8" t="s">
        <v>15</v>
      </c>
      <c r="B8" t="s">
        <v>35</v>
      </c>
      <c r="C8" t="s">
        <v>81</v>
      </c>
      <c r="D8" t="s">
        <v>18</v>
      </c>
      <c r="E8">
        <v>10088004</v>
      </c>
      <c r="F8">
        <v>65</v>
      </c>
      <c r="G8" t="s">
        <v>19</v>
      </c>
      <c r="H8" t="s">
        <v>20</v>
      </c>
      <c r="I8" t="s">
        <v>21</v>
      </c>
      <c r="J8" t="s">
        <v>28</v>
      </c>
      <c r="K8" t="s">
        <v>23</v>
      </c>
      <c r="L8" t="s">
        <v>320</v>
      </c>
      <c r="M8" t="s">
        <v>321</v>
      </c>
      <c r="N8" t="s">
        <v>26</v>
      </c>
      <c r="O8" s="1">
        <v>44478</v>
      </c>
      <c r="P8">
        <v>1</v>
      </c>
    </row>
    <row r="9" spans="1:16" x14ac:dyDescent="0.25">
      <c r="A9" t="s">
        <v>15</v>
      </c>
      <c r="B9" t="s">
        <v>75</v>
      </c>
      <c r="C9" t="s">
        <v>326</v>
      </c>
      <c r="D9" t="s">
        <v>18</v>
      </c>
      <c r="E9">
        <v>18506857</v>
      </c>
      <c r="F9">
        <v>53</v>
      </c>
      <c r="G9" t="s">
        <v>19</v>
      </c>
      <c r="H9" t="s">
        <v>20</v>
      </c>
      <c r="I9" t="s">
        <v>21</v>
      </c>
      <c r="J9" t="s">
        <v>28</v>
      </c>
      <c r="K9" t="s">
        <v>23</v>
      </c>
      <c r="L9" t="s">
        <v>320</v>
      </c>
      <c r="M9" t="s">
        <v>321</v>
      </c>
      <c r="N9" t="s">
        <v>34</v>
      </c>
      <c r="O9" s="1">
        <v>44480</v>
      </c>
      <c r="P9">
        <v>1</v>
      </c>
    </row>
    <row r="10" spans="1:16" x14ac:dyDescent="0.25">
      <c r="A10" t="s">
        <v>15</v>
      </c>
      <c r="B10" t="s">
        <v>75</v>
      </c>
      <c r="C10" t="s">
        <v>327</v>
      </c>
      <c r="D10" t="s">
        <v>18</v>
      </c>
      <c r="E10">
        <v>16822547</v>
      </c>
      <c r="F10">
        <v>60</v>
      </c>
      <c r="G10" t="s">
        <v>19</v>
      </c>
      <c r="H10" t="s">
        <v>20</v>
      </c>
      <c r="I10" t="s">
        <v>21</v>
      </c>
      <c r="J10" t="s">
        <v>28</v>
      </c>
      <c r="K10" t="s">
        <v>23</v>
      </c>
      <c r="L10" t="s">
        <v>320</v>
      </c>
      <c r="M10" t="s">
        <v>321</v>
      </c>
      <c r="N10" t="s">
        <v>34</v>
      </c>
      <c r="O10" s="1">
        <v>44480</v>
      </c>
      <c r="P10">
        <v>1</v>
      </c>
    </row>
    <row r="11" spans="1:16" x14ac:dyDescent="0.25">
      <c r="A11" t="s">
        <v>15</v>
      </c>
      <c r="B11" t="s">
        <v>75</v>
      </c>
      <c r="C11" t="s">
        <v>328</v>
      </c>
      <c r="D11" t="s">
        <v>18</v>
      </c>
      <c r="E11">
        <v>10114117</v>
      </c>
      <c r="F11">
        <v>58</v>
      </c>
      <c r="G11" t="s">
        <v>19</v>
      </c>
      <c r="H11" t="s">
        <v>20</v>
      </c>
      <c r="I11" t="s">
        <v>21</v>
      </c>
      <c r="J11" t="s">
        <v>28</v>
      </c>
      <c r="K11" t="s">
        <v>23</v>
      </c>
      <c r="L11" t="s">
        <v>320</v>
      </c>
      <c r="M11" t="s">
        <v>321</v>
      </c>
      <c r="N11" t="s">
        <v>34</v>
      </c>
      <c r="O11" s="1">
        <v>44480</v>
      </c>
      <c r="P11">
        <v>1</v>
      </c>
    </row>
    <row r="12" spans="1:16" x14ac:dyDescent="0.25">
      <c r="A12" t="s">
        <v>15</v>
      </c>
      <c r="B12" t="s">
        <v>75</v>
      </c>
      <c r="C12" t="s">
        <v>329</v>
      </c>
      <c r="D12" t="s">
        <v>18</v>
      </c>
      <c r="E12">
        <v>10103196</v>
      </c>
      <c r="F12">
        <v>60</v>
      </c>
      <c r="G12" t="s">
        <v>19</v>
      </c>
      <c r="H12" t="s">
        <v>20</v>
      </c>
      <c r="I12" t="s">
        <v>21</v>
      </c>
      <c r="J12" t="s">
        <v>28</v>
      </c>
      <c r="K12" t="s">
        <v>23</v>
      </c>
      <c r="L12" t="s">
        <v>320</v>
      </c>
      <c r="M12" t="s">
        <v>321</v>
      </c>
      <c r="N12" t="s">
        <v>34</v>
      </c>
      <c r="O12" s="1">
        <v>44480</v>
      </c>
      <c r="P12">
        <v>1</v>
      </c>
    </row>
    <row r="13" spans="1:16" x14ac:dyDescent="0.25">
      <c r="A13" t="s">
        <v>15</v>
      </c>
      <c r="B13" t="s">
        <v>35</v>
      </c>
      <c r="C13" t="s">
        <v>330</v>
      </c>
      <c r="D13" t="s">
        <v>18</v>
      </c>
      <c r="E13">
        <v>10136970</v>
      </c>
      <c r="F13">
        <v>51</v>
      </c>
      <c r="G13" t="s">
        <v>19</v>
      </c>
      <c r="H13" t="s">
        <v>20</v>
      </c>
      <c r="I13" t="s">
        <v>21</v>
      </c>
      <c r="J13" t="s">
        <v>28</v>
      </c>
      <c r="K13" t="s">
        <v>23</v>
      </c>
      <c r="L13" t="s">
        <v>320</v>
      </c>
      <c r="M13" t="s">
        <v>321</v>
      </c>
      <c r="N13" t="s">
        <v>26</v>
      </c>
      <c r="O13" s="1">
        <v>44480</v>
      </c>
      <c r="P13">
        <v>1</v>
      </c>
    </row>
    <row r="14" spans="1:16" x14ac:dyDescent="0.25">
      <c r="A14" t="s">
        <v>56</v>
      </c>
      <c r="B14" t="s">
        <v>65</v>
      </c>
      <c r="C14" t="s">
        <v>331</v>
      </c>
      <c r="D14" t="s">
        <v>18</v>
      </c>
      <c r="E14">
        <v>10086354</v>
      </c>
      <c r="F14">
        <v>65</v>
      </c>
      <c r="G14" t="s">
        <v>19</v>
      </c>
      <c r="H14" t="s">
        <v>20</v>
      </c>
      <c r="I14" t="s">
        <v>21</v>
      </c>
      <c r="J14" t="s">
        <v>28</v>
      </c>
      <c r="K14" t="s">
        <v>31</v>
      </c>
      <c r="L14" t="s">
        <v>320</v>
      </c>
      <c r="M14" t="s">
        <v>321</v>
      </c>
      <c r="N14" t="s">
        <v>26</v>
      </c>
      <c r="O14" s="1">
        <v>44482</v>
      </c>
      <c r="P14">
        <v>1</v>
      </c>
    </row>
    <row r="15" spans="1:16" x14ac:dyDescent="0.25">
      <c r="A15" t="s">
        <v>67</v>
      </c>
      <c r="B15" t="s">
        <v>92</v>
      </c>
      <c r="C15" t="s">
        <v>332</v>
      </c>
      <c r="D15" t="s">
        <v>18</v>
      </c>
      <c r="E15">
        <v>6218212</v>
      </c>
      <c r="F15">
        <v>69</v>
      </c>
      <c r="G15" t="s">
        <v>19</v>
      </c>
      <c r="H15" t="s">
        <v>20</v>
      </c>
      <c r="I15" t="s">
        <v>21</v>
      </c>
      <c r="J15" t="s">
        <v>28</v>
      </c>
      <c r="K15" t="s">
        <v>31</v>
      </c>
      <c r="L15" t="s">
        <v>320</v>
      </c>
      <c r="M15" t="s">
        <v>321</v>
      </c>
      <c r="N15" t="s">
        <v>38</v>
      </c>
      <c r="O15" s="1">
        <v>44482</v>
      </c>
      <c r="P15">
        <v>1</v>
      </c>
    </row>
    <row r="16" spans="1:16" x14ac:dyDescent="0.25">
      <c r="A16" t="s">
        <v>67</v>
      </c>
      <c r="B16" t="s">
        <v>92</v>
      </c>
      <c r="C16" t="s">
        <v>333</v>
      </c>
      <c r="D16" t="s">
        <v>18</v>
      </c>
      <c r="E16">
        <v>6218212</v>
      </c>
      <c r="F16">
        <v>69</v>
      </c>
      <c r="G16" t="s">
        <v>19</v>
      </c>
      <c r="H16" t="s">
        <v>20</v>
      </c>
      <c r="I16" t="s">
        <v>21</v>
      </c>
      <c r="J16" t="s">
        <v>28</v>
      </c>
      <c r="K16" t="s">
        <v>31</v>
      </c>
      <c r="L16" t="s">
        <v>320</v>
      </c>
      <c r="M16" t="s">
        <v>321</v>
      </c>
      <c r="N16" t="s">
        <v>34</v>
      </c>
      <c r="O16" s="1">
        <v>44488</v>
      </c>
      <c r="P16">
        <v>1</v>
      </c>
    </row>
    <row r="17" spans="1:16" x14ac:dyDescent="0.25">
      <c r="A17" t="s">
        <v>334</v>
      </c>
      <c r="B17" t="s">
        <v>35</v>
      </c>
      <c r="C17" t="s">
        <v>335</v>
      </c>
      <c r="D17" t="s">
        <v>18</v>
      </c>
      <c r="E17">
        <v>10095316</v>
      </c>
      <c r="F17">
        <v>62</v>
      </c>
      <c r="G17" t="s">
        <v>19</v>
      </c>
      <c r="H17" t="s">
        <v>20</v>
      </c>
      <c r="I17" t="s">
        <v>48</v>
      </c>
      <c r="J17" t="s">
        <v>28</v>
      </c>
      <c r="K17" t="s">
        <v>23</v>
      </c>
      <c r="L17" t="s">
        <v>320</v>
      </c>
      <c r="M17" t="s">
        <v>321</v>
      </c>
      <c r="N17" t="s">
        <v>38</v>
      </c>
      <c r="O17" s="1">
        <v>44489</v>
      </c>
      <c r="P17">
        <v>1</v>
      </c>
    </row>
    <row r="18" spans="1:16" x14ac:dyDescent="0.25">
      <c r="A18" t="s">
        <v>39</v>
      </c>
      <c r="B18" t="s">
        <v>92</v>
      </c>
      <c r="C18" t="s">
        <v>336</v>
      </c>
      <c r="D18" t="s">
        <v>18</v>
      </c>
      <c r="E18">
        <v>10110958</v>
      </c>
      <c r="F18">
        <v>60</v>
      </c>
      <c r="G18" t="s">
        <v>19</v>
      </c>
      <c r="H18" t="s">
        <v>20</v>
      </c>
      <c r="I18" t="s">
        <v>21</v>
      </c>
      <c r="J18" t="s">
        <v>28</v>
      </c>
      <c r="K18" t="s">
        <v>31</v>
      </c>
      <c r="L18" t="s">
        <v>320</v>
      </c>
      <c r="M18" t="s">
        <v>321</v>
      </c>
      <c r="N18" t="s">
        <v>38</v>
      </c>
      <c r="O18" s="1">
        <v>44497</v>
      </c>
      <c r="P18">
        <v>1</v>
      </c>
    </row>
    <row r="19" spans="1:16" x14ac:dyDescent="0.25">
      <c r="A19" t="s">
        <v>15</v>
      </c>
      <c r="B19" t="s">
        <v>35</v>
      </c>
      <c r="C19" t="s">
        <v>337</v>
      </c>
      <c r="D19" t="s">
        <v>18</v>
      </c>
      <c r="E19">
        <v>10106702</v>
      </c>
      <c r="F19">
        <v>59</v>
      </c>
      <c r="G19" t="s">
        <v>19</v>
      </c>
      <c r="H19" t="s">
        <v>20</v>
      </c>
      <c r="I19" t="s">
        <v>21</v>
      </c>
      <c r="J19" t="s">
        <v>28</v>
      </c>
      <c r="K19" t="s">
        <v>23</v>
      </c>
      <c r="L19" t="s">
        <v>320</v>
      </c>
      <c r="M19" t="s">
        <v>321</v>
      </c>
      <c r="N19" t="s">
        <v>38</v>
      </c>
      <c r="O19" s="1">
        <v>44498</v>
      </c>
      <c r="P19">
        <v>1</v>
      </c>
    </row>
    <row r="20" spans="1:16" x14ac:dyDescent="0.25">
      <c r="A20" t="s">
        <v>60</v>
      </c>
      <c r="B20" t="s">
        <v>61</v>
      </c>
      <c r="C20" t="s">
        <v>62</v>
      </c>
      <c r="D20" t="s">
        <v>18</v>
      </c>
      <c r="E20">
        <v>16800080</v>
      </c>
      <c r="F20">
        <v>66</v>
      </c>
      <c r="G20" t="s">
        <v>19</v>
      </c>
      <c r="H20" t="s">
        <v>20</v>
      </c>
      <c r="I20" t="s">
        <v>21</v>
      </c>
      <c r="J20" t="s">
        <v>28</v>
      </c>
      <c r="K20" t="s">
        <v>23</v>
      </c>
      <c r="L20" t="s">
        <v>320</v>
      </c>
      <c r="M20" t="s">
        <v>321</v>
      </c>
      <c r="N20" t="s">
        <v>26</v>
      </c>
      <c r="O20" s="1">
        <v>44498</v>
      </c>
      <c r="P20">
        <v>1</v>
      </c>
    </row>
    <row r="21" spans="1:16" x14ac:dyDescent="0.25">
      <c r="A21" t="s">
        <v>15</v>
      </c>
      <c r="B21" t="s">
        <v>35</v>
      </c>
      <c r="C21" t="s">
        <v>337</v>
      </c>
      <c r="D21" t="s">
        <v>18</v>
      </c>
      <c r="E21">
        <v>10106702</v>
      </c>
      <c r="F21">
        <v>59</v>
      </c>
      <c r="G21" t="s">
        <v>19</v>
      </c>
      <c r="H21" t="s">
        <v>20</v>
      </c>
      <c r="I21" t="s">
        <v>21</v>
      </c>
      <c r="J21" t="s">
        <v>28</v>
      </c>
      <c r="K21" t="s">
        <v>23</v>
      </c>
      <c r="L21" t="s">
        <v>320</v>
      </c>
      <c r="M21" t="s">
        <v>321</v>
      </c>
      <c r="N21" t="s">
        <v>38</v>
      </c>
      <c r="O21" s="1">
        <v>44498</v>
      </c>
      <c r="P21">
        <v>1</v>
      </c>
    </row>
  </sheetData>
  <autoFilter ref="A1:P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ANALISIS PROSTATA</vt:lpstr>
      <vt:lpstr>PROSTATA</vt:lpstr>
      <vt:lpstr>ANALISIS ESTOMAGO</vt:lpstr>
      <vt:lpstr>ESTOMAGO</vt:lpstr>
      <vt:lpstr>ANALISIS COLORRECTAL</vt:lpstr>
      <vt:lpstr>COLORRECTAL</vt:lpstr>
      <vt:lpstr>ANALISIS PESQUISAS</vt:lpstr>
      <vt:lpstr>PESQUIZA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2021-11-30T23:36:35Z</dcterms:created>
  <dcterms:modified xsi:type="dcterms:W3CDTF">2021-12-01T22:27:58Z</dcterms:modified>
</cp:coreProperties>
</file>