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xl/drawings/drawing15.xml" ContentType="application/vnd.openxmlformats-officedocument.drawing+xml"/>
  <Override PartName="/xl/comments15.xml" ContentType="application/vnd.openxmlformats-officedocument.spreadsheetml.comments+xml"/>
  <Override PartName="/xl/drawings/drawing16.xml" ContentType="application/vnd.openxmlformats-officedocument.drawing+xml"/>
  <Override PartName="/xl/comments16.xml" ContentType="application/vnd.openxmlformats-officedocument.spreadsheetml.comments+xml"/>
  <Override PartName="/xl/drawings/drawing17.xml" ContentType="application/vnd.openxmlformats-officedocument.drawing+xml"/>
  <Override PartName="/xl/comments17.xml" ContentType="application/vnd.openxmlformats-officedocument.spreadsheetml.comments+xml"/>
  <Override PartName="/xl/drawings/drawing18.xml" ContentType="application/vnd.openxmlformats-officedocument.drawing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comments19.xml" ContentType="application/vnd.openxmlformats-officedocument.spreadsheetml.comments+xml"/>
  <Override PartName="/xl/drawings/drawing20.xml" ContentType="application/vnd.openxmlformats-officedocument.drawing+xml"/>
  <Override PartName="/xl/comments20.xml" ContentType="application/vnd.openxmlformats-officedocument.spreadsheetml.comments+xml"/>
  <Override PartName="/xl/drawings/drawing21.xml" ContentType="application/vnd.openxmlformats-officedocument.drawing+xml"/>
  <Override PartName="/xl/comments21.xml" ContentType="application/vnd.openxmlformats-officedocument.spreadsheetml.comments+xml"/>
  <Override PartName="/xl/drawings/drawing22.xml" ContentType="application/vnd.openxmlformats-officedocument.drawing+xml"/>
  <Override PartName="/xl/comments2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uli\OneDrive\Documentos\Secretaria 2021\INSTITUCIONES\IPS\INFORMES MENSUALES\"/>
    </mc:Choice>
  </mc:AlternateContent>
  <bookViews>
    <workbookView xWindow="0" yWindow="0" windowWidth="20490" windowHeight="7050"/>
  </bookViews>
  <sheets>
    <sheet name="UI CENTRO" sheetId="1" r:id="rId1"/>
    <sheet name="UI CUBA" sheetId="2" r:id="rId2"/>
    <sheet name="UI KENNEDY" sheetId="3" r:id="rId3"/>
    <sheet name="CS BOSTON" sheetId="4" r:id="rId4"/>
    <sheet name="CS CASA DEL ABUELO" sheetId="5" r:id="rId5"/>
    <sheet name=" CS REMANSO" sheetId="6" r:id="rId6"/>
    <sheet name="CS PERLA DEL OTUN" sheetId="7" r:id="rId7"/>
    <sheet name="CS SAN CAMILO" sheetId="8" r:id="rId8"/>
    <sheet name="CS SAN NICOLAS" sheetId="9" r:id="rId9"/>
    <sheet name="CS SANTA TERESITA" sheetId="10" r:id="rId10"/>
    <sheet name="CS VILLA CONSOTA" sheetId="11" r:id="rId11"/>
    <sheet name="CS VILLA SANTANA" sheetId="12" r:id="rId12"/>
    <sheet name="PS ALTAGRACIA" sheetId="13" r:id="rId13"/>
    <sheet name="PS ARABIA" sheetId="14" r:id="rId14"/>
    <sheet name="PS CAIMALITO" sheetId="15" r:id="rId15"/>
    <sheet name="PS CRUCERO COMBIA" sheetId="16" r:id="rId16"/>
    <sheet name="PS FONDA CENTRAL" sheetId="17" r:id="rId17"/>
    <sheet name="PS LA BELLA" sheetId="18" r:id="rId18"/>
    <sheet name="PS LA FLORIDA" sheetId="19" r:id="rId19"/>
    <sheet name="PS MORELIA" sheetId="20" r:id="rId20"/>
    <sheet name="PS PITAL COMBIA" sheetId="21" r:id="rId21"/>
    <sheet name="PS PUERTO CALDAS" sheetId="22" r:id="rId2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4" i="22" l="1"/>
  <c r="S51" i="22"/>
  <c r="S53" i="22" s="1"/>
  <c r="R51" i="22"/>
  <c r="R53" i="22" s="1"/>
  <c r="Q51" i="22"/>
  <c r="Q53" i="22" s="1"/>
  <c r="Q54" i="22" s="1"/>
  <c r="P51" i="22"/>
  <c r="P53" i="22" s="1"/>
  <c r="O51" i="22"/>
  <c r="O53" i="22" s="1"/>
  <c r="N51" i="22"/>
  <c r="N53" i="22" s="1"/>
  <c r="N54" i="22" s="1"/>
  <c r="M51" i="22"/>
  <c r="M53" i="22" s="1"/>
  <c r="L51" i="22"/>
  <c r="L53" i="22" s="1"/>
  <c r="K51" i="22"/>
  <c r="K53" i="22" s="1"/>
  <c r="J51" i="22"/>
  <c r="J53" i="22" s="1"/>
  <c r="I51" i="22"/>
  <c r="I53" i="22" s="1"/>
  <c r="H51" i="22"/>
  <c r="H53" i="22" s="1"/>
  <c r="G51" i="22"/>
  <c r="G53" i="22" s="1"/>
  <c r="F51" i="22"/>
  <c r="F53" i="22" s="1"/>
  <c r="E51" i="22"/>
  <c r="E53" i="22" s="1"/>
  <c r="T50" i="22"/>
  <c r="T49" i="22"/>
  <c r="S46" i="22"/>
  <c r="R46" i="22"/>
  <c r="Q46" i="22"/>
  <c r="P46" i="22"/>
  <c r="O46" i="22"/>
  <c r="N46" i="22"/>
  <c r="M46" i="22"/>
  <c r="L46" i="22"/>
  <c r="K46" i="22"/>
  <c r="J46" i="22"/>
  <c r="I46" i="22"/>
  <c r="H46" i="22"/>
  <c r="G46" i="22"/>
  <c r="F46" i="22"/>
  <c r="E46" i="22"/>
  <c r="T46" i="22" s="1"/>
  <c r="T45" i="22"/>
  <c r="S42" i="22"/>
  <c r="R42" i="22"/>
  <c r="Q42" i="22"/>
  <c r="P42" i="22"/>
  <c r="O42" i="22"/>
  <c r="N42" i="22"/>
  <c r="M42" i="22"/>
  <c r="L42" i="22"/>
  <c r="K42" i="22"/>
  <c r="J42" i="22"/>
  <c r="I42" i="22"/>
  <c r="H42" i="22"/>
  <c r="G42" i="22"/>
  <c r="F42" i="22"/>
  <c r="E42" i="22"/>
  <c r="T42" i="22" s="1"/>
  <c r="T41" i="22"/>
  <c r="T40" i="22"/>
  <c r="S37" i="22"/>
  <c r="R37" i="22"/>
  <c r="Q37" i="22"/>
  <c r="P37" i="22"/>
  <c r="O37" i="22"/>
  <c r="N37" i="22"/>
  <c r="M37" i="22"/>
  <c r="L37" i="22"/>
  <c r="K37" i="22"/>
  <c r="J37" i="22"/>
  <c r="I37" i="22"/>
  <c r="H37" i="22"/>
  <c r="T37" i="22" s="1"/>
  <c r="G37" i="22"/>
  <c r="F37" i="22"/>
  <c r="E37" i="22"/>
  <c r="T36" i="22"/>
  <c r="T35" i="22"/>
  <c r="T34" i="22"/>
  <c r="S31" i="22"/>
  <c r="R31" i="22"/>
  <c r="Q31" i="22"/>
  <c r="P31" i="22"/>
  <c r="O31" i="22"/>
  <c r="N31" i="22"/>
  <c r="M31" i="22"/>
  <c r="L31" i="22"/>
  <c r="K31" i="22"/>
  <c r="J31" i="22"/>
  <c r="I31" i="22"/>
  <c r="H31" i="22"/>
  <c r="G31" i="22"/>
  <c r="T31" i="22" s="1"/>
  <c r="F31" i="22"/>
  <c r="E31" i="22"/>
  <c r="T30" i="22"/>
  <c r="S27" i="22"/>
  <c r="R27" i="22"/>
  <c r="Q27" i="22"/>
  <c r="P27" i="22"/>
  <c r="O27" i="22"/>
  <c r="N27" i="22"/>
  <c r="M27" i="22"/>
  <c r="L27" i="22"/>
  <c r="K27" i="22"/>
  <c r="J27" i="22"/>
  <c r="I27" i="22"/>
  <c r="H27" i="22"/>
  <c r="T27" i="22" s="1"/>
  <c r="G27" i="22"/>
  <c r="F27" i="22"/>
  <c r="E27" i="22"/>
  <c r="T26" i="22"/>
  <c r="T25" i="22"/>
  <c r="T24" i="22"/>
  <c r="T23" i="22"/>
  <c r="T22" i="22"/>
  <c r="S19" i="22"/>
  <c r="R19" i="22"/>
  <c r="Q19" i="22"/>
  <c r="P19" i="22"/>
  <c r="O19" i="22"/>
  <c r="N19" i="22"/>
  <c r="M19" i="22"/>
  <c r="L19" i="22"/>
  <c r="K19" i="22"/>
  <c r="J19" i="22"/>
  <c r="I19" i="22"/>
  <c r="H19" i="22"/>
  <c r="G19" i="22"/>
  <c r="F19" i="22"/>
  <c r="E19" i="22"/>
  <c r="T19" i="22" s="1"/>
  <c r="T18" i="22"/>
  <c r="T17" i="22"/>
  <c r="T16" i="22"/>
  <c r="E56" i="22" l="1"/>
  <c r="E55" i="22"/>
  <c r="E54" i="22"/>
  <c r="E57" i="22"/>
  <c r="K54" i="22"/>
  <c r="H54" i="22"/>
  <c r="T51" i="22"/>
  <c r="F57" i="22" l="1"/>
  <c r="E58" i="22"/>
  <c r="F58" i="22" s="1"/>
  <c r="F55" i="22"/>
  <c r="F60" i="22" s="1"/>
  <c r="F56" i="22"/>
  <c r="A54" i="21" l="1"/>
  <c r="S51" i="21"/>
  <c r="S53" i="21" s="1"/>
  <c r="R51" i="21"/>
  <c r="R53" i="21" s="1"/>
  <c r="Q51" i="21"/>
  <c r="Q53" i="21" s="1"/>
  <c r="Q54" i="21" s="1"/>
  <c r="P51" i="21"/>
  <c r="P53" i="21" s="1"/>
  <c r="O51" i="21"/>
  <c r="O53" i="21" s="1"/>
  <c r="N51" i="21"/>
  <c r="N53" i="21" s="1"/>
  <c r="N54" i="21" s="1"/>
  <c r="M51" i="21"/>
  <c r="M53" i="21" s="1"/>
  <c r="L51" i="21"/>
  <c r="L53" i="21" s="1"/>
  <c r="K51" i="21"/>
  <c r="K53" i="21" s="1"/>
  <c r="J51" i="21"/>
  <c r="J53" i="21" s="1"/>
  <c r="I51" i="21"/>
  <c r="I53" i="21" s="1"/>
  <c r="H51" i="21"/>
  <c r="H53" i="21" s="1"/>
  <c r="G51" i="21"/>
  <c r="G53" i="21" s="1"/>
  <c r="F51" i="21"/>
  <c r="F53" i="21" s="1"/>
  <c r="E51" i="21"/>
  <c r="E53" i="21" s="1"/>
  <c r="T50" i="21"/>
  <c r="T49" i="21"/>
  <c r="S46" i="21"/>
  <c r="R46" i="21"/>
  <c r="Q46" i="21"/>
  <c r="P46" i="21"/>
  <c r="O46" i="21"/>
  <c r="N46" i="21"/>
  <c r="M46" i="21"/>
  <c r="L46" i="21"/>
  <c r="K46" i="21"/>
  <c r="J46" i="21"/>
  <c r="I46" i="21"/>
  <c r="H46" i="21"/>
  <c r="G46" i="21"/>
  <c r="F46" i="21"/>
  <c r="E46" i="21"/>
  <c r="T46" i="21" s="1"/>
  <c r="T45" i="21"/>
  <c r="S42" i="21"/>
  <c r="R42" i="21"/>
  <c r="Q42" i="21"/>
  <c r="P42" i="21"/>
  <c r="O42" i="21"/>
  <c r="N42" i="21"/>
  <c r="M42" i="21"/>
  <c r="L42" i="21"/>
  <c r="K42" i="21"/>
  <c r="J42" i="21"/>
  <c r="I42" i="21"/>
  <c r="H42" i="21"/>
  <c r="G42" i="21"/>
  <c r="F42" i="21"/>
  <c r="E42" i="21"/>
  <c r="T42" i="21" s="1"/>
  <c r="T41" i="21"/>
  <c r="T40" i="21"/>
  <c r="S37" i="21"/>
  <c r="R37" i="21"/>
  <c r="Q37" i="21"/>
  <c r="P37" i="21"/>
  <c r="O37" i="21"/>
  <c r="N37" i="21"/>
  <c r="M37" i="21"/>
  <c r="L37" i="21"/>
  <c r="K37" i="21"/>
  <c r="J37" i="21"/>
  <c r="I37" i="21"/>
  <c r="H37" i="21"/>
  <c r="T37" i="21" s="1"/>
  <c r="G37" i="21"/>
  <c r="F37" i="21"/>
  <c r="E37" i="21"/>
  <c r="T36" i="21"/>
  <c r="T35" i="21"/>
  <c r="T34" i="21"/>
  <c r="S31" i="21"/>
  <c r="R31" i="21"/>
  <c r="Q31" i="21"/>
  <c r="P31" i="21"/>
  <c r="O31" i="21"/>
  <c r="N31" i="21"/>
  <c r="M31" i="21"/>
  <c r="L31" i="21"/>
  <c r="K31" i="21"/>
  <c r="J31" i="21"/>
  <c r="I31" i="21"/>
  <c r="H31" i="21"/>
  <c r="G31" i="21"/>
  <c r="F31" i="21"/>
  <c r="E31" i="21"/>
  <c r="T31" i="21" s="1"/>
  <c r="T30" i="21"/>
  <c r="S27" i="21"/>
  <c r="R27" i="21"/>
  <c r="Q27" i="21"/>
  <c r="P27" i="21"/>
  <c r="O27" i="21"/>
  <c r="N27" i="21"/>
  <c r="M27" i="21"/>
  <c r="L27" i="21"/>
  <c r="K27" i="21"/>
  <c r="J27" i="21"/>
  <c r="I27" i="21"/>
  <c r="H27" i="21"/>
  <c r="T27" i="21" s="1"/>
  <c r="G27" i="21"/>
  <c r="F27" i="21"/>
  <c r="E27" i="21"/>
  <c r="T26" i="21"/>
  <c r="T25" i="21"/>
  <c r="T24" i="21"/>
  <c r="T23" i="21"/>
  <c r="T22" i="21"/>
  <c r="S19" i="21"/>
  <c r="R19" i="21"/>
  <c r="Q19" i="21"/>
  <c r="P19" i="21"/>
  <c r="O19" i="21"/>
  <c r="N19" i="21"/>
  <c r="M19" i="21"/>
  <c r="L19" i="21"/>
  <c r="K19" i="21"/>
  <c r="J19" i="21"/>
  <c r="I19" i="21"/>
  <c r="H19" i="21"/>
  <c r="G19" i="21"/>
  <c r="F19" i="21"/>
  <c r="E19" i="21"/>
  <c r="T19" i="21" s="1"/>
  <c r="T18" i="21"/>
  <c r="T17" i="21"/>
  <c r="T16" i="21"/>
  <c r="E56" i="21" l="1"/>
  <c r="E57" i="21"/>
  <c r="K54" i="21"/>
  <c r="E55" i="21"/>
  <c r="E54" i="21"/>
  <c r="H54" i="21"/>
  <c r="T51" i="21"/>
  <c r="E58" i="21" l="1"/>
  <c r="F58" i="21" s="1"/>
  <c r="F56" i="21"/>
  <c r="F57" i="21" l="1"/>
  <c r="F55" i="21"/>
  <c r="F60" i="21" s="1"/>
  <c r="A54" i="20" l="1"/>
  <c r="S51" i="20"/>
  <c r="S53" i="20" s="1"/>
  <c r="R51" i="20"/>
  <c r="R53" i="20" s="1"/>
  <c r="Q51" i="20"/>
  <c r="Q53" i="20" s="1"/>
  <c r="Q54" i="20" s="1"/>
  <c r="P51" i="20"/>
  <c r="P53" i="20" s="1"/>
  <c r="O51" i="20"/>
  <c r="O53" i="20" s="1"/>
  <c r="N51" i="20"/>
  <c r="N53" i="20" s="1"/>
  <c r="N54" i="20" s="1"/>
  <c r="M51" i="20"/>
  <c r="M53" i="20" s="1"/>
  <c r="L51" i="20"/>
  <c r="L53" i="20" s="1"/>
  <c r="K51" i="20"/>
  <c r="K53" i="20" s="1"/>
  <c r="J51" i="20"/>
  <c r="J53" i="20" s="1"/>
  <c r="I51" i="20"/>
  <c r="I53" i="20" s="1"/>
  <c r="H51" i="20"/>
  <c r="H53" i="20" s="1"/>
  <c r="G51" i="20"/>
  <c r="G53" i="20" s="1"/>
  <c r="F51" i="20"/>
  <c r="F53" i="20" s="1"/>
  <c r="E51" i="20"/>
  <c r="E53" i="20" s="1"/>
  <c r="T50" i="20"/>
  <c r="T49" i="20"/>
  <c r="S46" i="20"/>
  <c r="R46" i="20"/>
  <c r="Q46" i="20"/>
  <c r="P46" i="20"/>
  <c r="O46" i="20"/>
  <c r="N46" i="20"/>
  <c r="M46" i="20"/>
  <c r="L46" i="20"/>
  <c r="K46" i="20"/>
  <c r="J46" i="20"/>
  <c r="I46" i="20"/>
  <c r="H46" i="20"/>
  <c r="G46" i="20"/>
  <c r="F46" i="20"/>
  <c r="E46" i="20"/>
  <c r="T46" i="20" s="1"/>
  <c r="T45" i="20"/>
  <c r="S42" i="20"/>
  <c r="R42" i="20"/>
  <c r="Q42" i="20"/>
  <c r="P42" i="20"/>
  <c r="O42" i="20"/>
  <c r="N42" i="20"/>
  <c r="M42" i="20"/>
  <c r="L42" i="20"/>
  <c r="K42" i="20"/>
  <c r="J42" i="20"/>
  <c r="I42" i="20"/>
  <c r="H42" i="20"/>
  <c r="G42" i="20"/>
  <c r="F42" i="20"/>
  <c r="E42" i="20"/>
  <c r="T42" i="20" s="1"/>
  <c r="T41" i="20"/>
  <c r="T40" i="20"/>
  <c r="S37" i="20"/>
  <c r="R37" i="20"/>
  <c r="Q37" i="20"/>
  <c r="P37" i="20"/>
  <c r="O37" i="20"/>
  <c r="N37" i="20"/>
  <c r="M37" i="20"/>
  <c r="L37" i="20"/>
  <c r="K37" i="20"/>
  <c r="J37" i="20"/>
  <c r="I37" i="20"/>
  <c r="H37" i="20"/>
  <c r="T37" i="20" s="1"/>
  <c r="G37" i="20"/>
  <c r="F37" i="20"/>
  <c r="E37" i="20"/>
  <c r="T36" i="20"/>
  <c r="T35" i="20"/>
  <c r="T34" i="20"/>
  <c r="S31" i="20"/>
  <c r="R31" i="20"/>
  <c r="Q31" i="20"/>
  <c r="P31" i="20"/>
  <c r="O31" i="20"/>
  <c r="N31" i="20"/>
  <c r="M31" i="20"/>
  <c r="L31" i="20"/>
  <c r="K31" i="20"/>
  <c r="J31" i="20"/>
  <c r="I31" i="20"/>
  <c r="H31" i="20"/>
  <c r="G31" i="20"/>
  <c r="F31" i="20"/>
  <c r="E31" i="20"/>
  <c r="T31" i="20" s="1"/>
  <c r="T30" i="20"/>
  <c r="S27" i="20"/>
  <c r="R27" i="20"/>
  <c r="Q27" i="20"/>
  <c r="P27" i="20"/>
  <c r="O27" i="20"/>
  <c r="N27" i="20"/>
  <c r="M27" i="20"/>
  <c r="L27" i="20"/>
  <c r="K27" i="20"/>
  <c r="J27" i="20"/>
  <c r="I27" i="20"/>
  <c r="H27" i="20"/>
  <c r="T27" i="20" s="1"/>
  <c r="G27" i="20"/>
  <c r="F27" i="20"/>
  <c r="E27" i="20"/>
  <c r="T26" i="20"/>
  <c r="T25" i="20"/>
  <c r="T24" i="20"/>
  <c r="T23" i="20"/>
  <c r="T22" i="20"/>
  <c r="S19" i="20"/>
  <c r="R19" i="20"/>
  <c r="Q19" i="20"/>
  <c r="P19" i="20"/>
  <c r="O19" i="20"/>
  <c r="N19" i="20"/>
  <c r="M19" i="20"/>
  <c r="L19" i="20"/>
  <c r="K19" i="20"/>
  <c r="J19" i="20"/>
  <c r="I19" i="20"/>
  <c r="H19" i="20"/>
  <c r="G19" i="20"/>
  <c r="F19" i="20"/>
  <c r="E19" i="20"/>
  <c r="T19" i="20" s="1"/>
  <c r="T18" i="20"/>
  <c r="T17" i="20"/>
  <c r="T16" i="20"/>
  <c r="E55" i="20" l="1"/>
  <c r="E54" i="20"/>
  <c r="E56" i="20"/>
  <c r="E57" i="20"/>
  <c r="K54" i="20"/>
  <c r="H54" i="20"/>
  <c r="T51" i="20"/>
  <c r="E58" i="20" l="1"/>
  <c r="F58" i="20" s="1"/>
  <c r="F57" i="20"/>
  <c r="F55" i="20"/>
  <c r="F60" i="20" s="1"/>
  <c r="F56" i="20" l="1"/>
  <c r="A54" i="19" l="1"/>
  <c r="S51" i="19"/>
  <c r="S53" i="19" s="1"/>
  <c r="R51" i="19"/>
  <c r="R53" i="19" s="1"/>
  <c r="Q51" i="19"/>
  <c r="Q53" i="19" s="1"/>
  <c r="Q54" i="19" s="1"/>
  <c r="P51" i="19"/>
  <c r="P53" i="19" s="1"/>
  <c r="O51" i="19"/>
  <c r="O53" i="19" s="1"/>
  <c r="N51" i="19"/>
  <c r="N53" i="19" s="1"/>
  <c r="N54" i="19" s="1"/>
  <c r="M51" i="19"/>
  <c r="M53" i="19" s="1"/>
  <c r="L51" i="19"/>
  <c r="L53" i="19" s="1"/>
  <c r="K51" i="19"/>
  <c r="K53" i="19" s="1"/>
  <c r="J51" i="19"/>
  <c r="J53" i="19" s="1"/>
  <c r="I51" i="19"/>
  <c r="I53" i="19" s="1"/>
  <c r="H51" i="19"/>
  <c r="H53" i="19" s="1"/>
  <c r="G51" i="19"/>
  <c r="G53" i="19" s="1"/>
  <c r="F51" i="19"/>
  <c r="F53" i="19" s="1"/>
  <c r="E51" i="19"/>
  <c r="E53" i="19" s="1"/>
  <c r="T50" i="19"/>
  <c r="T49" i="19"/>
  <c r="S46" i="19"/>
  <c r="R46" i="19"/>
  <c r="Q46" i="19"/>
  <c r="P46" i="19"/>
  <c r="O46" i="19"/>
  <c r="N46" i="19"/>
  <c r="M46" i="19"/>
  <c r="L46" i="19"/>
  <c r="K46" i="19"/>
  <c r="J46" i="19"/>
  <c r="I46" i="19"/>
  <c r="H46" i="19"/>
  <c r="G46" i="19"/>
  <c r="F46" i="19"/>
  <c r="E46" i="19"/>
  <c r="T46" i="19" s="1"/>
  <c r="T45" i="19"/>
  <c r="S42" i="19"/>
  <c r="R42" i="19"/>
  <c r="Q42" i="19"/>
  <c r="P42" i="19"/>
  <c r="O42" i="19"/>
  <c r="N42" i="19"/>
  <c r="M42" i="19"/>
  <c r="L42" i="19"/>
  <c r="K42" i="19"/>
  <c r="J42" i="19"/>
  <c r="I42" i="19"/>
  <c r="H42" i="19"/>
  <c r="G42" i="19"/>
  <c r="F42" i="19"/>
  <c r="E42" i="19"/>
  <c r="T42" i="19" s="1"/>
  <c r="T41" i="19"/>
  <c r="T40" i="19"/>
  <c r="S37" i="19"/>
  <c r="R37" i="19"/>
  <c r="Q37" i="19"/>
  <c r="P37" i="19"/>
  <c r="O37" i="19"/>
  <c r="N37" i="19"/>
  <c r="M37" i="19"/>
  <c r="L37" i="19"/>
  <c r="K37" i="19"/>
  <c r="J37" i="19"/>
  <c r="I37" i="19"/>
  <c r="H37" i="19"/>
  <c r="T37" i="19" s="1"/>
  <c r="G37" i="19"/>
  <c r="F37" i="19"/>
  <c r="E37" i="19"/>
  <c r="T36" i="19"/>
  <c r="T35" i="19"/>
  <c r="T34" i="19"/>
  <c r="S31" i="19"/>
  <c r="R31" i="19"/>
  <c r="Q31" i="19"/>
  <c r="P31" i="19"/>
  <c r="O31" i="19"/>
  <c r="N31" i="19"/>
  <c r="M31" i="19"/>
  <c r="L31" i="19"/>
  <c r="K31" i="19"/>
  <c r="J31" i="19"/>
  <c r="I31" i="19"/>
  <c r="H31" i="19"/>
  <c r="G31" i="19"/>
  <c r="T31" i="19" s="1"/>
  <c r="F31" i="19"/>
  <c r="E31" i="19"/>
  <c r="T30" i="19"/>
  <c r="S27" i="19"/>
  <c r="R27" i="19"/>
  <c r="Q27" i="19"/>
  <c r="P27" i="19"/>
  <c r="O27" i="19"/>
  <c r="N27" i="19"/>
  <c r="M27" i="19"/>
  <c r="L27" i="19"/>
  <c r="K27" i="19"/>
  <c r="J27" i="19"/>
  <c r="I27" i="19"/>
  <c r="H27" i="19"/>
  <c r="T27" i="19" s="1"/>
  <c r="G27" i="19"/>
  <c r="F27" i="19"/>
  <c r="E27" i="19"/>
  <c r="T26" i="19"/>
  <c r="T25" i="19"/>
  <c r="T24" i="19"/>
  <c r="T23" i="19"/>
  <c r="T22" i="19"/>
  <c r="S19" i="19"/>
  <c r="R19" i="19"/>
  <c r="Q19" i="19"/>
  <c r="P19" i="19"/>
  <c r="O19" i="19"/>
  <c r="N19" i="19"/>
  <c r="M19" i="19"/>
  <c r="L19" i="19"/>
  <c r="K19" i="19"/>
  <c r="J19" i="19"/>
  <c r="I19" i="19"/>
  <c r="H19" i="19"/>
  <c r="G19" i="19"/>
  <c r="F19" i="19"/>
  <c r="E19" i="19"/>
  <c r="T19" i="19" s="1"/>
  <c r="T18" i="19"/>
  <c r="T17" i="19"/>
  <c r="T16" i="19"/>
  <c r="E56" i="19" l="1"/>
  <c r="E55" i="19"/>
  <c r="E54" i="19"/>
  <c r="E57" i="19"/>
  <c r="K54" i="19"/>
  <c r="H54" i="19"/>
  <c r="T51" i="19"/>
  <c r="E58" i="19" l="1"/>
  <c r="F58" i="19" s="1"/>
  <c r="F56" i="19"/>
  <c r="F57" i="19" l="1"/>
  <c r="F55" i="19"/>
  <c r="F60" i="19" s="1"/>
  <c r="A54" i="18" l="1"/>
  <c r="S51" i="18"/>
  <c r="S53" i="18" s="1"/>
  <c r="R51" i="18"/>
  <c r="R53" i="18" s="1"/>
  <c r="Q51" i="18"/>
  <c r="Q53" i="18" s="1"/>
  <c r="Q54" i="18" s="1"/>
  <c r="P51" i="18"/>
  <c r="P53" i="18" s="1"/>
  <c r="O51" i="18"/>
  <c r="O53" i="18" s="1"/>
  <c r="N51" i="18"/>
  <c r="N53" i="18" s="1"/>
  <c r="N54" i="18" s="1"/>
  <c r="M51" i="18"/>
  <c r="M53" i="18" s="1"/>
  <c r="L51" i="18"/>
  <c r="L53" i="18" s="1"/>
  <c r="K51" i="18"/>
  <c r="K53" i="18" s="1"/>
  <c r="J51" i="18"/>
  <c r="J53" i="18" s="1"/>
  <c r="I51" i="18"/>
  <c r="I53" i="18" s="1"/>
  <c r="H51" i="18"/>
  <c r="H53" i="18" s="1"/>
  <c r="G51" i="18"/>
  <c r="T51" i="18" s="1"/>
  <c r="F51" i="18"/>
  <c r="F53" i="18" s="1"/>
  <c r="E51" i="18"/>
  <c r="E53" i="18" s="1"/>
  <c r="T50" i="18"/>
  <c r="T49" i="18"/>
  <c r="S46" i="18"/>
  <c r="R46" i="18"/>
  <c r="Q46" i="18"/>
  <c r="P46" i="18"/>
  <c r="O46" i="18"/>
  <c r="N46" i="18"/>
  <c r="M46" i="18"/>
  <c r="L46" i="18"/>
  <c r="K46" i="18"/>
  <c r="J46" i="18"/>
  <c r="I46" i="18"/>
  <c r="H46" i="18"/>
  <c r="G46" i="18"/>
  <c r="F46" i="18"/>
  <c r="E46" i="18"/>
  <c r="T46" i="18" s="1"/>
  <c r="T45" i="18"/>
  <c r="S42" i="18"/>
  <c r="R42" i="18"/>
  <c r="Q42" i="18"/>
  <c r="P42" i="18"/>
  <c r="O42" i="18"/>
  <c r="N42" i="18"/>
  <c r="M42" i="18"/>
  <c r="L42" i="18"/>
  <c r="K42" i="18"/>
  <c r="J42" i="18"/>
  <c r="I42" i="18"/>
  <c r="H42" i="18"/>
  <c r="G42" i="18"/>
  <c r="F42" i="18"/>
  <c r="E42" i="18"/>
  <c r="T42" i="18" s="1"/>
  <c r="T41" i="18"/>
  <c r="T40" i="18"/>
  <c r="S37" i="18"/>
  <c r="R37" i="18"/>
  <c r="Q37" i="18"/>
  <c r="P37" i="18"/>
  <c r="O37" i="18"/>
  <c r="N37" i="18"/>
  <c r="M37" i="18"/>
  <c r="L37" i="18"/>
  <c r="K37" i="18"/>
  <c r="J37" i="18"/>
  <c r="I37" i="18"/>
  <c r="H37" i="18"/>
  <c r="T37" i="18" s="1"/>
  <c r="G37" i="18"/>
  <c r="F37" i="18"/>
  <c r="E37" i="18"/>
  <c r="T36" i="18"/>
  <c r="T35" i="18"/>
  <c r="T34" i="18"/>
  <c r="S31" i="18"/>
  <c r="R31" i="18"/>
  <c r="Q31" i="18"/>
  <c r="P31" i="18"/>
  <c r="O31" i="18"/>
  <c r="N31" i="18"/>
  <c r="M31" i="18"/>
  <c r="L31" i="18"/>
  <c r="K31" i="18"/>
  <c r="J31" i="18"/>
  <c r="I31" i="18"/>
  <c r="H31" i="18"/>
  <c r="G31" i="18"/>
  <c r="T31" i="18" s="1"/>
  <c r="F31" i="18"/>
  <c r="E31" i="18"/>
  <c r="T30" i="18"/>
  <c r="S27" i="18"/>
  <c r="R27" i="18"/>
  <c r="Q27" i="18"/>
  <c r="P27" i="18"/>
  <c r="O27" i="18"/>
  <c r="N27" i="18"/>
  <c r="M27" i="18"/>
  <c r="L27" i="18"/>
  <c r="K27" i="18"/>
  <c r="J27" i="18"/>
  <c r="I27" i="18"/>
  <c r="H27" i="18"/>
  <c r="T27" i="18" s="1"/>
  <c r="G27" i="18"/>
  <c r="F27" i="18"/>
  <c r="E27" i="18"/>
  <c r="T26" i="18"/>
  <c r="T25" i="18"/>
  <c r="T24" i="18"/>
  <c r="T23" i="18"/>
  <c r="T22" i="18"/>
  <c r="S19" i="18"/>
  <c r="R19" i="18"/>
  <c r="Q19" i="18"/>
  <c r="P19" i="18"/>
  <c r="O19" i="18"/>
  <c r="N19" i="18"/>
  <c r="M19" i="18"/>
  <c r="L19" i="18"/>
  <c r="K19" i="18"/>
  <c r="J19" i="18"/>
  <c r="I19" i="18"/>
  <c r="H19" i="18"/>
  <c r="G19" i="18"/>
  <c r="F19" i="18"/>
  <c r="E19" i="18"/>
  <c r="T19" i="18" s="1"/>
  <c r="T18" i="18"/>
  <c r="T17" i="18"/>
  <c r="T16" i="18"/>
  <c r="E55" i="18" l="1"/>
  <c r="E56" i="18"/>
  <c r="K54" i="18"/>
  <c r="H54" i="18"/>
  <c r="G53" i="18"/>
  <c r="E57" i="18" s="1"/>
  <c r="E58" i="18" l="1"/>
  <c r="F58" i="18" s="1"/>
  <c r="F57" i="18"/>
  <c r="E54" i="18"/>
  <c r="F55" i="18" l="1"/>
  <c r="F60" i="18" s="1"/>
  <c r="F56" i="18"/>
  <c r="A54" i="17" l="1"/>
  <c r="S51" i="17"/>
  <c r="S53" i="17" s="1"/>
  <c r="R51" i="17"/>
  <c r="R53" i="17" s="1"/>
  <c r="Q51" i="17"/>
  <c r="Q53" i="17" s="1"/>
  <c r="Q54" i="17" s="1"/>
  <c r="P51" i="17"/>
  <c r="P53" i="17" s="1"/>
  <c r="O51" i="17"/>
  <c r="O53" i="17" s="1"/>
  <c r="N51" i="17"/>
  <c r="N53" i="17" s="1"/>
  <c r="N54" i="17" s="1"/>
  <c r="M51" i="17"/>
  <c r="M53" i="17" s="1"/>
  <c r="L51" i="17"/>
  <c r="L53" i="17" s="1"/>
  <c r="K51" i="17"/>
  <c r="K53" i="17" s="1"/>
  <c r="J51" i="17"/>
  <c r="J53" i="17" s="1"/>
  <c r="I51" i="17"/>
  <c r="I53" i="17" s="1"/>
  <c r="H51" i="17"/>
  <c r="H53" i="17" s="1"/>
  <c r="G51" i="17"/>
  <c r="T51" i="17" s="1"/>
  <c r="F51" i="17"/>
  <c r="F53" i="17" s="1"/>
  <c r="E51" i="17"/>
  <c r="E53" i="17" s="1"/>
  <c r="T50" i="17"/>
  <c r="T49" i="17"/>
  <c r="S46" i="17"/>
  <c r="R46" i="17"/>
  <c r="Q46" i="17"/>
  <c r="P46" i="17"/>
  <c r="O46" i="17"/>
  <c r="N46" i="17"/>
  <c r="M46" i="17"/>
  <c r="L46" i="17"/>
  <c r="K46" i="17"/>
  <c r="J46" i="17"/>
  <c r="I46" i="17"/>
  <c r="H46" i="17"/>
  <c r="G46" i="17"/>
  <c r="F46" i="17"/>
  <c r="E46" i="17"/>
  <c r="T46" i="17" s="1"/>
  <c r="T45" i="17"/>
  <c r="S42" i="17"/>
  <c r="R42" i="17"/>
  <c r="Q42" i="17"/>
  <c r="P42" i="17"/>
  <c r="O42" i="17"/>
  <c r="N42" i="17"/>
  <c r="M42" i="17"/>
  <c r="L42" i="17"/>
  <c r="K42" i="17"/>
  <c r="J42" i="17"/>
  <c r="I42" i="17"/>
  <c r="H42" i="17"/>
  <c r="G42" i="17"/>
  <c r="F42" i="17"/>
  <c r="E42" i="17"/>
  <c r="T42" i="17" s="1"/>
  <c r="T41" i="17"/>
  <c r="T40" i="17"/>
  <c r="S37" i="17"/>
  <c r="R37" i="17"/>
  <c r="Q37" i="17"/>
  <c r="P37" i="17"/>
  <c r="O37" i="17"/>
  <c r="N37" i="17"/>
  <c r="M37" i="17"/>
  <c r="L37" i="17"/>
  <c r="K37" i="17"/>
  <c r="J37" i="17"/>
  <c r="I37" i="17"/>
  <c r="H37" i="17"/>
  <c r="T37" i="17" s="1"/>
  <c r="G37" i="17"/>
  <c r="F37" i="17"/>
  <c r="E37" i="17"/>
  <c r="T36" i="17"/>
  <c r="T35" i="17"/>
  <c r="T34" i="17"/>
  <c r="S31" i="17"/>
  <c r="R31" i="17"/>
  <c r="Q31" i="17"/>
  <c r="P31" i="17"/>
  <c r="O31" i="17"/>
  <c r="N31" i="17"/>
  <c r="M31" i="17"/>
  <c r="L31" i="17"/>
  <c r="K31" i="17"/>
  <c r="J31" i="17"/>
  <c r="I31" i="17"/>
  <c r="H31" i="17"/>
  <c r="G31" i="17"/>
  <c r="T31" i="17" s="1"/>
  <c r="F31" i="17"/>
  <c r="E31" i="17"/>
  <c r="T30" i="17"/>
  <c r="S27" i="17"/>
  <c r="R27" i="17"/>
  <c r="Q27" i="17"/>
  <c r="P27" i="17"/>
  <c r="O27" i="17"/>
  <c r="N27" i="17"/>
  <c r="M27" i="17"/>
  <c r="L27" i="17"/>
  <c r="K27" i="17"/>
  <c r="J27" i="17"/>
  <c r="I27" i="17"/>
  <c r="H27" i="17"/>
  <c r="T27" i="17" s="1"/>
  <c r="G27" i="17"/>
  <c r="F27" i="17"/>
  <c r="E27" i="17"/>
  <c r="T26" i="17"/>
  <c r="T25" i="17"/>
  <c r="T24" i="17"/>
  <c r="T23" i="17"/>
  <c r="T22" i="17"/>
  <c r="S19" i="17"/>
  <c r="R19" i="17"/>
  <c r="Q19" i="17"/>
  <c r="P19" i="17"/>
  <c r="O19" i="17"/>
  <c r="N19" i="17"/>
  <c r="M19" i="17"/>
  <c r="L19" i="17"/>
  <c r="K19" i="17"/>
  <c r="J19" i="17"/>
  <c r="I19" i="17"/>
  <c r="H19" i="17"/>
  <c r="G19" i="17"/>
  <c r="F19" i="17"/>
  <c r="E19" i="17"/>
  <c r="T19" i="17" s="1"/>
  <c r="T18" i="17"/>
  <c r="T17" i="17"/>
  <c r="T16" i="17"/>
  <c r="E55" i="17" l="1"/>
  <c r="E56" i="17"/>
  <c r="K54" i="17"/>
  <c r="H54" i="17"/>
  <c r="G53" i="17"/>
  <c r="E57" i="17" s="1"/>
  <c r="E58" i="17" l="1"/>
  <c r="F58" i="17" s="1"/>
  <c r="E54" i="17"/>
  <c r="F57" i="17" l="1"/>
  <c r="F55" i="17"/>
  <c r="F60" i="17" s="1"/>
  <c r="F56" i="17"/>
  <c r="A54" i="16" l="1"/>
  <c r="S51" i="16"/>
  <c r="S53" i="16" s="1"/>
  <c r="R51" i="16"/>
  <c r="R53" i="16" s="1"/>
  <c r="Q51" i="16"/>
  <c r="Q53" i="16" s="1"/>
  <c r="Q54" i="16" s="1"/>
  <c r="P51" i="16"/>
  <c r="P53" i="16" s="1"/>
  <c r="O51" i="16"/>
  <c r="O53" i="16" s="1"/>
  <c r="N51" i="16"/>
  <c r="N53" i="16" s="1"/>
  <c r="N54" i="16" s="1"/>
  <c r="M51" i="16"/>
  <c r="M53" i="16" s="1"/>
  <c r="L51" i="16"/>
  <c r="L53" i="16" s="1"/>
  <c r="K51" i="16"/>
  <c r="K53" i="16" s="1"/>
  <c r="J51" i="16"/>
  <c r="J53" i="16" s="1"/>
  <c r="I51" i="16"/>
  <c r="I53" i="16" s="1"/>
  <c r="H51" i="16"/>
  <c r="H53" i="16" s="1"/>
  <c r="G51" i="16"/>
  <c r="G53" i="16" s="1"/>
  <c r="F51" i="16"/>
  <c r="F53" i="16" s="1"/>
  <c r="E51" i="16"/>
  <c r="E53" i="16" s="1"/>
  <c r="T50" i="16"/>
  <c r="T49" i="16"/>
  <c r="S46" i="16"/>
  <c r="R46" i="16"/>
  <c r="Q46" i="16"/>
  <c r="P46" i="16"/>
  <c r="O46" i="16"/>
  <c r="N46" i="16"/>
  <c r="M46" i="16"/>
  <c r="L46" i="16"/>
  <c r="K46" i="16"/>
  <c r="J46" i="16"/>
  <c r="I46" i="16"/>
  <c r="H46" i="16"/>
  <c r="G46" i="16"/>
  <c r="F46" i="16"/>
  <c r="E46" i="16"/>
  <c r="T46" i="16" s="1"/>
  <c r="T45" i="16"/>
  <c r="S42" i="16"/>
  <c r="R42" i="16"/>
  <c r="Q42" i="16"/>
  <c r="P42" i="16"/>
  <c r="O42" i="16"/>
  <c r="N42" i="16"/>
  <c r="M42" i="16"/>
  <c r="L42" i="16"/>
  <c r="K42" i="16"/>
  <c r="J42" i="16"/>
  <c r="I42" i="16"/>
  <c r="H42" i="16"/>
  <c r="G42" i="16"/>
  <c r="F42" i="16"/>
  <c r="E42" i="16"/>
  <c r="T42" i="16" s="1"/>
  <c r="T41" i="16"/>
  <c r="T40" i="16"/>
  <c r="S37" i="16"/>
  <c r="R37" i="16"/>
  <c r="Q37" i="16"/>
  <c r="P37" i="16"/>
  <c r="O37" i="16"/>
  <c r="N37" i="16"/>
  <c r="M37" i="16"/>
  <c r="L37" i="16"/>
  <c r="K37" i="16"/>
  <c r="J37" i="16"/>
  <c r="I37" i="16"/>
  <c r="H37" i="16"/>
  <c r="T37" i="16" s="1"/>
  <c r="G37" i="16"/>
  <c r="F37" i="16"/>
  <c r="E37" i="16"/>
  <c r="T36" i="16"/>
  <c r="T35" i="16"/>
  <c r="T34" i="16"/>
  <c r="S31" i="16"/>
  <c r="R31" i="16"/>
  <c r="Q31" i="16"/>
  <c r="P31" i="16"/>
  <c r="O31" i="16"/>
  <c r="N31" i="16"/>
  <c r="M31" i="16"/>
  <c r="L31" i="16"/>
  <c r="K31" i="16"/>
  <c r="J31" i="16"/>
  <c r="I31" i="16"/>
  <c r="H31" i="16"/>
  <c r="G31" i="16"/>
  <c r="T31" i="16" s="1"/>
  <c r="F31" i="16"/>
  <c r="E31" i="16"/>
  <c r="T30" i="16"/>
  <c r="S27" i="16"/>
  <c r="R27" i="16"/>
  <c r="Q27" i="16"/>
  <c r="P27" i="16"/>
  <c r="O27" i="16"/>
  <c r="N27" i="16"/>
  <c r="M27" i="16"/>
  <c r="L27" i="16"/>
  <c r="K27" i="16"/>
  <c r="J27" i="16"/>
  <c r="I27" i="16"/>
  <c r="H27" i="16"/>
  <c r="T27" i="16" s="1"/>
  <c r="G27" i="16"/>
  <c r="F27" i="16"/>
  <c r="E27" i="16"/>
  <c r="T26" i="16"/>
  <c r="T25" i="16"/>
  <c r="T24" i="16"/>
  <c r="T23" i="16"/>
  <c r="T22" i="16"/>
  <c r="S19" i="16"/>
  <c r="R19" i="16"/>
  <c r="Q19" i="16"/>
  <c r="P19" i="16"/>
  <c r="O19" i="16"/>
  <c r="N19" i="16"/>
  <c r="M19" i="16"/>
  <c r="L19" i="16"/>
  <c r="K19" i="16"/>
  <c r="J19" i="16"/>
  <c r="I19" i="16"/>
  <c r="H19" i="16"/>
  <c r="G19" i="16"/>
  <c r="F19" i="16"/>
  <c r="E19" i="16"/>
  <c r="T19" i="16" s="1"/>
  <c r="T18" i="16"/>
  <c r="T17" i="16"/>
  <c r="T16" i="16"/>
  <c r="E57" i="16" l="1"/>
  <c r="K54" i="16"/>
  <c r="E55" i="16"/>
  <c r="E54" i="16"/>
  <c r="E56" i="16"/>
  <c r="H54" i="16"/>
  <c r="T51" i="16"/>
  <c r="E58" i="16" l="1"/>
  <c r="F58" i="16" s="1"/>
  <c r="F57" i="16" l="1"/>
  <c r="F56" i="16"/>
  <c r="F55" i="16"/>
  <c r="F60" i="16" s="1"/>
  <c r="A54" i="15" l="1"/>
  <c r="S51" i="15"/>
  <c r="S53" i="15" s="1"/>
  <c r="R51" i="15"/>
  <c r="R53" i="15" s="1"/>
  <c r="Q51" i="15"/>
  <c r="Q53" i="15" s="1"/>
  <c r="Q54" i="15" s="1"/>
  <c r="P51" i="15"/>
  <c r="P53" i="15" s="1"/>
  <c r="O51" i="15"/>
  <c r="O53" i="15" s="1"/>
  <c r="N51" i="15"/>
  <c r="N53" i="15" s="1"/>
  <c r="N54" i="15" s="1"/>
  <c r="M51" i="15"/>
  <c r="M53" i="15" s="1"/>
  <c r="L51" i="15"/>
  <c r="L53" i="15" s="1"/>
  <c r="K51" i="15"/>
  <c r="K53" i="15" s="1"/>
  <c r="J51" i="15"/>
  <c r="J53" i="15" s="1"/>
  <c r="I51" i="15"/>
  <c r="I53" i="15" s="1"/>
  <c r="H51" i="15"/>
  <c r="H53" i="15" s="1"/>
  <c r="G51" i="15"/>
  <c r="T51" i="15" s="1"/>
  <c r="F51" i="15"/>
  <c r="F53" i="15" s="1"/>
  <c r="E51" i="15"/>
  <c r="E53" i="15" s="1"/>
  <c r="T50" i="15"/>
  <c r="T49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T46" i="15" s="1"/>
  <c r="T45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T42" i="15" s="1"/>
  <c r="T41" i="15"/>
  <c r="T40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T37" i="15" s="1"/>
  <c r="G37" i="15"/>
  <c r="F37" i="15"/>
  <c r="E37" i="15"/>
  <c r="T36" i="15"/>
  <c r="T35" i="15"/>
  <c r="T34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T31" i="15" s="1"/>
  <c r="F31" i="15"/>
  <c r="E31" i="15"/>
  <c r="T30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T27" i="15" s="1"/>
  <c r="G27" i="15"/>
  <c r="F27" i="15"/>
  <c r="E27" i="15"/>
  <c r="T26" i="15"/>
  <c r="T25" i="15"/>
  <c r="T24" i="15"/>
  <c r="T23" i="15"/>
  <c r="T22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T19" i="15" s="1"/>
  <c r="T18" i="15"/>
  <c r="T17" i="15"/>
  <c r="T16" i="15"/>
  <c r="E55" i="15" l="1"/>
  <c r="E56" i="15"/>
  <c r="K54" i="15"/>
  <c r="H54" i="15"/>
  <c r="G53" i="15"/>
  <c r="E57" i="15" s="1"/>
  <c r="E58" i="15" l="1"/>
  <c r="F58" i="15" s="1"/>
  <c r="F57" i="15"/>
  <c r="E54" i="15"/>
  <c r="F55" i="15" l="1"/>
  <c r="F60" i="15" s="1"/>
  <c r="F56" i="15"/>
  <c r="A54" i="14" l="1"/>
  <c r="S51" i="14"/>
  <c r="S53" i="14" s="1"/>
  <c r="R51" i="14"/>
  <c r="R53" i="14" s="1"/>
  <c r="Q51" i="14"/>
  <c r="Q53" i="14" s="1"/>
  <c r="Q54" i="14" s="1"/>
  <c r="P51" i="14"/>
  <c r="P53" i="14" s="1"/>
  <c r="O51" i="14"/>
  <c r="O53" i="14" s="1"/>
  <c r="N51" i="14"/>
  <c r="N53" i="14" s="1"/>
  <c r="N54" i="14" s="1"/>
  <c r="M51" i="14"/>
  <c r="M53" i="14" s="1"/>
  <c r="L51" i="14"/>
  <c r="L53" i="14" s="1"/>
  <c r="K51" i="14"/>
  <c r="K53" i="14" s="1"/>
  <c r="J51" i="14"/>
  <c r="J53" i="14" s="1"/>
  <c r="I51" i="14"/>
  <c r="I53" i="14" s="1"/>
  <c r="H51" i="14"/>
  <c r="H53" i="14" s="1"/>
  <c r="G51" i="14"/>
  <c r="G53" i="14" s="1"/>
  <c r="F51" i="14"/>
  <c r="F53" i="14" s="1"/>
  <c r="E51" i="14"/>
  <c r="E53" i="14" s="1"/>
  <c r="T50" i="14"/>
  <c r="T49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T46" i="14" s="1"/>
  <c r="T45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T42" i="14" s="1"/>
  <c r="T41" i="14"/>
  <c r="T40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T37" i="14" s="1"/>
  <c r="G37" i="14"/>
  <c r="F37" i="14"/>
  <c r="E37" i="14"/>
  <c r="T36" i="14"/>
  <c r="T35" i="14"/>
  <c r="T34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T31" i="14" s="1"/>
  <c r="F31" i="14"/>
  <c r="E31" i="14"/>
  <c r="T30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T27" i="14" s="1"/>
  <c r="G27" i="14"/>
  <c r="F27" i="14"/>
  <c r="E27" i="14"/>
  <c r="T26" i="14"/>
  <c r="T25" i="14"/>
  <c r="T24" i="14"/>
  <c r="T23" i="14"/>
  <c r="T22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T19" i="14" s="1"/>
  <c r="T18" i="14"/>
  <c r="T17" i="14"/>
  <c r="T16" i="14"/>
  <c r="E55" i="14" l="1"/>
  <c r="E54" i="14"/>
  <c r="E56" i="14"/>
  <c r="E57" i="14"/>
  <c r="K54" i="14"/>
  <c r="H54" i="14"/>
  <c r="T51" i="14"/>
  <c r="E58" i="14" l="1"/>
  <c r="F58" i="14" s="1"/>
  <c r="F57" i="14" l="1"/>
  <c r="F55" i="14"/>
  <c r="F60" i="14" s="1"/>
  <c r="F56" i="14"/>
  <c r="A54" i="13" l="1"/>
  <c r="S51" i="13"/>
  <c r="S53" i="13" s="1"/>
  <c r="R51" i="13"/>
  <c r="R53" i="13" s="1"/>
  <c r="Q51" i="13"/>
  <c r="Q53" i="13" s="1"/>
  <c r="Q54" i="13" s="1"/>
  <c r="P51" i="13"/>
  <c r="P53" i="13" s="1"/>
  <c r="O51" i="13"/>
  <c r="O53" i="13" s="1"/>
  <c r="N51" i="13"/>
  <c r="N53" i="13" s="1"/>
  <c r="N54" i="13" s="1"/>
  <c r="M51" i="13"/>
  <c r="M53" i="13" s="1"/>
  <c r="L51" i="13"/>
  <c r="L53" i="13" s="1"/>
  <c r="K51" i="13"/>
  <c r="K53" i="13" s="1"/>
  <c r="J51" i="13"/>
  <c r="J53" i="13" s="1"/>
  <c r="I51" i="13"/>
  <c r="I53" i="13" s="1"/>
  <c r="H51" i="13"/>
  <c r="H53" i="13" s="1"/>
  <c r="G51" i="13"/>
  <c r="G53" i="13" s="1"/>
  <c r="F51" i="13"/>
  <c r="F53" i="13" s="1"/>
  <c r="E51" i="13"/>
  <c r="E53" i="13" s="1"/>
  <c r="T50" i="13"/>
  <c r="T49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T46" i="13" s="1"/>
  <c r="T45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T42" i="13" s="1"/>
  <c r="T41" i="13"/>
  <c r="T40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T37" i="13" s="1"/>
  <c r="G37" i="13"/>
  <c r="F37" i="13"/>
  <c r="E37" i="13"/>
  <c r="T36" i="13"/>
  <c r="T35" i="13"/>
  <c r="T34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T31" i="13" s="1"/>
  <c r="T30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T27" i="13" s="1"/>
  <c r="G27" i="13"/>
  <c r="F27" i="13"/>
  <c r="E27" i="13"/>
  <c r="T26" i="13"/>
  <c r="T25" i="13"/>
  <c r="T24" i="13"/>
  <c r="T23" i="13"/>
  <c r="T22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T19" i="13" s="1"/>
  <c r="T18" i="13"/>
  <c r="T17" i="13"/>
  <c r="T16" i="13"/>
  <c r="E56" i="13" l="1"/>
  <c r="E55" i="13"/>
  <c r="E54" i="13"/>
  <c r="E57" i="13"/>
  <c r="K54" i="13"/>
  <c r="H54" i="13"/>
  <c r="T51" i="13"/>
  <c r="E58" i="13" l="1"/>
  <c r="F58" i="13" s="1"/>
  <c r="F57" i="13"/>
  <c r="F56" i="13"/>
  <c r="F55" i="13" l="1"/>
  <c r="F60" i="13" s="1"/>
  <c r="A54" i="12" l="1"/>
  <c r="S51" i="12"/>
  <c r="S53" i="12" s="1"/>
  <c r="R51" i="12"/>
  <c r="R53" i="12" s="1"/>
  <c r="Q51" i="12"/>
  <c r="Q53" i="12" s="1"/>
  <c r="Q54" i="12" s="1"/>
  <c r="P51" i="12"/>
  <c r="P53" i="12" s="1"/>
  <c r="O51" i="12"/>
  <c r="O53" i="12" s="1"/>
  <c r="N51" i="12"/>
  <c r="N53" i="12" s="1"/>
  <c r="N54" i="12" s="1"/>
  <c r="M51" i="12"/>
  <c r="M53" i="12" s="1"/>
  <c r="L51" i="12"/>
  <c r="L53" i="12" s="1"/>
  <c r="K51" i="12"/>
  <c r="K53" i="12" s="1"/>
  <c r="J51" i="12"/>
  <c r="J53" i="12" s="1"/>
  <c r="I51" i="12"/>
  <c r="I53" i="12" s="1"/>
  <c r="H51" i="12"/>
  <c r="H53" i="12" s="1"/>
  <c r="G51" i="12"/>
  <c r="G53" i="12" s="1"/>
  <c r="E57" i="12" s="1"/>
  <c r="F51" i="12"/>
  <c r="F53" i="12" s="1"/>
  <c r="E56" i="12" s="1"/>
  <c r="E51" i="12"/>
  <c r="E53" i="12" s="1"/>
  <c r="T50" i="12"/>
  <c r="T49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T46" i="12" s="1"/>
  <c r="T45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T42" i="12" s="1"/>
  <c r="T41" i="12"/>
  <c r="T40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T37" i="12" s="1"/>
  <c r="G37" i="12"/>
  <c r="F37" i="12"/>
  <c r="E37" i="12"/>
  <c r="T36" i="12"/>
  <c r="T35" i="12"/>
  <c r="T34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T31" i="12" s="1"/>
  <c r="F31" i="12"/>
  <c r="E31" i="12"/>
  <c r="T30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T27" i="12" s="1"/>
  <c r="G27" i="12"/>
  <c r="F27" i="12"/>
  <c r="E27" i="12"/>
  <c r="T26" i="12"/>
  <c r="T25" i="12"/>
  <c r="T24" i="12"/>
  <c r="T23" i="12"/>
  <c r="T22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T19" i="12" s="1"/>
  <c r="T18" i="12"/>
  <c r="T17" i="12"/>
  <c r="T16" i="12"/>
  <c r="E55" i="12" l="1"/>
  <c r="E54" i="12"/>
  <c r="E58" i="12"/>
  <c r="F58" i="12" s="1"/>
  <c r="K54" i="12"/>
  <c r="H54" i="12"/>
  <c r="T51" i="12"/>
  <c r="F57" i="12" l="1"/>
  <c r="F56" i="12"/>
  <c r="F55" i="12"/>
  <c r="F60" i="12" l="1"/>
  <c r="A54" i="11" l="1"/>
  <c r="S51" i="11"/>
  <c r="S53" i="11" s="1"/>
  <c r="R51" i="11"/>
  <c r="R53" i="11" s="1"/>
  <c r="Q51" i="11"/>
  <c r="Q53" i="11" s="1"/>
  <c r="Q54" i="11" s="1"/>
  <c r="P51" i="11"/>
  <c r="P53" i="11" s="1"/>
  <c r="O51" i="11"/>
  <c r="O53" i="11" s="1"/>
  <c r="N51" i="11"/>
  <c r="N53" i="11" s="1"/>
  <c r="N54" i="11" s="1"/>
  <c r="M51" i="11"/>
  <c r="M53" i="11" s="1"/>
  <c r="L51" i="11"/>
  <c r="L53" i="11" s="1"/>
  <c r="K51" i="11"/>
  <c r="K53" i="11" s="1"/>
  <c r="J51" i="11"/>
  <c r="J53" i="11" s="1"/>
  <c r="I51" i="11"/>
  <c r="I53" i="11" s="1"/>
  <c r="H51" i="11"/>
  <c r="H53" i="11" s="1"/>
  <c r="G51" i="11"/>
  <c r="T51" i="11" s="1"/>
  <c r="F51" i="11"/>
  <c r="F53" i="11" s="1"/>
  <c r="E51" i="11"/>
  <c r="E53" i="11" s="1"/>
  <c r="T50" i="11"/>
  <c r="T49" i="11"/>
  <c r="S46" i="11"/>
  <c r="R46" i="11"/>
  <c r="Q46" i="11"/>
  <c r="P46" i="11"/>
  <c r="O46" i="11"/>
  <c r="N46" i="11"/>
  <c r="M46" i="11"/>
  <c r="L46" i="11"/>
  <c r="K46" i="11"/>
  <c r="J46" i="11"/>
  <c r="I46" i="11"/>
  <c r="H46" i="11"/>
  <c r="G46" i="11"/>
  <c r="F46" i="11"/>
  <c r="E46" i="11"/>
  <c r="T46" i="11" s="1"/>
  <c r="T45" i="11"/>
  <c r="S42" i="11"/>
  <c r="R42" i="11"/>
  <c r="Q42" i="11"/>
  <c r="P42" i="11"/>
  <c r="O42" i="11"/>
  <c r="N42" i="11"/>
  <c r="M42" i="11"/>
  <c r="L42" i="11"/>
  <c r="K42" i="11"/>
  <c r="J42" i="11"/>
  <c r="I42" i="11"/>
  <c r="H42" i="11"/>
  <c r="G42" i="11"/>
  <c r="F42" i="11"/>
  <c r="E42" i="11"/>
  <c r="T42" i="11" s="1"/>
  <c r="T41" i="11"/>
  <c r="T40" i="11"/>
  <c r="T37" i="11"/>
  <c r="S37" i="11"/>
  <c r="R37" i="11"/>
  <c r="Q37" i="11"/>
  <c r="P37" i="11"/>
  <c r="O37" i="11"/>
  <c r="N37" i="11"/>
  <c r="M37" i="11"/>
  <c r="L37" i="11"/>
  <c r="K37" i="11"/>
  <c r="J37" i="11"/>
  <c r="I37" i="11"/>
  <c r="H37" i="11"/>
  <c r="G37" i="11"/>
  <c r="F37" i="11"/>
  <c r="E37" i="11"/>
  <c r="T36" i="11"/>
  <c r="T35" i="11"/>
  <c r="T34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T31" i="11" s="1"/>
  <c r="T30" i="11"/>
  <c r="S27" i="11"/>
  <c r="R27" i="11"/>
  <c r="Q27" i="11"/>
  <c r="P27" i="11"/>
  <c r="O27" i="11"/>
  <c r="N27" i="11"/>
  <c r="M27" i="11"/>
  <c r="L27" i="11"/>
  <c r="K27" i="11"/>
  <c r="J27" i="11"/>
  <c r="I27" i="11"/>
  <c r="H27" i="11"/>
  <c r="T27" i="11" s="1"/>
  <c r="G27" i="11"/>
  <c r="F27" i="11"/>
  <c r="E27" i="11"/>
  <c r="T26" i="11"/>
  <c r="T25" i="11"/>
  <c r="T24" i="11"/>
  <c r="T23" i="11"/>
  <c r="T22" i="11"/>
  <c r="S19" i="1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T19" i="11" s="1"/>
  <c r="T18" i="11"/>
  <c r="T17" i="11"/>
  <c r="T16" i="11"/>
  <c r="E56" i="11" l="1"/>
  <c r="E55" i="11"/>
  <c r="K54" i="11"/>
  <c r="H54" i="11"/>
  <c r="G53" i="11"/>
  <c r="E57" i="11" s="1"/>
  <c r="E54" i="11" l="1"/>
  <c r="F55" i="11"/>
  <c r="E58" i="11"/>
  <c r="F58" i="11" s="1"/>
  <c r="F57" i="11"/>
  <c r="F60" i="11" l="1"/>
  <c r="F56" i="11"/>
  <c r="A54" i="10" l="1"/>
  <c r="S51" i="10"/>
  <c r="S53" i="10" s="1"/>
  <c r="R51" i="10"/>
  <c r="R53" i="10" s="1"/>
  <c r="Q51" i="10"/>
  <c r="Q53" i="10" s="1"/>
  <c r="Q54" i="10" s="1"/>
  <c r="P51" i="10"/>
  <c r="P53" i="10" s="1"/>
  <c r="O51" i="10"/>
  <c r="O53" i="10" s="1"/>
  <c r="N51" i="10"/>
  <c r="N53" i="10" s="1"/>
  <c r="N54" i="10" s="1"/>
  <c r="M51" i="10"/>
  <c r="M53" i="10" s="1"/>
  <c r="L51" i="10"/>
  <c r="L53" i="10" s="1"/>
  <c r="K51" i="10"/>
  <c r="K53" i="10" s="1"/>
  <c r="J51" i="10"/>
  <c r="J53" i="10" s="1"/>
  <c r="I51" i="10"/>
  <c r="I53" i="10" s="1"/>
  <c r="H51" i="10"/>
  <c r="H53" i="10" s="1"/>
  <c r="G51" i="10"/>
  <c r="T51" i="10" s="1"/>
  <c r="F51" i="10"/>
  <c r="F53" i="10" s="1"/>
  <c r="E51" i="10"/>
  <c r="E53" i="10" s="1"/>
  <c r="T50" i="10"/>
  <c r="T49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T46" i="10" s="1"/>
  <c r="T45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E42" i="10"/>
  <c r="T42" i="10" s="1"/>
  <c r="T41" i="10"/>
  <c r="T40" i="10"/>
  <c r="S37" i="10"/>
  <c r="R37" i="10"/>
  <c r="Q37" i="10"/>
  <c r="P37" i="10"/>
  <c r="O37" i="10"/>
  <c r="N37" i="10"/>
  <c r="M37" i="10"/>
  <c r="L37" i="10"/>
  <c r="K37" i="10"/>
  <c r="J37" i="10"/>
  <c r="I37" i="10"/>
  <c r="H37" i="10"/>
  <c r="T37" i="10" s="1"/>
  <c r="G37" i="10"/>
  <c r="F37" i="10"/>
  <c r="E37" i="10"/>
  <c r="T36" i="10"/>
  <c r="T35" i="10"/>
  <c r="T34" i="10"/>
  <c r="S31" i="10"/>
  <c r="R31" i="10"/>
  <c r="Q31" i="10"/>
  <c r="P31" i="10"/>
  <c r="O31" i="10"/>
  <c r="N31" i="10"/>
  <c r="M31" i="10"/>
  <c r="L31" i="10"/>
  <c r="K31" i="10"/>
  <c r="J31" i="10"/>
  <c r="I31" i="10"/>
  <c r="H31" i="10"/>
  <c r="G31" i="10"/>
  <c r="T31" i="10" s="1"/>
  <c r="F31" i="10"/>
  <c r="E31" i="10"/>
  <c r="T30" i="10"/>
  <c r="S27" i="10"/>
  <c r="R27" i="10"/>
  <c r="Q27" i="10"/>
  <c r="P27" i="10"/>
  <c r="O27" i="10"/>
  <c r="N27" i="10"/>
  <c r="M27" i="10"/>
  <c r="L27" i="10"/>
  <c r="K27" i="10"/>
  <c r="J27" i="10"/>
  <c r="I27" i="10"/>
  <c r="H27" i="10"/>
  <c r="T27" i="10" s="1"/>
  <c r="G27" i="10"/>
  <c r="F27" i="10"/>
  <c r="E27" i="10"/>
  <c r="T26" i="10"/>
  <c r="T25" i="10"/>
  <c r="T24" i="10"/>
  <c r="T23" i="10"/>
  <c r="T22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E19" i="10"/>
  <c r="T19" i="10" s="1"/>
  <c r="T18" i="10"/>
  <c r="T17" i="10"/>
  <c r="T16" i="10"/>
  <c r="E56" i="10" l="1"/>
  <c r="K54" i="10"/>
  <c r="E55" i="10"/>
  <c r="E54" i="10"/>
  <c r="H54" i="10"/>
  <c r="G53" i="10"/>
  <c r="E57" i="10" s="1"/>
  <c r="E58" i="10" l="1"/>
  <c r="F58" i="10" s="1"/>
  <c r="F57" i="10"/>
  <c r="F56" i="10"/>
  <c r="F55" i="10" l="1"/>
  <c r="F60" i="10" s="1"/>
  <c r="A54" i="9" l="1"/>
  <c r="S51" i="9"/>
  <c r="S53" i="9" s="1"/>
  <c r="R51" i="9"/>
  <c r="R53" i="9" s="1"/>
  <c r="Q51" i="9"/>
  <c r="Q53" i="9" s="1"/>
  <c r="Q54" i="9" s="1"/>
  <c r="P51" i="9"/>
  <c r="P53" i="9" s="1"/>
  <c r="O51" i="9"/>
  <c r="O53" i="9" s="1"/>
  <c r="N51" i="9"/>
  <c r="N53" i="9" s="1"/>
  <c r="N54" i="9" s="1"/>
  <c r="M51" i="9"/>
  <c r="M53" i="9" s="1"/>
  <c r="L51" i="9"/>
  <c r="L53" i="9" s="1"/>
  <c r="K51" i="9"/>
  <c r="K53" i="9" s="1"/>
  <c r="J51" i="9"/>
  <c r="J53" i="9" s="1"/>
  <c r="I51" i="9"/>
  <c r="I53" i="9" s="1"/>
  <c r="H51" i="9"/>
  <c r="H53" i="9" s="1"/>
  <c r="G51" i="9"/>
  <c r="G53" i="9" s="1"/>
  <c r="F51" i="9"/>
  <c r="F53" i="9" s="1"/>
  <c r="E51" i="9"/>
  <c r="E53" i="9" s="1"/>
  <c r="T50" i="9"/>
  <c r="T49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T46" i="9" s="1"/>
  <c r="T45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T42" i="9" s="1"/>
  <c r="E42" i="9"/>
  <c r="T41" i="9"/>
  <c r="T40" i="9"/>
  <c r="S37" i="9"/>
  <c r="R37" i="9"/>
  <c r="Q37" i="9"/>
  <c r="P37" i="9"/>
  <c r="O37" i="9"/>
  <c r="N37" i="9"/>
  <c r="M37" i="9"/>
  <c r="L37" i="9"/>
  <c r="K37" i="9"/>
  <c r="J37" i="9"/>
  <c r="I37" i="9"/>
  <c r="H37" i="9"/>
  <c r="T37" i="9" s="1"/>
  <c r="G37" i="9"/>
  <c r="F37" i="9"/>
  <c r="E37" i="9"/>
  <c r="T36" i="9"/>
  <c r="T35" i="9"/>
  <c r="T34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T31" i="9" s="1"/>
  <c r="T30" i="9"/>
  <c r="S27" i="9"/>
  <c r="R27" i="9"/>
  <c r="Q27" i="9"/>
  <c r="P27" i="9"/>
  <c r="O27" i="9"/>
  <c r="N27" i="9"/>
  <c r="M27" i="9"/>
  <c r="L27" i="9"/>
  <c r="K27" i="9"/>
  <c r="J27" i="9"/>
  <c r="I27" i="9"/>
  <c r="H27" i="9"/>
  <c r="T27" i="9" s="1"/>
  <c r="G27" i="9"/>
  <c r="F27" i="9"/>
  <c r="E27" i="9"/>
  <c r="T26" i="9"/>
  <c r="T25" i="9"/>
  <c r="T24" i="9"/>
  <c r="T23" i="9"/>
  <c r="T22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T19" i="9" s="1"/>
  <c r="T18" i="9"/>
  <c r="T17" i="9"/>
  <c r="T16" i="9"/>
  <c r="E55" i="9" l="1"/>
  <c r="E54" i="9"/>
  <c r="E56" i="9"/>
  <c r="E57" i="9"/>
  <c r="K54" i="9"/>
  <c r="H54" i="9"/>
  <c r="T51" i="9"/>
  <c r="E58" i="9" l="1"/>
  <c r="F58" i="9" s="1"/>
  <c r="F57" i="9"/>
  <c r="F56" i="9"/>
  <c r="F55" i="9"/>
  <c r="F60" i="9" s="1"/>
  <c r="A54" i="8" l="1"/>
  <c r="S51" i="8"/>
  <c r="S53" i="8" s="1"/>
  <c r="R51" i="8"/>
  <c r="R53" i="8" s="1"/>
  <c r="Q51" i="8"/>
  <c r="Q53" i="8" s="1"/>
  <c r="Q54" i="8" s="1"/>
  <c r="P51" i="8"/>
  <c r="P53" i="8" s="1"/>
  <c r="O51" i="8"/>
  <c r="O53" i="8" s="1"/>
  <c r="N51" i="8"/>
  <c r="N53" i="8" s="1"/>
  <c r="N54" i="8" s="1"/>
  <c r="M51" i="8"/>
  <c r="M53" i="8" s="1"/>
  <c r="L51" i="8"/>
  <c r="L53" i="8" s="1"/>
  <c r="K51" i="8"/>
  <c r="K53" i="8" s="1"/>
  <c r="J51" i="8"/>
  <c r="J53" i="8" s="1"/>
  <c r="I51" i="8"/>
  <c r="I53" i="8" s="1"/>
  <c r="H51" i="8"/>
  <c r="H53" i="8" s="1"/>
  <c r="G51" i="8"/>
  <c r="T51" i="8" s="1"/>
  <c r="F51" i="8"/>
  <c r="F53" i="8" s="1"/>
  <c r="E51" i="8"/>
  <c r="E53" i="8" s="1"/>
  <c r="T50" i="8"/>
  <c r="T49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T46" i="8" s="1"/>
  <c r="T45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T42" i="8" s="1"/>
  <c r="T41" i="8"/>
  <c r="T40" i="8"/>
  <c r="S37" i="8"/>
  <c r="R37" i="8"/>
  <c r="Q37" i="8"/>
  <c r="P37" i="8"/>
  <c r="O37" i="8"/>
  <c r="N37" i="8"/>
  <c r="M37" i="8"/>
  <c r="L37" i="8"/>
  <c r="K37" i="8"/>
  <c r="J37" i="8"/>
  <c r="I37" i="8"/>
  <c r="H37" i="8"/>
  <c r="T37" i="8" s="1"/>
  <c r="G37" i="8"/>
  <c r="F37" i="8"/>
  <c r="E37" i="8"/>
  <c r="T36" i="8"/>
  <c r="T35" i="8"/>
  <c r="T34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T31" i="8" s="1"/>
  <c r="F31" i="8"/>
  <c r="E31" i="8"/>
  <c r="T30" i="8"/>
  <c r="S27" i="8"/>
  <c r="R27" i="8"/>
  <c r="Q27" i="8"/>
  <c r="P27" i="8"/>
  <c r="O27" i="8"/>
  <c r="N27" i="8"/>
  <c r="M27" i="8"/>
  <c r="L27" i="8"/>
  <c r="K27" i="8"/>
  <c r="J27" i="8"/>
  <c r="I27" i="8"/>
  <c r="H27" i="8"/>
  <c r="T27" i="8" s="1"/>
  <c r="G27" i="8"/>
  <c r="F27" i="8"/>
  <c r="E27" i="8"/>
  <c r="T26" i="8"/>
  <c r="T25" i="8"/>
  <c r="T24" i="8"/>
  <c r="T23" i="8"/>
  <c r="T22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T19" i="8" s="1"/>
  <c r="T18" i="8"/>
  <c r="T17" i="8"/>
  <c r="T16" i="8"/>
  <c r="E55" i="8" l="1"/>
  <c r="E56" i="8"/>
  <c r="K54" i="8"/>
  <c r="H54" i="8"/>
  <c r="G53" i="8"/>
  <c r="E57" i="8" s="1"/>
  <c r="E58" i="8" l="1"/>
  <c r="F58" i="8" s="1"/>
  <c r="E54" i="8"/>
  <c r="F57" i="8" l="1"/>
  <c r="F55" i="8"/>
  <c r="F60" i="8" s="1"/>
  <c r="F56" i="8"/>
  <c r="A54" i="7" l="1"/>
  <c r="S51" i="7"/>
  <c r="S53" i="7" s="1"/>
  <c r="R51" i="7"/>
  <c r="R53" i="7" s="1"/>
  <c r="Q51" i="7"/>
  <c r="Q53" i="7" s="1"/>
  <c r="Q54" i="7" s="1"/>
  <c r="P51" i="7"/>
  <c r="P53" i="7" s="1"/>
  <c r="O51" i="7"/>
  <c r="O53" i="7" s="1"/>
  <c r="N51" i="7"/>
  <c r="N53" i="7" s="1"/>
  <c r="N54" i="7" s="1"/>
  <c r="M51" i="7"/>
  <c r="M53" i="7" s="1"/>
  <c r="L51" i="7"/>
  <c r="L53" i="7" s="1"/>
  <c r="K51" i="7"/>
  <c r="K53" i="7" s="1"/>
  <c r="K54" i="7" s="1"/>
  <c r="J51" i="7"/>
  <c r="J53" i="7" s="1"/>
  <c r="I51" i="7"/>
  <c r="I53" i="7" s="1"/>
  <c r="H51" i="7"/>
  <c r="H53" i="7" s="1"/>
  <c r="G51" i="7"/>
  <c r="T51" i="7" s="1"/>
  <c r="F51" i="7"/>
  <c r="F53" i="7" s="1"/>
  <c r="E51" i="7"/>
  <c r="E53" i="7" s="1"/>
  <c r="T50" i="7"/>
  <c r="T49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T46" i="7" s="1"/>
  <c r="T45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T42" i="7" s="1"/>
  <c r="T41" i="7"/>
  <c r="T40" i="7"/>
  <c r="S37" i="7"/>
  <c r="R37" i="7"/>
  <c r="Q37" i="7"/>
  <c r="P37" i="7"/>
  <c r="O37" i="7"/>
  <c r="N37" i="7"/>
  <c r="M37" i="7"/>
  <c r="L37" i="7"/>
  <c r="K37" i="7"/>
  <c r="J37" i="7"/>
  <c r="I37" i="7"/>
  <c r="H37" i="7"/>
  <c r="T37" i="7" s="1"/>
  <c r="G37" i="7"/>
  <c r="F37" i="7"/>
  <c r="E37" i="7"/>
  <c r="T36" i="7"/>
  <c r="T35" i="7"/>
  <c r="T34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T31" i="7" s="1"/>
  <c r="T30" i="7"/>
  <c r="S27" i="7"/>
  <c r="R27" i="7"/>
  <c r="Q27" i="7"/>
  <c r="P27" i="7"/>
  <c r="O27" i="7"/>
  <c r="N27" i="7"/>
  <c r="M27" i="7"/>
  <c r="L27" i="7"/>
  <c r="K27" i="7"/>
  <c r="J27" i="7"/>
  <c r="I27" i="7"/>
  <c r="H27" i="7"/>
  <c r="T27" i="7" s="1"/>
  <c r="G27" i="7"/>
  <c r="F27" i="7"/>
  <c r="E27" i="7"/>
  <c r="T26" i="7"/>
  <c r="T25" i="7"/>
  <c r="T24" i="7"/>
  <c r="T23" i="7"/>
  <c r="T22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T19" i="7" s="1"/>
  <c r="T18" i="7"/>
  <c r="T17" i="7"/>
  <c r="T16" i="7"/>
  <c r="E56" i="7" l="1"/>
  <c r="E55" i="7"/>
  <c r="H54" i="7"/>
  <c r="G53" i="7"/>
  <c r="E57" i="7" s="1"/>
  <c r="E58" i="7" l="1"/>
  <c r="F58" i="7" s="1"/>
  <c r="F56" i="7"/>
  <c r="E54" i="7"/>
  <c r="F55" i="7"/>
  <c r="F57" i="7" l="1"/>
  <c r="F60" i="7" s="1"/>
  <c r="A54" i="6" l="1"/>
  <c r="S51" i="6"/>
  <c r="S53" i="6" s="1"/>
  <c r="R51" i="6"/>
  <c r="R53" i="6" s="1"/>
  <c r="Q51" i="6"/>
  <c r="Q53" i="6" s="1"/>
  <c r="Q54" i="6" s="1"/>
  <c r="P51" i="6"/>
  <c r="P53" i="6" s="1"/>
  <c r="O51" i="6"/>
  <c r="O53" i="6" s="1"/>
  <c r="N51" i="6"/>
  <c r="N53" i="6" s="1"/>
  <c r="N54" i="6" s="1"/>
  <c r="M51" i="6"/>
  <c r="M53" i="6" s="1"/>
  <c r="L51" i="6"/>
  <c r="L53" i="6" s="1"/>
  <c r="K51" i="6"/>
  <c r="K53" i="6" s="1"/>
  <c r="J51" i="6"/>
  <c r="J53" i="6" s="1"/>
  <c r="I51" i="6"/>
  <c r="I53" i="6" s="1"/>
  <c r="H51" i="6"/>
  <c r="H53" i="6" s="1"/>
  <c r="G51" i="6"/>
  <c r="T51" i="6" s="1"/>
  <c r="F51" i="6"/>
  <c r="F53" i="6" s="1"/>
  <c r="E51" i="6"/>
  <c r="E53" i="6" s="1"/>
  <c r="T50" i="6"/>
  <c r="T49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T46" i="6" s="1"/>
  <c r="T45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T42" i="6" s="1"/>
  <c r="T41" i="6"/>
  <c r="T40" i="6"/>
  <c r="S37" i="6"/>
  <c r="R37" i="6"/>
  <c r="Q37" i="6"/>
  <c r="P37" i="6"/>
  <c r="O37" i="6"/>
  <c r="N37" i="6"/>
  <c r="M37" i="6"/>
  <c r="L37" i="6"/>
  <c r="K37" i="6"/>
  <c r="J37" i="6"/>
  <c r="I37" i="6"/>
  <c r="H37" i="6"/>
  <c r="T37" i="6" s="1"/>
  <c r="G37" i="6"/>
  <c r="F37" i="6"/>
  <c r="E37" i="6"/>
  <c r="T36" i="6"/>
  <c r="T35" i="6"/>
  <c r="T34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T31" i="6" s="1"/>
  <c r="F31" i="6"/>
  <c r="E31" i="6"/>
  <c r="T30" i="6"/>
  <c r="S27" i="6"/>
  <c r="R27" i="6"/>
  <c r="Q27" i="6"/>
  <c r="P27" i="6"/>
  <c r="O27" i="6"/>
  <c r="N27" i="6"/>
  <c r="M27" i="6"/>
  <c r="L27" i="6"/>
  <c r="K27" i="6"/>
  <c r="J27" i="6"/>
  <c r="I27" i="6"/>
  <c r="H27" i="6"/>
  <c r="T27" i="6" s="1"/>
  <c r="G27" i="6"/>
  <c r="F27" i="6"/>
  <c r="E27" i="6"/>
  <c r="T26" i="6"/>
  <c r="T25" i="6"/>
  <c r="T24" i="6"/>
  <c r="T23" i="6"/>
  <c r="T22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T19" i="6" s="1"/>
  <c r="T18" i="6"/>
  <c r="T17" i="6"/>
  <c r="T16" i="6"/>
  <c r="E55" i="6" l="1"/>
  <c r="K54" i="6"/>
  <c r="E56" i="6"/>
  <c r="H54" i="6"/>
  <c r="G53" i="6"/>
  <c r="E57" i="6" s="1"/>
  <c r="E58" i="6" l="1"/>
  <c r="F58" i="6" s="1"/>
  <c r="E54" i="6"/>
  <c r="F56" i="6"/>
  <c r="F55" i="6"/>
  <c r="F57" i="6" l="1"/>
  <c r="F60" i="6" s="1"/>
  <c r="A54" i="5" l="1"/>
  <c r="S51" i="5"/>
  <c r="S53" i="5" s="1"/>
  <c r="R51" i="5"/>
  <c r="R53" i="5" s="1"/>
  <c r="Q51" i="5"/>
  <c r="Q53" i="5" s="1"/>
  <c r="Q54" i="5" s="1"/>
  <c r="P51" i="5"/>
  <c r="P53" i="5" s="1"/>
  <c r="O51" i="5"/>
  <c r="O53" i="5" s="1"/>
  <c r="N51" i="5"/>
  <c r="N53" i="5" s="1"/>
  <c r="N54" i="5" s="1"/>
  <c r="M51" i="5"/>
  <c r="M53" i="5" s="1"/>
  <c r="L51" i="5"/>
  <c r="L53" i="5" s="1"/>
  <c r="K51" i="5"/>
  <c r="K53" i="5" s="1"/>
  <c r="J51" i="5"/>
  <c r="J53" i="5" s="1"/>
  <c r="I51" i="5"/>
  <c r="I53" i="5" s="1"/>
  <c r="H51" i="5"/>
  <c r="H53" i="5" s="1"/>
  <c r="G51" i="5"/>
  <c r="G53" i="5" s="1"/>
  <c r="F51" i="5"/>
  <c r="F53" i="5" s="1"/>
  <c r="E51" i="5"/>
  <c r="E53" i="5" s="1"/>
  <c r="T50" i="5"/>
  <c r="T49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T46" i="5" s="1"/>
  <c r="T45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T42" i="5" s="1"/>
  <c r="T41" i="5"/>
  <c r="T40" i="5"/>
  <c r="S37" i="5"/>
  <c r="R37" i="5"/>
  <c r="Q37" i="5"/>
  <c r="P37" i="5"/>
  <c r="O37" i="5"/>
  <c r="N37" i="5"/>
  <c r="M37" i="5"/>
  <c r="L37" i="5"/>
  <c r="K37" i="5"/>
  <c r="J37" i="5"/>
  <c r="I37" i="5"/>
  <c r="H37" i="5"/>
  <c r="T37" i="5" s="1"/>
  <c r="G37" i="5"/>
  <c r="F37" i="5"/>
  <c r="E37" i="5"/>
  <c r="T36" i="5"/>
  <c r="T35" i="5"/>
  <c r="T34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T31" i="5" s="1"/>
  <c r="T30" i="5"/>
  <c r="S27" i="5"/>
  <c r="R27" i="5"/>
  <c r="Q27" i="5"/>
  <c r="P27" i="5"/>
  <c r="O27" i="5"/>
  <c r="N27" i="5"/>
  <c r="M27" i="5"/>
  <c r="L27" i="5"/>
  <c r="K27" i="5"/>
  <c r="J27" i="5"/>
  <c r="I27" i="5"/>
  <c r="H27" i="5"/>
  <c r="T27" i="5" s="1"/>
  <c r="G27" i="5"/>
  <c r="F27" i="5"/>
  <c r="E27" i="5"/>
  <c r="T26" i="5"/>
  <c r="T25" i="5"/>
  <c r="T24" i="5"/>
  <c r="T23" i="5"/>
  <c r="T22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T19" i="5" s="1"/>
  <c r="T18" i="5"/>
  <c r="T17" i="5"/>
  <c r="T16" i="5"/>
  <c r="E55" i="5" l="1"/>
  <c r="E54" i="5"/>
  <c r="E56" i="5"/>
  <c r="E57" i="5"/>
  <c r="K54" i="5"/>
  <c r="H54" i="5"/>
  <c r="T51" i="5"/>
  <c r="E58" i="5" l="1"/>
  <c r="F58" i="5" s="1"/>
  <c r="F56" i="5"/>
  <c r="F55" i="5"/>
  <c r="F57" i="5" l="1"/>
  <c r="F60" i="5" s="1"/>
  <c r="A54" i="4" l="1"/>
  <c r="S51" i="4"/>
  <c r="S53" i="4" s="1"/>
  <c r="R51" i="4"/>
  <c r="R53" i="4" s="1"/>
  <c r="Q51" i="4"/>
  <c r="Q53" i="4" s="1"/>
  <c r="Q54" i="4" s="1"/>
  <c r="P51" i="4"/>
  <c r="P53" i="4" s="1"/>
  <c r="O51" i="4"/>
  <c r="O53" i="4" s="1"/>
  <c r="N51" i="4"/>
  <c r="N53" i="4" s="1"/>
  <c r="N54" i="4" s="1"/>
  <c r="M51" i="4"/>
  <c r="M53" i="4" s="1"/>
  <c r="L51" i="4"/>
  <c r="L53" i="4" s="1"/>
  <c r="K51" i="4"/>
  <c r="K53" i="4" s="1"/>
  <c r="J51" i="4"/>
  <c r="J53" i="4" s="1"/>
  <c r="I51" i="4"/>
  <c r="I53" i="4" s="1"/>
  <c r="H51" i="4"/>
  <c r="H53" i="4" s="1"/>
  <c r="G51" i="4"/>
  <c r="G53" i="4" s="1"/>
  <c r="F51" i="4"/>
  <c r="F53" i="4" s="1"/>
  <c r="E51" i="4"/>
  <c r="E53" i="4" s="1"/>
  <c r="T50" i="4"/>
  <c r="T49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T46" i="4" s="1"/>
  <c r="T45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T42" i="4" s="1"/>
  <c r="T41" i="4"/>
  <c r="T40" i="4"/>
  <c r="S37" i="4"/>
  <c r="R37" i="4"/>
  <c r="Q37" i="4"/>
  <c r="P37" i="4"/>
  <c r="O37" i="4"/>
  <c r="N37" i="4"/>
  <c r="M37" i="4"/>
  <c r="L37" i="4"/>
  <c r="K37" i="4"/>
  <c r="J37" i="4"/>
  <c r="I37" i="4"/>
  <c r="H37" i="4"/>
  <c r="T37" i="4" s="1"/>
  <c r="G37" i="4"/>
  <c r="F37" i="4"/>
  <c r="E37" i="4"/>
  <c r="T36" i="4"/>
  <c r="T35" i="4"/>
  <c r="T34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T31" i="4" s="1"/>
  <c r="T30" i="4"/>
  <c r="S27" i="4"/>
  <c r="R27" i="4"/>
  <c r="Q27" i="4"/>
  <c r="P27" i="4"/>
  <c r="O27" i="4"/>
  <c r="N27" i="4"/>
  <c r="M27" i="4"/>
  <c r="L27" i="4"/>
  <c r="K27" i="4"/>
  <c r="J27" i="4"/>
  <c r="I27" i="4"/>
  <c r="H27" i="4"/>
  <c r="T27" i="4" s="1"/>
  <c r="G27" i="4"/>
  <c r="F27" i="4"/>
  <c r="E27" i="4"/>
  <c r="T26" i="4"/>
  <c r="T25" i="4"/>
  <c r="T24" i="4"/>
  <c r="T23" i="4"/>
  <c r="T22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T19" i="4" s="1"/>
  <c r="T18" i="4"/>
  <c r="T17" i="4"/>
  <c r="T16" i="4"/>
  <c r="E56" i="4" l="1"/>
  <c r="E55" i="4"/>
  <c r="E54" i="4"/>
  <c r="E57" i="4"/>
  <c r="K54" i="4"/>
  <c r="H54" i="4"/>
  <c r="T51" i="4"/>
  <c r="E58" i="4" l="1"/>
  <c r="F58" i="4" s="1"/>
  <c r="F57" i="4"/>
  <c r="F56" i="4"/>
  <c r="F55" i="4" l="1"/>
  <c r="F60" i="4" s="1"/>
  <c r="A54" i="3" l="1"/>
  <c r="S51" i="3"/>
  <c r="S53" i="3" s="1"/>
  <c r="R51" i="3"/>
  <c r="R53" i="3" s="1"/>
  <c r="Q51" i="3"/>
  <c r="Q53" i="3" s="1"/>
  <c r="Q54" i="3" s="1"/>
  <c r="P51" i="3"/>
  <c r="P53" i="3" s="1"/>
  <c r="O51" i="3"/>
  <c r="O53" i="3" s="1"/>
  <c r="N51" i="3"/>
  <c r="N53" i="3" s="1"/>
  <c r="N54" i="3" s="1"/>
  <c r="M51" i="3"/>
  <c r="M53" i="3" s="1"/>
  <c r="L51" i="3"/>
  <c r="L53" i="3" s="1"/>
  <c r="K51" i="3"/>
  <c r="K53" i="3" s="1"/>
  <c r="J51" i="3"/>
  <c r="J53" i="3" s="1"/>
  <c r="I51" i="3"/>
  <c r="I53" i="3" s="1"/>
  <c r="H51" i="3"/>
  <c r="H53" i="3" s="1"/>
  <c r="G51" i="3"/>
  <c r="G53" i="3" s="1"/>
  <c r="F51" i="3"/>
  <c r="F53" i="3" s="1"/>
  <c r="E51" i="3"/>
  <c r="E53" i="3" s="1"/>
  <c r="T50" i="3"/>
  <c r="T49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T46" i="3" s="1"/>
  <c r="T45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T42" i="3" s="1"/>
  <c r="T41" i="3"/>
  <c r="T40" i="3"/>
  <c r="S37" i="3"/>
  <c r="R37" i="3"/>
  <c r="Q37" i="3"/>
  <c r="P37" i="3"/>
  <c r="O37" i="3"/>
  <c r="N37" i="3"/>
  <c r="M37" i="3"/>
  <c r="L37" i="3"/>
  <c r="K37" i="3"/>
  <c r="J37" i="3"/>
  <c r="I37" i="3"/>
  <c r="H37" i="3"/>
  <c r="T37" i="3" s="1"/>
  <c r="G37" i="3"/>
  <c r="F37" i="3"/>
  <c r="E37" i="3"/>
  <c r="T36" i="3"/>
  <c r="T35" i="3"/>
  <c r="T34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T31" i="3" s="1"/>
  <c r="T30" i="3"/>
  <c r="S27" i="3"/>
  <c r="R27" i="3"/>
  <c r="Q27" i="3"/>
  <c r="P27" i="3"/>
  <c r="O27" i="3"/>
  <c r="N27" i="3"/>
  <c r="M27" i="3"/>
  <c r="L27" i="3"/>
  <c r="K27" i="3"/>
  <c r="J27" i="3"/>
  <c r="I27" i="3"/>
  <c r="H27" i="3"/>
  <c r="T27" i="3" s="1"/>
  <c r="G27" i="3"/>
  <c r="F27" i="3"/>
  <c r="E27" i="3"/>
  <c r="T26" i="3"/>
  <c r="T25" i="3"/>
  <c r="T24" i="3"/>
  <c r="T23" i="3"/>
  <c r="T22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T19" i="3" s="1"/>
  <c r="T18" i="3"/>
  <c r="T17" i="3"/>
  <c r="T16" i="3"/>
  <c r="E55" i="3" l="1"/>
  <c r="E54" i="3"/>
  <c r="E56" i="3"/>
  <c r="E57" i="3"/>
  <c r="K54" i="3"/>
  <c r="H54" i="3"/>
  <c r="T51" i="3"/>
  <c r="E58" i="3" l="1"/>
  <c r="F58" i="3" s="1"/>
  <c r="F57" i="3" l="1"/>
  <c r="F55" i="3"/>
  <c r="F60" i="3" s="1"/>
  <c r="F56" i="3"/>
  <c r="A54" i="2" l="1"/>
  <c r="S51" i="2"/>
  <c r="S53" i="2" s="1"/>
  <c r="R51" i="2"/>
  <c r="R53" i="2" s="1"/>
  <c r="Q51" i="2"/>
  <c r="Q53" i="2" s="1"/>
  <c r="Q54" i="2" s="1"/>
  <c r="P51" i="2"/>
  <c r="P53" i="2" s="1"/>
  <c r="O51" i="2"/>
  <c r="O53" i="2" s="1"/>
  <c r="N51" i="2"/>
  <c r="N53" i="2" s="1"/>
  <c r="N54" i="2" s="1"/>
  <c r="M51" i="2"/>
  <c r="M53" i="2" s="1"/>
  <c r="L51" i="2"/>
  <c r="L53" i="2" s="1"/>
  <c r="K51" i="2"/>
  <c r="K53" i="2" s="1"/>
  <c r="J51" i="2"/>
  <c r="J53" i="2" s="1"/>
  <c r="I51" i="2"/>
  <c r="I53" i="2" s="1"/>
  <c r="H51" i="2"/>
  <c r="H53" i="2" s="1"/>
  <c r="G51" i="2"/>
  <c r="G53" i="2" s="1"/>
  <c r="F51" i="2"/>
  <c r="F53" i="2" s="1"/>
  <c r="E51" i="2"/>
  <c r="E53" i="2" s="1"/>
  <c r="T50" i="2"/>
  <c r="T49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T46" i="2" s="1"/>
  <c r="T45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T42" i="2" s="1"/>
  <c r="T41" i="2"/>
  <c r="T40" i="2"/>
  <c r="S37" i="2"/>
  <c r="R37" i="2"/>
  <c r="Q37" i="2"/>
  <c r="P37" i="2"/>
  <c r="O37" i="2"/>
  <c r="N37" i="2"/>
  <c r="M37" i="2"/>
  <c r="L37" i="2"/>
  <c r="K37" i="2"/>
  <c r="J37" i="2"/>
  <c r="I37" i="2"/>
  <c r="H37" i="2"/>
  <c r="T37" i="2" s="1"/>
  <c r="G37" i="2"/>
  <c r="F37" i="2"/>
  <c r="E37" i="2"/>
  <c r="T36" i="2"/>
  <c r="T35" i="2"/>
  <c r="T34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T31" i="2" s="1"/>
  <c r="T30" i="2"/>
  <c r="S27" i="2"/>
  <c r="R27" i="2"/>
  <c r="Q27" i="2"/>
  <c r="P27" i="2"/>
  <c r="O27" i="2"/>
  <c r="N27" i="2"/>
  <c r="M27" i="2"/>
  <c r="L27" i="2"/>
  <c r="K27" i="2"/>
  <c r="J27" i="2"/>
  <c r="I27" i="2"/>
  <c r="H27" i="2"/>
  <c r="T27" i="2" s="1"/>
  <c r="G27" i="2"/>
  <c r="F27" i="2"/>
  <c r="E27" i="2"/>
  <c r="T26" i="2"/>
  <c r="T25" i="2"/>
  <c r="T24" i="2"/>
  <c r="T23" i="2"/>
  <c r="T22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T19" i="2" s="1"/>
  <c r="T18" i="2"/>
  <c r="T17" i="2"/>
  <c r="T16" i="2"/>
  <c r="E56" i="2" l="1"/>
  <c r="E55" i="2"/>
  <c r="E54" i="2"/>
  <c r="E57" i="2"/>
  <c r="K54" i="2"/>
  <c r="H54" i="2"/>
  <c r="T51" i="2"/>
  <c r="E58" i="2" l="1"/>
  <c r="F58" i="2" s="1"/>
  <c r="F56" i="2"/>
  <c r="F57" i="2" l="1"/>
  <c r="F55" i="2"/>
  <c r="F60" i="2" s="1"/>
  <c r="A54" i="1" l="1"/>
  <c r="S51" i="1"/>
  <c r="S53" i="1" s="1"/>
  <c r="R51" i="1"/>
  <c r="R53" i="1" s="1"/>
  <c r="Q51" i="1"/>
  <c r="Q53" i="1" s="1"/>
  <c r="Q54" i="1" s="1"/>
  <c r="P51" i="1"/>
  <c r="P53" i="1" s="1"/>
  <c r="O51" i="1"/>
  <c r="O53" i="1" s="1"/>
  <c r="N51" i="1"/>
  <c r="N53" i="1" s="1"/>
  <c r="N54" i="1" s="1"/>
  <c r="M51" i="1"/>
  <c r="M53" i="1" s="1"/>
  <c r="L51" i="1"/>
  <c r="L53" i="1" s="1"/>
  <c r="K51" i="1"/>
  <c r="K53" i="1" s="1"/>
  <c r="J51" i="1"/>
  <c r="J53" i="1" s="1"/>
  <c r="I51" i="1"/>
  <c r="I53" i="1" s="1"/>
  <c r="H51" i="1"/>
  <c r="H53" i="1" s="1"/>
  <c r="G51" i="1"/>
  <c r="G53" i="1" s="1"/>
  <c r="F51" i="1"/>
  <c r="F53" i="1" s="1"/>
  <c r="E51" i="1"/>
  <c r="E53" i="1" s="1"/>
  <c r="T50" i="1"/>
  <c r="T49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T46" i="1" s="1"/>
  <c r="T45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T42" i="1" s="1"/>
  <c r="T41" i="1"/>
  <c r="T40" i="1"/>
  <c r="S37" i="1"/>
  <c r="R37" i="1"/>
  <c r="Q37" i="1"/>
  <c r="P37" i="1"/>
  <c r="O37" i="1"/>
  <c r="N37" i="1"/>
  <c r="M37" i="1"/>
  <c r="L37" i="1"/>
  <c r="K37" i="1"/>
  <c r="J37" i="1"/>
  <c r="I37" i="1"/>
  <c r="H37" i="1"/>
  <c r="T37" i="1" s="1"/>
  <c r="G37" i="1"/>
  <c r="F37" i="1"/>
  <c r="E37" i="1"/>
  <c r="T36" i="1"/>
  <c r="T35" i="1"/>
  <c r="T34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T31" i="1" s="1"/>
  <c r="T30" i="1"/>
  <c r="S27" i="1"/>
  <c r="R27" i="1"/>
  <c r="Q27" i="1"/>
  <c r="P27" i="1"/>
  <c r="O27" i="1"/>
  <c r="N27" i="1"/>
  <c r="M27" i="1"/>
  <c r="L27" i="1"/>
  <c r="K27" i="1"/>
  <c r="J27" i="1"/>
  <c r="I27" i="1"/>
  <c r="H27" i="1"/>
  <c r="T27" i="1" s="1"/>
  <c r="G27" i="1"/>
  <c r="F27" i="1"/>
  <c r="E27" i="1"/>
  <c r="T26" i="1"/>
  <c r="T25" i="1"/>
  <c r="T24" i="1"/>
  <c r="T23" i="1"/>
  <c r="T22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T19" i="1" s="1"/>
  <c r="T18" i="1"/>
  <c r="T17" i="1"/>
  <c r="T16" i="1"/>
  <c r="E56" i="1" l="1"/>
  <c r="E57" i="1"/>
  <c r="K54" i="1"/>
  <c r="E55" i="1"/>
  <c r="E54" i="1"/>
  <c r="H54" i="1"/>
  <c r="T51" i="1"/>
  <c r="E58" i="1" l="1"/>
  <c r="F58" i="1" s="1"/>
  <c r="F57" i="1" l="1"/>
  <c r="F56" i="1"/>
  <c r="F55" i="1"/>
  <c r="F60" i="1" s="1"/>
</calcChain>
</file>

<file path=xl/comments1.xml><?xml version="1.0" encoding="utf-8"?>
<comments xmlns="http://schemas.openxmlformats.org/spreadsheetml/2006/main">
  <authors>
    <author>Autor</author>
  </authors>
  <commentList>
    <comment ref="D16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
GPC Ca Colo-rectal
Población Objeto
RIA PMS 
- Numeral 12.2.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 xml:space="preserve">Resolución 1995/9999
Capitulo II Articulo 10 Registro específico
GPC Ca Colo-rectal
- Introducción
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RIA PMS
- Numeral 12.4 Descripción del procedimiento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Resolución 1995/1999
Articulo 10 Registros específicos
RIA PMS
- Numeral 12.4 Descripción del procedimiento
GPC Ca Colo-rectal
- Numeral 3.1 Detección temprana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5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>RIA PMS
- Numeral 12.3
Atenciones incluidas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
GPC Ca Colo-rectal
- Numeral 3.1 
Detección temprana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5" authorId="0" shapeId="0">
      <text>
        <r>
          <rPr>
            <b/>
            <sz val="9"/>
            <color indexed="81"/>
            <rFont val="Tahoma"/>
            <family val="2"/>
          </rPr>
          <t>Resolución 1995/1999
- Artículo 10 registros específicos
RIA PMS
- Numeral 12.4.3 Gestión para la salud
GPC Ca Colo-rectal
- Numeral 3.2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
GPC Ca Colo-rectal
-Seguimiento
-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0" authorId="0" shapeId="0">
      <text>
        <r>
          <rPr>
            <b/>
            <sz val="9"/>
            <color indexed="81"/>
            <rFont val="Tahoma"/>
            <family val="2"/>
          </rPr>
          <t xml:space="preserve">GPC Ca Colo-rectal
-Seguimiento
- Rehabilitación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Autor</author>
  </authors>
  <commentList>
    <comment ref="D16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
GPC Ca Colo-rectal
Población Objeto
RIA PMS 
- Numeral 12.2.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 xml:space="preserve">Resolución 1995/9999
Capitulo II Articulo 10 Registro específico
GPC Ca Colo-rectal
- Introducción
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RIA PMS
- Numeral 12.4 Descripción del procedimiento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Resolución 1995/1999
Articulo 10 Registros específicos
RIA PMS
- Numeral 12.4 Descripción del procedimiento
GPC Ca Colo-rectal
- Numeral 3.1 Detección temprana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5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>RIA PMS
- Numeral 12.3
Atenciones incluidas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
GPC Ca Colo-rectal
- Numeral 3.1 
Detección temprana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5" authorId="0" shapeId="0">
      <text>
        <r>
          <rPr>
            <b/>
            <sz val="9"/>
            <color indexed="81"/>
            <rFont val="Tahoma"/>
            <family val="2"/>
          </rPr>
          <t>Resolución 1995/1999
- Artículo 10 registros específicos
RIA PMS
- Numeral 12.4.3 Gestión para la salud
GPC Ca Colo-rectal
- Numeral 3.2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
GPC Ca Colo-rectal
-Seguimiento
-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0" authorId="0" shapeId="0">
      <text>
        <r>
          <rPr>
            <b/>
            <sz val="9"/>
            <color indexed="81"/>
            <rFont val="Tahoma"/>
            <family val="2"/>
          </rPr>
          <t xml:space="preserve">GPC Ca Colo-rectal
-Seguimiento
- Rehabilitación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Autor</author>
  </authors>
  <commentList>
    <comment ref="D16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
GPC Ca Colo-rectal
Población Objeto
RIA PMS 
- Numeral 12.2.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 xml:space="preserve">Resolución 1995/9999
Capitulo II Articulo 10 Registro específico
GPC Ca Colo-rectal
- Introducción
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RIA PMS
- Numeral 12.4 Descripción del procedimiento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Resolución 1995/1999
Articulo 10 Registros específicos
RIA PMS
- Numeral 12.4 Descripción del procedimiento
GPC Ca Colo-rectal
- Numeral 3.1 Detección temprana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5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>RIA PMS
- Numeral 12.3
Atenciones incluidas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
GPC Ca Colo-rectal
- Numeral 3.1 
Detección temprana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5" authorId="0" shapeId="0">
      <text>
        <r>
          <rPr>
            <b/>
            <sz val="9"/>
            <color indexed="81"/>
            <rFont val="Tahoma"/>
            <family val="2"/>
          </rPr>
          <t>Resolución 1995/1999
- Artículo 10 registros específicos
RIA PMS
- Numeral 12.4.3 Gestión para la salud
GPC Ca Colo-rectal
- Numeral 3.2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
GPC Ca Colo-rectal
-Seguimiento
-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0" authorId="0" shapeId="0">
      <text>
        <r>
          <rPr>
            <b/>
            <sz val="9"/>
            <color indexed="81"/>
            <rFont val="Tahoma"/>
            <family val="2"/>
          </rPr>
          <t xml:space="preserve">GPC Ca Colo-rectal
-Seguimiento
- Rehabilitación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Autor</author>
  </authors>
  <commentList>
    <comment ref="D16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
GPC Ca Colo-rectal
Población Objeto
RIA PMS 
- Numeral 12.2.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 xml:space="preserve">Resolución 1995/9999
Capitulo II Articulo 10 Registro específico
GPC Ca Colo-rectal
- Introducción
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RIA PMS
- Numeral 12.4 Descripción del procedimiento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Resolución 1995/1999
Articulo 10 Registros específicos
RIA PMS
- Numeral 12.4 Descripción del procedimiento
GPC Ca Colo-rectal
- Numeral 3.1 Detección temprana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5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>RIA PMS
- Numeral 12.3
Atenciones incluidas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
GPC Ca Colo-rectal
- Numeral 3.1 
Detección temprana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5" authorId="0" shapeId="0">
      <text>
        <r>
          <rPr>
            <b/>
            <sz val="9"/>
            <color indexed="81"/>
            <rFont val="Tahoma"/>
            <family val="2"/>
          </rPr>
          <t>Resolución 1995/1999
- Artículo 10 registros específicos
RIA PMS
- Numeral 12.4.3 Gestión para la salud
GPC Ca Colo-rectal
- Numeral 3.2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
GPC Ca Colo-rectal
-Seguimiento
-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0" authorId="0" shapeId="0">
      <text>
        <r>
          <rPr>
            <b/>
            <sz val="9"/>
            <color indexed="81"/>
            <rFont val="Tahoma"/>
            <family val="2"/>
          </rPr>
          <t xml:space="preserve">GPC Ca Colo-rectal
-Seguimiento
- Rehabilitación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Autor</author>
  </authors>
  <commentList>
    <comment ref="D16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
GPC Ca Colo-rectal
Población Objeto
RIA PMS 
- Numeral 12.2.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 xml:space="preserve">Resolución 1995/9999
Capitulo II Articulo 10 Registro específico
GPC Ca Colo-rectal
- Introducción
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RIA PMS
- Numeral 12.4 Descripción del procedimiento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Resolución 1995/1999
Articulo 10 Registros específicos
RIA PMS
- Numeral 12.4 Descripción del procedimiento
GPC Ca Colo-rectal
- Numeral 3.1 Detección temprana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5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>RIA PMS
- Numeral 12.3
Atenciones incluidas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
GPC Ca Colo-rectal
- Numeral 3.1 
Detección temprana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5" authorId="0" shapeId="0">
      <text>
        <r>
          <rPr>
            <b/>
            <sz val="9"/>
            <color indexed="81"/>
            <rFont val="Tahoma"/>
            <family val="2"/>
          </rPr>
          <t>Resolución 1995/1999
- Artículo 10 registros específicos
RIA PMS
- Numeral 12.4.3 Gestión para la salud
GPC Ca Colo-rectal
- Numeral 3.2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
GPC Ca Colo-rectal
-Seguimiento
-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0" authorId="0" shapeId="0">
      <text>
        <r>
          <rPr>
            <b/>
            <sz val="9"/>
            <color indexed="81"/>
            <rFont val="Tahoma"/>
            <family val="2"/>
          </rPr>
          <t xml:space="preserve">GPC Ca Colo-rectal
-Seguimiento
- Rehabilitación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Autor</author>
  </authors>
  <commentList>
    <comment ref="D16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
GPC Ca Colo-rectal
Población Objeto
RIA PMS 
- Numeral 12.2.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 xml:space="preserve">Resolución 1995/9999
Capitulo II Articulo 10 Registro específico
GPC Ca Colo-rectal
- Introducción
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RIA PMS
- Numeral 12.4 Descripción del procedimiento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Resolución 1995/1999
Articulo 10 Registros específicos
RIA PMS
- Numeral 12.4 Descripción del procedimiento
GPC Ca Colo-rectal
- Numeral 3.1 Detección temprana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5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>RIA PMS
- Numeral 12.3
Atenciones incluidas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
GPC Ca Colo-rectal
- Numeral 3.1 
Detección temprana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5" authorId="0" shapeId="0">
      <text>
        <r>
          <rPr>
            <b/>
            <sz val="9"/>
            <color indexed="81"/>
            <rFont val="Tahoma"/>
            <family val="2"/>
          </rPr>
          <t>Resolución 1995/1999
- Artículo 10 registros específicos
RIA PMS
- Numeral 12.4.3 Gestión para la salud
GPC Ca Colo-rectal
- Numeral 3.2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
GPC Ca Colo-rectal
-Seguimiento
-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0" authorId="0" shapeId="0">
      <text>
        <r>
          <rPr>
            <b/>
            <sz val="9"/>
            <color indexed="81"/>
            <rFont val="Tahoma"/>
            <family val="2"/>
          </rPr>
          <t xml:space="preserve">GPC Ca Colo-rectal
-Seguimiento
- Rehabilitación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Autor</author>
  </authors>
  <commentList>
    <comment ref="D16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
GPC Ca Colo-rectal
Población Objeto
RIA PMS 
- Numeral 12.2.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 xml:space="preserve">Resolución 1995/9999
Capitulo II Articulo 10 Registro específico
GPC Ca Colo-rectal
- Introducción
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RIA PMS
- Numeral 12.4 Descripción del procedimiento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Resolución 1995/1999
Articulo 10 Registros específicos
RIA PMS
- Numeral 12.4 Descripción del procedimiento
GPC Ca Colo-rectal
- Numeral 3.1 Detección temprana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5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>RIA PMS
- Numeral 12.3
Atenciones incluidas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
GPC Ca Colo-rectal
- Numeral 3.1 
Detección temprana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5" authorId="0" shapeId="0">
      <text>
        <r>
          <rPr>
            <b/>
            <sz val="9"/>
            <color indexed="81"/>
            <rFont val="Tahoma"/>
            <family val="2"/>
          </rPr>
          <t>Resolución 1995/1999
- Artículo 10 registros específicos
RIA PMS
- Numeral 12.4.3 Gestión para la salud
GPC Ca Colo-rectal
- Numeral 3.2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
GPC Ca Colo-rectal
-Seguimiento
-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0" authorId="0" shapeId="0">
      <text>
        <r>
          <rPr>
            <b/>
            <sz val="9"/>
            <color indexed="81"/>
            <rFont val="Tahoma"/>
            <family val="2"/>
          </rPr>
          <t xml:space="preserve">GPC Ca Colo-rectal
-Seguimiento
- Rehabilitación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Autor</author>
  </authors>
  <commentList>
    <comment ref="D16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
GPC Ca Colo-rectal
Población Objeto
RIA PMS 
- Numeral 12.2.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 xml:space="preserve">Resolución 1995/9999
Capitulo II Articulo 10 Registro específico
GPC Ca Colo-rectal
- Introducción
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RIA PMS
- Numeral 12.4 Descripción del procedimiento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Resolución 1995/1999
Articulo 10 Registros específicos
RIA PMS
- Numeral 12.4 Descripción del procedimiento
GPC Ca Colo-rectal
- Numeral 3.1 Detección temprana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5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>RIA PMS
- Numeral 12.3
Atenciones incluidas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
GPC Ca Colo-rectal
- Numeral 3.1 
Detección temprana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5" authorId="0" shapeId="0">
      <text>
        <r>
          <rPr>
            <b/>
            <sz val="9"/>
            <color indexed="81"/>
            <rFont val="Tahoma"/>
            <family val="2"/>
          </rPr>
          <t>Resolución 1995/1999
- Artículo 10 registros específicos
RIA PMS
- Numeral 12.4.3 Gestión para la salud
GPC Ca Colo-rectal
- Numeral 3.2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
GPC Ca Colo-rectal
-Seguimiento
-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0" authorId="0" shapeId="0">
      <text>
        <r>
          <rPr>
            <b/>
            <sz val="9"/>
            <color indexed="81"/>
            <rFont val="Tahoma"/>
            <family val="2"/>
          </rPr>
          <t xml:space="preserve">GPC Ca Colo-rectal
-Seguimiento
- Rehabilitación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>
  <authors>
    <author>Autor</author>
  </authors>
  <commentList>
    <comment ref="D16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
GPC Ca Colo-rectal
Población Objeto
RIA PMS 
- Numeral 12.2.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 xml:space="preserve">Resolución 1995/9999
Capitulo II Articulo 10 Registro específico
GPC Ca Colo-rectal
- Introducción
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RIA PMS
- Numeral 12.4 Descripción del procedimiento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Resolución 1995/1999
Articulo 10 Registros específicos
RIA PMS
- Numeral 12.4 Descripción del procedimiento
GPC Ca Colo-rectal
- Numeral 3.1 Detección temprana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5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>RIA PMS
- Numeral 12.3
Atenciones incluidas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
GPC Ca Colo-rectal
- Numeral 3.1 
Detección temprana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5" authorId="0" shapeId="0">
      <text>
        <r>
          <rPr>
            <b/>
            <sz val="9"/>
            <color indexed="81"/>
            <rFont val="Tahoma"/>
            <family val="2"/>
          </rPr>
          <t>Resolución 1995/1999
- Artículo 10 registros específicos
RIA PMS
- Numeral 12.4.3 Gestión para la salud
GPC Ca Colo-rectal
- Numeral 3.2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
GPC Ca Colo-rectal
-Seguimiento
-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0" authorId="0" shapeId="0">
      <text>
        <r>
          <rPr>
            <b/>
            <sz val="9"/>
            <color indexed="81"/>
            <rFont val="Tahoma"/>
            <family val="2"/>
          </rPr>
          <t xml:space="preserve">GPC Ca Colo-rectal
-Seguimiento
- Rehabilitación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>
  <authors>
    <author>Autor</author>
  </authors>
  <commentList>
    <comment ref="D16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
GPC Ca Colo-rectal
Población Objeto
RIA PMS 
- Numeral 12.2.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 xml:space="preserve">Resolución 1995/9999
Capitulo II Articulo 10 Registro específico
GPC Ca Colo-rectal
- Introducción
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RIA PMS
- Numeral 12.4 Descripción del procedimiento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Resolución 1995/1999
Articulo 10 Registros específicos
RIA PMS
- Numeral 12.4 Descripción del procedimiento
GPC Ca Colo-rectal
- Numeral 3.1 Detección temprana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5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>RIA PMS
- Numeral 12.3
Atenciones incluidas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
GPC Ca Colo-rectal
- Numeral 3.1 
Detección temprana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5" authorId="0" shapeId="0">
      <text>
        <r>
          <rPr>
            <b/>
            <sz val="9"/>
            <color indexed="81"/>
            <rFont val="Tahoma"/>
            <family val="2"/>
          </rPr>
          <t>Resolución 1995/1999
- Artículo 10 registros específicos
RIA PMS
- Numeral 12.4.3 Gestión para la salud
GPC Ca Colo-rectal
- Numeral 3.2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
GPC Ca Colo-rectal
-Seguimiento
-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0" authorId="0" shapeId="0">
      <text>
        <r>
          <rPr>
            <b/>
            <sz val="9"/>
            <color indexed="81"/>
            <rFont val="Tahoma"/>
            <family val="2"/>
          </rPr>
          <t xml:space="preserve">GPC Ca Colo-rectal
-Seguimiento
- Rehabilitación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Autor</author>
  </authors>
  <commentList>
    <comment ref="D16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
GPC Ca Colo-rectal
Población Objeto
RIA PMS 
- Numeral 12.2.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 xml:space="preserve">Resolución 1995/9999
Capitulo II Articulo 10 Registro específico
GPC Ca Colo-rectal
- Introducción
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RIA PMS
- Numeral 12.4 Descripción del procedimiento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Resolución 1995/1999
Articulo 10 Registros específicos
RIA PMS
- Numeral 12.4 Descripción del procedimiento
GPC Ca Colo-rectal
- Numeral 3.1 Detección temprana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5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>RIA PMS
- Numeral 12.3
Atenciones incluidas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
GPC Ca Colo-rectal
- Numeral 3.1 
Detección temprana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5" authorId="0" shapeId="0">
      <text>
        <r>
          <rPr>
            <b/>
            <sz val="9"/>
            <color indexed="81"/>
            <rFont val="Tahoma"/>
            <family val="2"/>
          </rPr>
          <t>Resolución 1995/1999
- Artículo 10 registros específicos
RIA PMS
- Numeral 12.4.3 Gestión para la salud
GPC Ca Colo-rectal
- Numeral 3.2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
GPC Ca Colo-rectal
-Seguimiento
-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0" authorId="0" shapeId="0">
      <text>
        <r>
          <rPr>
            <b/>
            <sz val="9"/>
            <color indexed="81"/>
            <rFont val="Tahoma"/>
            <family val="2"/>
          </rPr>
          <t xml:space="preserve">GPC Ca Colo-rectal
-Seguimiento
- Rehabilitación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16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
GPC Ca Colo-rectal
Población Objeto
RIA PMS 
- Numeral 12.2.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 xml:space="preserve">Resolución 1995/9999
Capitulo II Articulo 10 Registro específico
GPC Ca Colo-rectal
- Introducción
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RIA PMS
- Numeral 12.4 Descripción del procedimiento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Resolución 1995/1999
Articulo 10 Registros específicos
RIA PMS
- Numeral 12.4 Descripción del procedimiento
GPC Ca Colo-rectal
- Numeral 3.1 Detección temprana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5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>RIA PMS
- Numeral 12.3
Atenciones incluidas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
GPC Ca Colo-rectal
- Numeral 3.1 
Detección temprana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5" authorId="0" shapeId="0">
      <text>
        <r>
          <rPr>
            <b/>
            <sz val="9"/>
            <color indexed="81"/>
            <rFont val="Tahoma"/>
            <family val="2"/>
          </rPr>
          <t>Resolución 1995/1999
- Artículo 10 registros específicos
RIA PMS
- Numeral 12.4.3 Gestión para la salud
GPC Ca Colo-rectal
- Numeral 3.2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
GPC Ca Colo-rectal
-Seguimiento
-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0" authorId="0" shapeId="0">
      <text>
        <r>
          <rPr>
            <b/>
            <sz val="9"/>
            <color indexed="81"/>
            <rFont val="Tahoma"/>
            <family val="2"/>
          </rPr>
          <t xml:space="preserve">GPC Ca Colo-rectal
-Seguimiento
- Rehabilitación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>
  <authors>
    <author>Autor</author>
  </authors>
  <commentList>
    <comment ref="D16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
GPC Ca Colo-rectal
Población Objeto
RIA PMS 
- Numeral 12.2.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 xml:space="preserve">Resolución 1995/9999
Capitulo II Articulo 10 Registro específico
GPC Ca Colo-rectal
- Introducción
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RIA PMS
- Numeral 12.4 Descripción del procedimiento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Resolución 1995/1999
Articulo 10 Registros específicos
RIA PMS
- Numeral 12.4 Descripción del procedimiento
GPC Ca Colo-rectal
- Numeral 3.1 Detección temprana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5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>RIA PMS
- Numeral 12.3
Atenciones incluidas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
GPC Ca Colo-rectal
- Numeral 3.1 
Detección temprana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5" authorId="0" shapeId="0">
      <text>
        <r>
          <rPr>
            <b/>
            <sz val="9"/>
            <color indexed="81"/>
            <rFont val="Tahoma"/>
            <family val="2"/>
          </rPr>
          <t>Resolución 1995/1999
- Artículo 10 registros específicos
RIA PMS
- Numeral 12.4.3 Gestión para la salud
GPC Ca Colo-rectal
- Numeral 3.2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
GPC Ca Colo-rectal
-Seguimiento
-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0" authorId="0" shapeId="0">
      <text>
        <r>
          <rPr>
            <b/>
            <sz val="9"/>
            <color indexed="81"/>
            <rFont val="Tahoma"/>
            <family val="2"/>
          </rPr>
          <t xml:space="preserve">GPC Ca Colo-rectal
-Seguimiento
- Rehabilitación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1.xml><?xml version="1.0" encoding="utf-8"?>
<comments xmlns="http://schemas.openxmlformats.org/spreadsheetml/2006/main">
  <authors>
    <author>Autor</author>
  </authors>
  <commentList>
    <comment ref="D16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
GPC Ca Colo-rectal
Población Objeto
RIA PMS 
- Numeral 12.2.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 xml:space="preserve">Resolución 1995/9999
Capitulo II Articulo 10 Registro específico
GPC Ca Colo-rectal
- Introducción
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RIA PMS
- Numeral 12.4 Descripción del procedimiento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Resolución 1995/1999
Articulo 10 Registros específicos
RIA PMS
- Numeral 12.4 Descripción del procedimiento
GPC Ca Colo-rectal
- Numeral 3.1 Detección temprana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5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>RIA PMS
- Numeral 12.3
Atenciones incluidas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
GPC Ca Colo-rectal
- Numeral 3.1 
Detección temprana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5" authorId="0" shapeId="0">
      <text>
        <r>
          <rPr>
            <b/>
            <sz val="9"/>
            <color indexed="81"/>
            <rFont val="Tahoma"/>
            <family val="2"/>
          </rPr>
          <t>Resolución 1995/1999
- Artículo 10 registros específicos
RIA PMS
- Numeral 12.4.3 Gestión para la salud
GPC Ca Colo-rectal
- Numeral 3.2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
GPC Ca Colo-rectal
-Seguimiento
-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0" authorId="0" shapeId="0">
      <text>
        <r>
          <rPr>
            <b/>
            <sz val="9"/>
            <color indexed="81"/>
            <rFont val="Tahoma"/>
            <family val="2"/>
          </rPr>
          <t xml:space="preserve">GPC Ca Colo-rectal
-Seguimiento
- Rehabilitación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Autor</author>
  </authors>
  <commentList>
    <comment ref="D16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
GPC Ca Colo-rectal
Población Objeto
RIA PMS 
- Numeral 12.2.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 xml:space="preserve">Resolución 1995/9999
Capitulo II Articulo 10 Registro específico
GPC Ca Colo-rectal
- Introducción
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RIA PMS
- Numeral 12.4 Descripción del procedimiento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Resolución 1995/1999
Articulo 10 Registros específicos
RIA PMS
- Numeral 12.4 Descripción del procedimiento
GPC Ca Colo-rectal
- Numeral 3.1 Detección temprana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5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>RIA PMS
- Numeral 12.3
Atenciones incluidas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
GPC Ca Colo-rectal
- Numeral 3.1 
Detección temprana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5" authorId="0" shapeId="0">
      <text>
        <r>
          <rPr>
            <b/>
            <sz val="9"/>
            <color indexed="81"/>
            <rFont val="Tahoma"/>
            <family val="2"/>
          </rPr>
          <t>Resolución 1995/1999
- Artículo 10 registros específicos
RIA PMS
- Numeral 12.4.3 Gestión para la salud
GPC Ca Colo-rectal
- Numeral 3.2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
GPC Ca Colo-rectal
-Seguimiento
-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0" authorId="0" shapeId="0">
      <text>
        <r>
          <rPr>
            <b/>
            <sz val="9"/>
            <color indexed="81"/>
            <rFont val="Tahoma"/>
            <family val="2"/>
          </rPr>
          <t xml:space="preserve">GPC Ca Colo-rectal
-Seguimiento
- Rehabilitación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16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
GPC Ca Colo-rectal
Población Objeto
RIA PMS 
- Numeral 12.2.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 xml:space="preserve">Resolución 1995/9999
Capitulo II Articulo 10 Registro específico
GPC Ca Colo-rectal
- Introducción
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RIA PMS
- Numeral 12.4 Descripción del procedimiento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Resolución 1995/1999
Articulo 10 Registros específicos
RIA PMS
- Numeral 12.4 Descripción del procedimiento
GPC Ca Colo-rectal
- Numeral 3.1 Detección temprana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5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>RIA PMS
- Numeral 12.3
Atenciones incluidas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
GPC Ca Colo-rectal
- Numeral 3.1 
Detección temprana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5" authorId="0" shapeId="0">
      <text>
        <r>
          <rPr>
            <b/>
            <sz val="9"/>
            <color indexed="81"/>
            <rFont val="Tahoma"/>
            <family val="2"/>
          </rPr>
          <t>Resolución 1995/1999
- Artículo 10 registros específicos
RIA PMS
- Numeral 12.4.3 Gestión para la salud
GPC Ca Colo-rectal
- Numeral 3.2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
GPC Ca Colo-rectal
-Seguimiento
-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0" authorId="0" shapeId="0">
      <text>
        <r>
          <rPr>
            <b/>
            <sz val="9"/>
            <color indexed="81"/>
            <rFont val="Tahoma"/>
            <family val="2"/>
          </rPr>
          <t xml:space="preserve">GPC Ca Colo-rectal
-Seguimiento
- Rehabilitación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16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
GPC Ca Colo-rectal
Población Objeto
RIA PMS 
- Numeral 12.2.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 xml:space="preserve">Resolución 1995/9999
Capitulo II Articulo 10 Registro específico
GPC Ca Colo-rectal
- Introducción
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RIA PMS
- Numeral 12.4 Descripción del procedimiento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Resolución 1995/1999
Articulo 10 Registros específicos
RIA PMS
- Numeral 12.4 Descripción del procedimiento
GPC Ca Colo-rectal
- Numeral 3.1 Detección temprana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5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>RIA PMS
- Numeral 12.3
Atenciones incluidas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
GPC Ca Colo-rectal
- Numeral 3.1 
Detección temprana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5" authorId="0" shapeId="0">
      <text>
        <r>
          <rPr>
            <b/>
            <sz val="9"/>
            <color indexed="81"/>
            <rFont val="Tahoma"/>
            <family val="2"/>
          </rPr>
          <t>Resolución 1995/1999
- Artículo 10 registros específicos
RIA PMS
- Numeral 12.4.3 Gestión para la salud
GPC Ca Colo-rectal
- Numeral 3.2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
GPC Ca Colo-rectal
-Seguimiento
-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0" authorId="0" shapeId="0">
      <text>
        <r>
          <rPr>
            <b/>
            <sz val="9"/>
            <color indexed="81"/>
            <rFont val="Tahoma"/>
            <family val="2"/>
          </rPr>
          <t xml:space="preserve">GPC Ca Colo-rectal
-Seguimiento
- Rehabilitación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16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
GPC Ca Colo-rectal
Población Objeto
RIA PMS 
- Numeral 12.2.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 xml:space="preserve">Resolución 1995/9999
Capitulo II Articulo 10 Registro específico
GPC Ca Colo-rectal
- Introducción
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RIA PMS
- Numeral 12.4 Descripción del procedimiento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Resolución 1995/1999
Articulo 10 Registros específicos
RIA PMS
- Numeral 12.4 Descripción del procedimiento
GPC Ca Colo-rectal
- Numeral 3.1 Detección temprana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5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>RIA PMS
- Numeral 12.3
Atenciones incluidas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
GPC Ca Colo-rectal
- Numeral 3.1 
Detección temprana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5" authorId="0" shapeId="0">
      <text>
        <r>
          <rPr>
            <b/>
            <sz val="9"/>
            <color indexed="81"/>
            <rFont val="Tahoma"/>
            <family val="2"/>
          </rPr>
          <t>Resolución 1995/1999
- Artículo 10 registros específicos
RIA PMS
- Numeral 12.4.3 Gestión para la salud
GPC Ca Colo-rectal
- Numeral 3.2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
GPC Ca Colo-rectal
-Seguimiento
-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0" authorId="0" shapeId="0">
      <text>
        <r>
          <rPr>
            <b/>
            <sz val="9"/>
            <color indexed="81"/>
            <rFont val="Tahoma"/>
            <family val="2"/>
          </rPr>
          <t xml:space="preserve">GPC Ca Colo-rectal
-Seguimiento
- Rehabilitación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Autor</author>
  </authors>
  <commentList>
    <comment ref="D16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
GPC Ca Colo-rectal
Población Objeto
RIA PMS 
- Numeral 12.2.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 xml:space="preserve">Resolución 1995/9999
Capitulo II Articulo 10 Registro específico
GPC Ca Colo-rectal
- Introducción
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RIA PMS
- Numeral 12.4 Descripción del procedimiento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Resolución 1995/1999
Articulo 10 Registros específicos
RIA PMS
- Numeral 12.4 Descripción del procedimiento
GPC Ca Colo-rectal
- Numeral 3.1 Detección temprana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5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>RIA PMS
- Numeral 12.3
Atenciones incluidas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
GPC Ca Colo-rectal
- Numeral 3.1 
Detección temprana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5" authorId="0" shapeId="0">
      <text>
        <r>
          <rPr>
            <b/>
            <sz val="9"/>
            <color indexed="81"/>
            <rFont val="Tahoma"/>
            <family val="2"/>
          </rPr>
          <t>Resolución 1995/1999
- Artículo 10 registros específicos
RIA PMS
- Numeral 12.4.3 Gestión para la salud
GPC Ca Colo-rectal
- Numeral 3.2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
GPC Ca Colo-rectal
-Seguimiento
-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0" authorId="0" shapeId="0">
      <text>
        <r>
          <rPr>
            <b/>
            <sz val="9"/>
            <color indexed="81"/>
            <rFont val="Tahoma"/>
            <family val="2"/>
          </rPr>
          <t xml:space="preserve">GPC Ca Colo-rectal
-Seguimiento
- Rehabilitación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Autor</author>
  </authors>
  <commentList>
    <comment ref="D16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
GPC Ca Colo-rectal
Población Objeto
RIA PMS 
- Numeral 12.2.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 xml:space="preserve">Resolución 1995/9999
Capitulo II Articulo 10 Registro específico
GPC Ca Colo-rectal
- Introducción
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RIA PMS
- Numeral 12.4 Descripción del procedimiento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Resolución 1995/1999
Articulo 10 Registros específicos
RIA PMS
- Numeral 12.4 Descripción del procedimiento
GPC Ca Colo-rectal
- Numeral 3.1 Detección temprana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5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>RIA PMS
- Numeral 12.3
Atenciones incluidas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
GPC Ca Colo-rectal
- Numeral 3.1 
Detección temprana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5" authorId="0" shapeId="0">
      <text>
        <r>
          <rPr>
            <b/>
            <sz val="9"/>
            <color indexed="81"/>
            <rFont val="Tahoma"/>
            <family val="2"/>
          </rPr>
          <t>Resolución 1995/1999
- Artículo 10 registros específicos
RIA PMS
- Numeral 12.4.3 Gestión para la salud
GPC Ca Colo-rectal
- Numeral 3.2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
GPC Ca Colo-rectal
-Seguimiento
-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0" authorId="0" shapeId="0">
      <text>
        <r>
          <rPr>
            <b/>
            <sz val="9"/>
            <color indexed="81"/>
            <rFont val="Tahoma"/>
            <family val="2"/>
          </rPr>
          <t xml:space="preserve">GPC Ca Colo-rectal
-Seguimiento
- Rehabilitación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Autor</author>
  </authors>
  <commentList>
    <comment ref="D16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
GPC Ca Colo-rectal
Población Objeto
RIA PMS 
- Numeral 12.2.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 xml:space="preserve">Resolución 1995/9999
Capitulo II Articulo 10 Registro específico
GPC Ca Colo-rectal
- Introducción
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RIA PMS
- Numeral 12.4 Descripción del procedimiento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Resolución 1995/1999
Articulo 10 Registros específicos
RIA PMS
- Numeral 12.4 Descripción del procedimiento
GPC Ca Colo-rectal
- Numeral 3.1 Detección temprana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5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>RIA PMS
- Numeral 12.3
Atenciones incluidas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
GPC Ca Colo-rectal
- Numeral 3.1 
Detección temprana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5" authorId="0" shapeId="0">
      <text>
        <r>
          <rPr>
            <b/>
            <sz val="9"/>
            <color indexed="81"/>
            <rFont val="Tahoma"/>
            <family val="2"/>
          </rPr>
          <t>Resolución 1995/1999
- Artículo 10 registros específicos
RIA PMS
- Numeral 12.4.3 Gestión para la salud
GPC Ca Colo-rectal
- Numeral 3.2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
GPC Ca Colo-rectal
-Seguimiento
-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0" authorId="0" shapeId="0">
      <text>
        <r>
          <rPr>
            <b/>
            <sz val="9"/>
            <color indexed="81"/>
            <rFont val="Tahoma"/>
            <family val="2"/>
          </rPr>
          <t xml:space="preserve">GPC Ca Colo-rectal
-Seguimiento
- Rehabilitación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Autor</author>
  </authors>
  <commentList>
    <comment ref="D16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
GPC Ca Colo-rectal
Población Objeto
RIA PMS 
- Numeral 12.2.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 xml:space="preserve">Resolución 1995/9999
Capitulo II Articulo 10 Registro específico
GPC Ca Colo-rectal
- Introducción
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RIA PMS
- Numeral 12.4 Descripción del procedimiento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Resolución 1995/1999
Articulo 10 Registros específicos
RIA PMS
- Numeral 12.4 Descripción del procedimiento
GPC Ca Colo-rectal
- Numeral 3.1 Detección temprana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5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>RIA PMS
- Numeral 12.3
Atenciones incluidas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
GPC Ca Colo-rectal
- Numeral 3.1 
Detección temprana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5" authorId="0" shapeId="0">
      <text>
        <r>
          <rPr>
            <b/>
            <sz val="9"/>
            <color indexed="81"/>
            <rFont val="Tahoma"/>
            <family val="2"/>
          </rPr>
          <t>Resolución 1995/1999
- Artículo 10 registros específicos
RIA PMS
- Numeral 12.4.3 Gestión para la salud
GPC Ca Colo-rectal
- Numeral 3.2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
GPC Ca Colo-rectal
-Seguimiento
-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0" authorId="0" shapeId="0">
      <text>
        <r>
          <rPr>
            <b/>
            <sz val="9"/>
            <color indexed="81"/>
            <rFont val="Tahoma"/>
            <family val="2"/>
          </rPr>
          <t xml:space="preserve">GPC Ca Colo-rectal
-Seguimiento
- Rehabilitación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<sst xmlns="http://schemas.openxmlformats.org/spreadsheetml/2006/main" count="4325" uniqueCount="162">
  <si>
    <t xml:space="preserve">INSTRUMENTO AUDITORIA HISTORIA CLINICA -  ACTIVIDADES Y ESTRATEGIAS DETECCIÒN TEMPRANA - PROTECCION ESPECIFICA - EVENTOS DE INTERES EN SALUD PÚBLICA </t>
  </si>
  <si>
    <r>
      <t xml:space="preserve">Fecha: </t>
    </r>
    <r>
      <rPr>
        <sz val="10"/>
        <color theme="1"/>
        <rFont val="Arial"/>
        <family val="2"/>
      </rPr>
      <t>26-05-2021</t>
    </r>
  </si>
  <si>
    <r>
      <t xml:space="preserve">Programa o estrategia : </t>
    </r>
    <r>
      <rPr>
        <sz val="10"/>
        <color theme="1"/>
        <rFont val="Calibri"/>
        <family val="2"/>
        <scheme val="minor"/>
      </rPr>
      <t>Cáncer Estómago y Colorectal</t>
    </r>
  </si>
  <si>
    <t>Institución:  ESE Salud Pereira Unidad intermedia Centro</t>
  </si>
  <si>
    <r>
      <t xml:space="preserve">Auditor : </t>
    </r>
    <r>
      <rPr>
        <sz val="10"/>
        <color theme="1"/>
        <rFont val="Calibri"/>
        <family val="2"/>
        <scheme val="minor"/>
      </rPr>
      <t>Jennifer Astrid Henao Murillo</t>
    </r>
  </si>
  <si>
    <t>FORMATO AUDITORIA HISTORIAS CLINICAS CANCER COLORECTAL</t>
  </si>
  <si>
    <t>DOCUMENTO</t>
  </si>
  <si>
    <t>IDENTIFICACIÓN</t>
  </si>
  <si>
    <t>IDENTIFICACION</t>
  </si>
  <si>
    <t>C</t>
  </si>
  <si>
    <t>NC</t>
  </si>
  <si>
    <t>NA</t>
  </si>
  <si>
    <t>Se evidencia registro fecha de nacimiento (hombres entre 50 y 75 años)</t>
  </si>
  <si>
    <t>Se evidencia registro de datos personales del usuario actualizados (teléfono, dirección, contacto de familiar)</t>
  </si>
  <si>
    <t>Se evidencia registro de población vulnerable (desplazado, indígena, privado de la libertad, migrante, discapacitado)</t>
  </si>
  <si>
    <t xml:space="preserve">TOTAL </t>
  </si>
  <si>
    <t>Observaciones:</t>
  </si>
  <si>
    <t>Formato de historia clínica con ítems de obligatorio diligenciamiento que cumplen con las necesidades del programa y la normatividad vigente</t>
  </si>
  <si>
    <t>ANTECEDENTES</t>
  </si>
  <si>
    <r>
      <t xml:space="preserve">Se evidencia el diligenciamiento de antecedentes </t>
    </r>
    <r>
      <rPr>
        <u/>
        <sz val="10"/>
        <color theme="1"/>
        <rFont val="Arial"/>
        <family val="2"/>
      </rPr>
      <t>familiares</t>
    </r>
    <r>
      <rPr>
        <sz val="10"/>
        <color theme="1"/>
        <rFont val="Arial"/>
        <family val="2"/>
      </rPr>
      <t xml:space="preserve"> en cada control (familiares en primer grado de poliposis adenomatosa miliar(PAF) Historia familiar de cáncer de colon y recto poliposico hereditario(CCRNPH),  familiares con enfermedad infamatoria intestinal (EII).</t>
    </r>
  </si>
  <si>
    <r>
      <t xml:space="preserve">Se evidencia el diligenciamiento de antecedentes </t>
    </r>
    <r>
      <rPr>
        <u/>
        <sz val="10"/>
        <color theme="1"/>
        <rFont val="Arial"/>
        <family val="2"/>
      </rPr>
      <t xml:space="preserve">personales </t>
    </r>
    <r>
      <rPr>
        <sz val="10"/>
        <color theme="1"/>
        <rFont val="Arial"/>
        <family val="2"/>
      </rPr>
      <t xml:space="preserve">en cada control (individuos con antecedentes de enfermedad inflamatoria intestinal (EII). antecedentes de pólipos adenomatosos del colon.   antecedentes de pólipos hiperplásicos del colon. </t>
    </r>
  </si>
  <si>
    <t>Se evidencia el diligenciamiento de factores de riesgo y hábitos del paciente como actividad física</t>
  </si>
  <si>
    <t xml:space="preserve">Se evidencia el diligenciamiento de factores de riesgo y hábitos del paciente como la alimentación </t>
  </si>
  <si>
    <t>Se evidencia el diligenciamiento de la clasificación del riesgo según los antecedentes personales y familiares según indicaciones de buena práctica GPC.</t>
  </si>
  <si>
    <t>No se evidencia el registro en la historia clínica de los antecedentes personales y familiares específicos para cáncer colorectal</t>
  </si>
  <si>
    <t>EXAMEN FISICO</t>
  </si>
  <si>
    <t>Se realiza una adecuada revisión por sistemas: abdomen (dolor pélvico, dolor en el cuadrante superior derecho o área hepática), síntomas vagos constitucionales como fatiga o nauseas.</t>
  </si>
  <si>
    <t>Se evidencia el registro adecuado del examen del sistema abdominal</t>
  </si>
  <si>
    <t>EDUCACION</t>
  </si>
  <si>
    <t>Se registra la educación brindada en cuanto a Signos y síntomas de alarma (Perdida de peso, melenas, sangrado rectal activo, masa abdominal palpable, cambio en el hábito intestinal)</t>
  </si>
  <si>
    <t>Se evidencia el registro de información al usuario de los tiempos entre la toma de sangre oculta en materia fecal  y el resultado el cual no debe superar los 15 días.</t>
  </si>
  <si>
    <t>Se registra la educación brindada en factores de riesgo y hábitos saludables. (Consumo de alimentos ricos en fibra como frutas y verduras, granos integrales, evitar el consumo de carnes procesadas y practicar actividad física con regularidad)</t>
  </si>
  <si>
    <t>No se registra en las notas médicas los signos y síntomas e alarma especifico para cáncer colorectal ni los tiempos entre la solicitud y toma de la SOMF</t>
  </si>
  <si>
    <t>PRUEBAS ESPECIFICAS</t>
  </si>
  <si>
    <t>Se evidencia la solicitud  de la prueba de tamizaje sangre oculta en materia fecal por inmunoquimica (3 muestras en días diferentes)</t>
  </si>
  <si>
    <t>Se evidencia la tamización con un periodo de cada dos años o fecha de próxima cita</t>
  </si>
  <si>
    <t xml:space="preserve">Base de datos y programa estructurado e implementado desde hace un año por lo que no hay forma de verificar la periodicidad de los laboratorios </t>
  </si>
  <si>
    <t xml:space="preserve">EVOLUCIÓN COINCIDE CON PLAN DE TRATAMIENTO </t>
  </si>
  <si>
    <t>Se registra  el resultado de Sangre oculta en materia fecal en la HC y en caso de estar alterado se gestiona remisión y cita para especialista.</t>
  </si>
  <si>
    <t>Se evidencia el registro en la historia clínica del resultado de la SOMF</t>
  </si>
  <si>
    <t xml:space="preserve">REMISIONES </t>
  </si>
  <si>
    <t>REMISIONES</t>
  </si>
  <si>
    <t>De acuerdo a las condiciones, antecedentes familiares y personales, y resultado de sangre oculta en materia fecal se ha realizado remisión para valoración por especialista.</t>
  </si>
  <si>
    <t xml:space="preserve">En caso de presentarse remisiones o interconsultas con especialistas se evidencia en la HC la transcripción de los conceptos e indicaciones del mismo. </t>
  </si>
  <si>
    <t>Resultado negativo</t>
  </si>
  <si>
    <t>Resultado pendiente</t>
  </si>
  <si>
    <t>RESULTADO</t>
  </si>
  <si>
    <r>
      <t xml:space="preserve">Fecha: </t>
    </r>
    <r>
      <rPr>
        <sz val="10"/>
        <color theme="1"/>
        <rFont val="Arial"/>
        <family val="2"/>
      </rPr>
      <t>22-06-2021</t>
    </r>
  </si>
  <si>
    <t>Programa o estrategia : Cáncer Estómago Colorectal</t>
  </si>
  <si>
    <r>
      <t xml:space="preserve">Institución: </t>
    </r>
    <r>
      <rPr>
        <sz val="10"/>
        <color theme="1"/>
        <rFont val="Calibri"/>
        <family val="2"/>
        <scheme val="minor"/>
      </rPr>
      <t>ESE UI CUBA</t>
    </r>
  </si>
  <si>
    <r>
      <t>Auditor :</t>
    </r>
    <r>
      <rPr>
        <sz val="10"/>
        <color theme="1"/>
        <rFont val="Calibri"/>
        <family val="2"/>
        <scheme val="minor"/>
      </rPr>
      <t xml:space="preserve"> Jennifer Astrid Henao Murillo</t>
    </r>
  </si>
  <si>
    <t>Formato de historia clínica con ítems de obligatorio diligenciamiento que cumplen con las necesidades del programa y la normatividad vigente en lo relacionada a identificación poblacional</t>
  </si>
  <si>
    <t>No se evidencia el registro en la historia clínica de los antecedentes personales y familiares específicos para cáncer colorectal porque el usuario no sabe</t>
  </si>
  <si>
    <t>se evidencia el registro en la historia clínica de los antecedentes personales y familiares específicos para cáncer colorectal</t>
  </si>
  <si>
    <t>No se registra en las notas médicas los tiempos entre la solicitud y toma de la SOMF</t>
  </si>
  <si>
    <t>Pendiente resultado</t>
  </si>
  <si>
    <t>Resultado alterado y se solicita colonoscopia</t>
  </si>
  <si>
    <t>remisión a especialidad</t>
  </si>
  <si>
    <t>A la espera de resultado de colonoscopia</t>
  </si>
  <si>
    <r>
      <t xml:space="preserve">Fecha: </t>
    </r>
    <r>
      <rPr>
        <sz val="10"/>
        <color theme="1"/>
        <rFont val="Arial"/>
        <family val="2"/>
      </rPr>
      <t>29-06-2021</t>
    </r>
  </si>
  <si>
    <r>
      <t xml:space="preserve">Institución: </t>
    </r>
    <r>
      <rPr>
        <sz val="10"/>
        <color theme="1"/>
        <rFont val="Calibri"/>
        <family val="2"/>
        <scheme val="minor"/>
      </rPr>
      <t>ESE Salud Pereira Unidad Intermedia Kennedy</t>
    </r>
  </si>
  <si>
    <t>se evidencia el registro en la historia clínica de los antecedentes personales y familiares específicos para cáncer colorectal, sin embargo no se realiza la clasificación del riesgo según indicaciones de buena práctica</t>
  </si>
  <si>
    <t>Usuario en manejo con prestador complementario</t>
  </si>
  <si>
    <r>
      <t xml:space="preserve">Fecha: </t>
    </r>
    <r>
      <rPr>
        <sz val="10"/>
        <color theme="1"/>
        <rFont val="Arial"/>
        <family val="2"/>
      </rPr>
      <t>16-06-2021</t>
    </r>
  </si>
  <si>
    <r>
      <t xml:space="preserve">Institución: </t>
    </r>
    <r>
      <rPr>
        <sz val="10"/>
        <color theme="1"/>
        <rFont val="Calibri"/>
        <family val="2"/>
        <scheme val="minor"/>
      </rPr>
      <t>Centro e Salud Boston</t>
    </r>
  </si>
  <si>
    <t>24835912</t>
  </si>
  <si>
    <t>24930286</t>
  </si>
  <si>
    <t>4328038</t>
  </si>
  <si>
    <t>25004594</t>
  </si>
  <si>
    <t>10124641</t>
  </si>
  <si>
    <t>Formato de historia clínica con ítems de obligatorio diligenciamiento que cumplen con las necesidades del programa y la normatividad vigente en la identificación básica del usuario</t>
  </si>
  <si>
    <t>Sistema informativo de historia clínica que cuenta con ítems de antecedentes familiares, personales y hábitos de estilo de vida. Como también permite la clasificación de riesgo por el modulo de auditoria.</t>
  </si>
  <si>
    <t>Formato de historia clínica que separa los sistemas de manera cefalocaudal para el registro de la actividad y hallazgos encontrados diligenciado adecuadamente</t>
  </si>
  <si>
    <t>No se registra en las notas médicas los signos y síntomas de alarma especifico para cáncer colorectal ni los tiempos entre la solicitud y toma de la SOMF</t>
  </si>
  <si>
    <t>Se evidencia la solicitud pero esta pendiente resultado</t>
  </si>
  <si>
    <t>Se evidencia le registro de resultado de SOMF</t>
  </si>
  <si>
    <r>
      <t xml:space="preserve">Fecha: </t>
    </r>
    <r>
      <rPr>
        <sz val="10"/>
        <color theme="1"/>
        <rFont val="Arial"/>
        <family val="2"/>
      </rPr>
      <t>09-06-2021</t>
    </r>
  </si>
  <si>
    <t>21735961</t>
  </si>
  <si>
    <t>24632363</t>
  </si>
  <si>
    <t>42080436</t>
  </si>
  <si>
    <t>42135957</t>
  </si>
  <si>
    <t>10121666</t>
  </si>
  <si>
    <t>Se evidencia la solicitud pero esta poniente resultado</t>
  </si>
  <si>
    <r>
      <t xml:space="preserve">Fecha: </t>
    </r>
    <r>
      <rPr>
        <sz val="10"/>
        <color theme="1"/>
        <rFont val="Arial"/>
        <family val="2"/>
      </rPr>
      <t>06-07-2021</t>
    </r>
  </si>
  <si>
    <r>
      <t xml:space="preserve">Institución: </t>
    </r>
    <r>
      <rPr>
        <sz val="10"/>
        <color theme="1"/>
        <rFont val="Calibri"/>
        <family val="2"/>
        <scheme val="minor"/>
      </rPr>
      <t>ESE Centro de Salud el Remanso</t>
    </r>
  </si>
  <si>
    <t>No se evidencia el registro en la historia clínica de los antecedentes  familiares específicos para cáncer colorectal, tampoco se realiza la clasificación del riesgo según indicaciones de buena práctica</t>
  </si>
  <si>
    <t>Se evidencia el registro del examen del sistema abdominal con la palabra normal, sin embargo no hace énfasis de lo encontrado</t>
  </si>
  <si>
    <t>Solicitado recientemente durante la consulta al adulto</t>
  </si>
  <si>
    <t>Solicitado recientemente durante consulta médico general</t>
  </si>
  <si>
    <r>
      <t xml:space="preserve">Fecha: </t>
    </r>
    <r>
      <rPr>
        <sz val="10"/>
        <color theme="1"/>
        <rFont val="Arial"/>
        <family val="2"/>
      </rPr>
      <t>27-07-2021</t>
    </r>
  </si>
  <si>
    <r>
      <t xml:space="preserve">Institución: </t>
    </r>
    <r>
      <rPr>
        <sz val="10"/>
        <color theme="1"/>
        <rFont val="Calibri"/>
        <family val="2"/>
        <scheme val="minor"/>
      </rPr>
      <t>ESE Salud Pereira Centro de Salud Perla del Otún</t>
    </r>
  </si>
  <si>
    <t>Formato de historia clínica con ítems de obligatorio diligenciamiento que cumplen con las necesidades del programa y la normatividad vigente en lo relacionado a identificación y caracterización poblacional</t>
  </si>
  <si>
    <t>No se evidencia el registro de la clasificación del riesgo como indicaciones de buena práctica</t>
  </si>
  <si>
    <t>Se evidencia la solicitud por atención al adulto</t>
  </si>
  <si>
    <t>Resultado Normal</t>
  </si>
  <si>
    <t>Usuario con prestado complementario</t>
  </si>
  <si>
    <t>Fecha: 07 de Julio de 2021</t>
  </si>
  <si>
    <t>Institución:  ESE Centro de Salud San Camilo</t>
  </si>
  <si>
    <t>No se evidencia la clasificación del riesgo según indicaciones de buena práctica</t>
  </si>
  <si>
    <t>Se evidencia la descripción de la actividad</t>
  </si>
  <si>
    <t>Resultado normal</t>
  </si>
  <si>
    <r>
      <t xml:space="preserve">Fecha: </t>
    </r>
    <r>
      <rPr>
        <sz val="10"/>
        <color theme="1"/>
        <rFont val="Arial"/>
        <family val="2"/>
      </rPr>
      <t>16-07-2021</t>
    </r>
  </si>
  <si>
    <r>
      <t xml:space="preserve">Institución: </t>
    </r>
    <r>
      <rPr>
        <sz val="10"/>
        <color theme="1"/>
        <rFont val="Calibri"/>
        <family val="2"/>
        <scheme val="minor"/>
      </rPr>
      <t>ESE SLAUD PEREIRA CENTRO DE SALUD SAN NICOLAS</t>
    </r>
  </si>
  <si>
    <t>Fecha: 03-06-2021</t>
  </si>
  <si>
    <r>
      <t xml:space="preserve">Institución: </t>
    </r>
    <r>
      <rPr>
        <sz val="10"/>
        <color theme="1"/>
        <rFont val="Calibri"/>
        <family val="2"/>
        <scheme val="minor"/>
      </rPr>
      <t>Centro de Salud Santa Teresita</t>
    </r>
  </si>
  <si>
    <t>19370115</t>
  </si>
  <si>
    <t>1258587</t>
  </si>
  <si>
    <t>7524879</t>
  </si>
  <si>
    <t>16737452</t>
  </si>
  <si>
    <t>4363211</t>
  </si>
  <si>
    <t>No se registra en las notas médicas los signos y síntomas e alarma específico para cáncer colorectal ni los tiempos entre la solicitud y toma de la SOMF</t>
  </si>
  <si>
    <t>No se evidencia el registro de solicitud de sangre oculta en materia fecal</t>
  </si>
  <si>
    <t>Usuario en tratamiento con prestador complementario</t>
  </si>
  <si>
    <r>
      <t xml:space="preserve">Fecha: </t>
    </r>
    <r>
      <rPr>
        <sz val="10"/>
        <color theme="1"/>
        <rFont val="Arial"/>
        <family val="2"/>
      </rPr>
      <t>21-07-2021</t>
    </r>
  </si>
  <si>
    <r>
      <t xml:space="preserve">Institución:  </t>
    </r>
    <r>
      <rPr>
        <sz val="10"/>
        <color theme="1"/>
        <rFont val="Calibri"/>
        <family val="2"/>
        <scheme val="minor"/>
      </rPr>
      <t>ESE Salud Pereira Centro de Salud Villa Consota</t>
    </r>
  </si>
  <si>
    <t>No se evidencia el registro de la clasificación del riesgo como indicaciones de buena práctica como tampoco los antecedentes familiares específicos para cáncer colorectal</t>
  </si>
  <si>
    <t xml:space="preserve">No se evidencia el registro de la clasificación del riesgo como indicaciones de buena práctica </t>
  </si>
  <si>
    <t>No evaluado</t>
  </si>
  <si>
    <t>Teleconsulta</t>
  </si>
  <si>
    <t>Se realiza la solicitud  de la SOMF dentro de la atención al adulto mayor</t>
  </si>
  <si>
    <t>Se evidencia la remisión a especialista</t>
  </si>
  <si>
    <t>Usuario recién remitido a prestador complementario</t>
  </si>
  <si>
    <t>Resultado positivo con remisión a especialista hace poco</t>
  </si>
  <si>
    <t>Solicitud de SOMF recién realizada</t>
  </si>
  <si>
    <r>
      <t xml:space="preserve">Fecha: </t>
    </r>
    <r>
      <rPr>
        <sz val="10"/>
        <color theme="1"/>
        <rFont val="Arial"/>
        <family val="2"/>
      </rPr>
      <t>13-07-2021</t>
    </r>
  </si>
  <si>
    <r>
      <t xml:space="preserve">Institución: </t>
    </r>
    <r>
      <rPr>
        <sz val="10"/>
        <color theme="1"/>
        <rFont val="Calibri"/>
        <family val="2"/>
        <scheme val="minor"/>
      </rPr>
      <t>ese Centro De Salud Villa Santana</t>
    </r>
  </si>
  <si>
    <t>Se evidencia el registro en la historia clínica de los antecedentes  familiares específicos para cáncer colorectal como también los hábitos y estilos de vida, sin embargo, no  se realiza la clasificación del riesgo según indicaciones de buena práctica</t>
  </si>
  <si>
    <t>Se evidencia el registro del examen del sistema abdominal de una manera adecuada</t>
  </si>
  <si>
    <r>
      <t xml:space="preserve">Fecha: </t>
    </r>
    <r>
      <rPr>
        <sz val="10"/>
        <color theme="1"/>
        <rFont val="Arial"/>
        <family val="2"/>
      </rPr>
      <t>28-07-2021</t>
    </r>
  </si>
  <si>
    <r>
      <t xml:space="preserve">Institución:  </t>
    </r>
    <r>
      <rPr>
        <sz val="10"/>
        <color theme="1"/>
        <rFont val="Calibri"/>
        <family val="2"/>
        <scheme val="minor"/>
      </rPr>
      <t>ESE Salud Pereira Pueto de Salud Altagracia</t>
    </r>
  </si>
  <si>
    <t>Se evidencia el registro de la palabra normal sin hacer énfasis en el abdomen</t>
  </si>
  <si>
    <t>No evaluado asesoría médica</t>
  </si>
  <si>
    <t>Solicitado recientemente durante el control de riesgo cardiovascular</t>
  </si>
  <si>
    <t>Solicitado recientemente durante consulta médica general</t>
  </si>
  <si>
    <t>Consulta para entrega de resultados</t>
  </si>
  <si>
    <t>Solicitado durante el ingreso al programa</t>
  </si>
  <si>
    <r>
      <t>Fecha:</t>
    </r>
    <r>
      <rPr>
        <sz val="10"/>
        <color theme="1"/>
        <rFont val="Arial"/>
        <family val="2"/>
      </rPr>
      <t>20-10-2021</t>
    </r>
  </si>
  <si>
    <r>
      <t xml:space="preserve">Institución: </t>
    </r>
    <r>
      <rPr>
        <sz val="10"/>
        <color theme="1"/>
        <rFont val="Calibri"/>
        <family val="2"/>
        <scheme val="minor"/>
      </rPr>
      <t>ESE PS Arabia</t>
    </r>
  </si>
  <si>
    <t>Remitido a especialista con prestador complementario por alteración en resultado</t>
  </si>
  <si>
    <t>Solicitado recientemente</t>
  </si>
  <si>
    <t>Remitido resultado positivo</t>
  </si>
  <si>
    <r>
      <t xml:space="preserve">Institución: </t>
    </r>
    <r>
      <rPr>
        <sz val="10"/>
        <color theme="1"/>
        <rFont val="Calibri"/>
        <family val="2"/>
        <scheme val="minor"/>
      </rPr>
      <t>ESE Salud Pereira Puesto de Salud Caimalito</t>
    </r>
  </si>
  <si>
    <t>Solicitado durante el control de riesgo cardiovascular</t>
  </si>
  <si>
    <r>
      <t xml:space="preserve">Fecha: </t>
    </r>
    <r>
      <rPr>
        <sz val="10"/>
        <color theme="1"/>
        <rFont val="Arial"/>
        <family val="2"/>
      </rPr>
      <t>07-07-2021</t>
    </r>
  </si>
  <si>
    <t>Institución: ESE Salud Pereira Puesto de Salud Crucero de Combia</t>
  </si>
  <si>
    <t>VEN918010718051960</t>
  </si>
  <si>
    <t>No se evidenciala clasificación del riesgo según indicaciones de buena práctica</t>
  </si>
  <si>
    <t>Se evidenica la descripción de la actividad</t>
  </si>
  <si>
    <t>Paraclínico solicitado recientemente en el control del adulto</t>
  </si>
  <si>
    <r>
      <t xml:space="preserve">Institución: </t>
    </r>
    <r>
      <rPr>
        <sz val="10"/>
        <color theme="1"/>
        <rFont val="Calibri"/>
        <family val="2"/>
        <scheme val="minor"/>
      </rPr>
      <t>ESE Salud Pereira Puesto de Salud Fonda Central</t>
    </r>
  </si>
  <si>
    <t>No se evidencia el registro en la historia clínica de la clasificación del riesgo según guía de práctica clínica.</t>
  </si>
  <si>
    <t>No se evidencia el registro en las notas médicas la educación brindada al paciente sobre los signos y síntomas de alarma específico para cáncer colorectal ni los tiempos entre la solicitud y toma de la SOMF</t>
  </si>
  <si>
    <r>
      <t xml:space="preserve">Institución:  </t>
    </r>
    <r>
      <rPr>
        <sz val="10"/>
        <color theme="1"/>
        <rFont val="Calibri"/>
        <family val="2"/>
        <scheme val="minor"/>
      </rPr>
      <t>ESE Puesto de Salud la Bella</t>
    </r>
  </si>
  <si>
    <r>
      <t xml:space="preserve">Fecha: </t>
    </r>
    <r>
      <rPr>
        <sz val="10"/>
        <color theme="1"/>
        <rFont val="Arial"/>
        <family val="2"/>
      </rPr>
      <t>13 de Julio de 2021</t>
    </r>
  </si>
  <si>
    <r>
      <t xml:space="preserve">Institución: </t>
    </r>
    <r>
      <rPr>
        <sz val="10"/>
        <color theme="1"/>
        <rFont val="Calibri"/>
        <family val="2"/>
        <scheme val="minor"/>
      </rPr>
      <t>ESE Puesto de e Salud la Florida</t>
    </r>
  </si>
  <si>
    <r>
      <t xml:space="preserve">Fecha: </t>
    </r>
    <r>
      <rPr>
        <sz val="10"/>
        <color theme="1"/>
        <rFont val="Arial"/>
        <family val="2"/>
      </rPr>
      <t>06-09-2021</t>
    </r>
  </si>
  <si>
    <t>Institución: Puesto de Salud Morelia</t>
  </si>
  <si>
    <t>Solicitud de la laboratorio aún sin control para resultado</t>
  </si>
  <si>
    <r>
      <t xml:space="preserve">Institución: </t>
    </r>
    <r>
      <rPr>
        <sz val="10"/>
        <color theme="1"/>
        <rFont val="Calibri"/>
        <family val="2"/>
        <scheme val="minor"/>
      </rPr>
      <t>ESE Salud Pereira Puesto de Salud Pital de Combia</t>
    </r>
  </si>
  <si>
    <t>No se evidenciada clasificación del riesgo según indicaciones de buena práctica</t>
  </si>
  <si>
    <r>
      <t xml:space="preserve">Fecha: </t>
    </r>
    <r>
      <rPr>
        <sz val="10"/>
        <color theme="1"/>
        <rFont val="Arial"/>
        <family val="2"/>
      </rPr>
      <t>07-09-2021</t>
    </r>
  </si>
  <si>
    <r>
      <t xml:space="preserve">Institución: </t>
    </r>
    <r>
      <rPr>
        <sz val="10"/>
        <color theme="1"/>
        <rFont val="Calibri"/>
        <family val="2"/>
        <scheme val="minor"/>
      </rPr>
      <t>ESE Salud Pereira Puesto de Salud de Puerto Caldas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</si>
</sst>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b/>
      <sz val="10"/>
      <color rgb="FF0070C0"/>
      <name val="Arial"/>
      <family val="2"/>
    </font>
    <font>
      <b/>
      <sz val="9"/>
      <color theme="0"/>
      <name val="Arial"/>
      <family val="2"/>
    </font>
    <font>
      <u/>
      <sz val="10"/>
      <color theme="1"/>
      <name val="Arial"/>
      <family val="2"/>
    </font>
    <font>
      <sz val="9"/>
      <color theme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medium">
        <color auto="1"/>
      </right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0" fillId="0" borderId="0" applyNumberFormat="0" applyFill="0" applyBorder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Protection="0"/>
  </cellStyleXfs>
  <cellXfs count="124">
    <xf numFmtId="0" fontId="0" fillId="0" borderId="0" xfId="0"/>
    <xf numFmtId="0" fontId="3" fillId="0" borderId="0" xfId="3" applyFont="1"/>
    <xf numFmtId="0" fontId="4" fillId="0" borderId="0" xfId="3" applyFont="1"/>
    <xf numFmtId="0" fontId="4" fillId="0" borderId="1" xfId="3" applyFont="1" applyBorder="1"/>
    <xf numFmtId="0" fontId="4" fillId="0" borderId="1" xfId="3" applyFont="1" applyFill="1" applyBorder="1"/>
    <xf numFmtId="0" fontId="5" fillId="2" borderId="2" xfId="3" applyFont="1" applyFill="1" applyBorder="1"/>
    <xf numFmtId="0" fontId="6" fillId="3" borderId="3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6" fillId="3" borderId="0" xfId="3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6" fillId="3" borderId="7" xfId="3" applyFont="1" applyFill="1" applyBorder="1" applyAlignment="1">
      <alignment horizontal="center" vertical="center" wrapText="1"/>
    </xf>
    <xf numFmtId="0" fontId="6" fillId="3" borderId="8" xfId="3" applyFont="1" applyFill="1" applyBorder="1" applyAlignment="1">
      <alignment horizontal="center" vertical="center" wrapText="1"/>
    </xf>
    <xf numFmtId="0" fontId="4" fillId="0" borderId="0" xfId="3" applyFont="1" applyBorder="1"/>
    <xf numFmtId="0" fontId="6" fillId="2" borderId="0" xfId="3" applyFont="1" applyFill="1" applyBorder="1" applyAlignment="1">
      <alignment horizontal="center" vertical="center"/>
    </xf>
    <xf numFmtId="0" fontId="4" fillId="0" borderId="0" xfId="3" applyFont="1" applyFill="1" applyBorder="1"/>
    <xf numFmtId="0" fontId="5" fillId="2" borderId="5" xfId="3" applyFont="1" applyFill="1" applyBorder="1"/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horizontal="left"/>
    </xf>
    <xf numFmtId="0" fontId="4" fillId="2" borderId="0" xfId="0" applyFont="1" applyFill="1"/>
    <xf numFmtId="0" fontId="7" fillId="0" borderId="0" xfId="0" applyFont="1" applyAlignment="1"/>
    <xf numFmtId="0" fontId="7" fillId="0" borderId="0" xfId="0" applyFont="1" applyAlignment="1">
      <alignment horizontal="left"/>
    </xf>
    <xf numFmtId="0" fontId="6" fillId="3" borderId="4" xfId="3" applyFont="1" applyFill="1" applyBorder="1" applyAlignment="1">
      <alignment horizontal="center" vertical="center"/>
    </xf>
    <xf numFmtId="0" fontId="6" fillId="3" borderId="0" xfId="3" applyFont="1" applyFill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0" fontId="4" fillId="2" borderId="0" xfId="3" applyFont="1" applyFill="1"/>
    <xf numFmtId="0" fontId="4" fillId="0" borderId="0" xfId="3" applyFont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9" fillId="4" borderId="9" xfId="4" applyNumberFormat="1" applyFont="1" applyFill="1" applyBorder="1" applyAlignment="1">
      <alignment horizontal="center" vertical="center" textRotation="91" wrapText="1"/>
    </xf>
    <xf numFmtId="0" fontId="9" fillId="4" borderId="10" xfId="4" applyNumberFormat="1" applyFont="1" applyFill="1" applyBorder="1" applyAlignment="1">
      <alignment horizontal="center" vertical="center" textRotation="91" wrapText="1"/>
    </xf>
    <xf numFmtId="0" fontId="9" fillId="4" borderId="11" xfId="4" applyNumberFormat="1" applyFont="1" applyFill="1" applyBorder="1" applyAlignment="1">
      <alignment horizontal="center" vertical="center" textRotation="91" wrapText="1"/>
    </xf>
    <xf numFmtId="0" fontId="4" fillId="2" borderId="12" xfId="0" applyFont="1" applyFill="1" applyBorder="1"/>
    <xf numFmtId="0" fontId="11" fillId="5" borderId="4" xfId="0" applyFont="1" applyFill="1" applyBorder="1" applyAlignment="1">
      <alignment horizontal="center" vertical="center" textRotation="90"/>
    </xf>
    <xf numFmtId="0" fontId="11" fillId="5" borderId="5" xfId="0" applyFont="1" applyFill="1" applyBorder="1" applyAlignment="1">
      <alignment horizontal="center" vertical="center" textRotation="90"/>
    </xf>
    <xf numFmtId="0" fontId="9" fillId="4" borderId="13" xfId="0" applyFont="1" applyFill="1" applyBorder="1" applyAlignment="1">
      <alignment vertical="center"/>
    </xf>
    <xf numFmtId="49" fontId="9" fillId="4" borderId="12" xfId="4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vertical="center" wrapText="1"/>
    </xf>
    <xf numFmtId="0" fontId="6" fillId="0" borderId="12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left" vertical="top" wrapText="1"/>
    </xf>
    <xf numFmtId="49" fontId="13" fillId="4" borderId="14" xfId="4" applyNumberFormat="1" applyFont="1" applyFill="1" applyBorder="1" applyAlignment="1">
      <alignment horizontal="center" vertical="center" wrapText="1" readingOrder="1"/>
    </xf>
    <xf numFmtId="49" fontId="13" fillId="4" borderId="15" xfId="4" applyNumberFormat="1" applyFont="1" applyFill="1" applyBorder="1" applyAlignment="1">
      <alignment horizontal="center" vertical="center" wrapText="1" readingOrder="1"/>
    </xf>
    <xf numFmtId="49" fontId="13" fillId="4" borderId="16" xfId="4" applyNumberFormat="1" applyFont="1" applyFill="1" applyBorder="1" applyAlignment="1">
      <alignment horizontal="center" vertical="center" wrapText="1" readingOrder="1"/>
    </xf>
    <xf numFmtId="0" fontId="4" fillId="0" borderId="13" xfId="0" applyFont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11" fillId="5" borderId="4" xfId="0" applyFont="1" applyFill="1" applyBorder="1" applyAlignment="1">
      <alignment horizontal="center" vertical="center" textRotation="90" wrapText="1"/>
    </xf>
    <xf numFmtId="0" fontId="11" fillId="5" borderId="5" xfId="0" applyFont="1" applyFill="1" applyBorder="1" applyAlignment="1">
      <alignment horizontal="center" vertical="center" textRotation="90" wrapText="1"/>
    </xf>
    <xf numFmtId="0" fontId="4" fillId="0" borderId="13" xfId="0" applyFont="1" applyFill="1" applyBorder="1" applyAlignment="1">
      <alignment horizontal="left" vertical="center" wrapText="1"/>
    </xf>
    <xf numFmtId="0" fontId="15" fillId="4" borderId="12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left" vertical="center" wrapText="1"/>
    </xf>
    <xf numFmtId="0" fontId="11" fillId="5" borderId="0" xfId="0" applyFont="1" applyFill="1" applyBorder="1" applyAlignment="1">
      <alignment horizontal="center" vertical="center" textRotation="90"/>
    </xf>
    <xf numFmtId="0" fontId="4" fillId="0" borderId="3" xfId="0" applyFont="1" applyBorder="1" applyAlignment="1">
      <alignment vertical="center" wrapText="1"/>
    </xf>
    <xf numFmtId="0" fontId="2" fillId="0" borderId="0" xfId="3" applyFont="1"/>
    <xf numFmtId="0" fontId="1" fillId="0" borderId="0" xfId="3"/>
    <xf numFmtId="0" fontId="1" fillId="2" borderId="0" xfId="3" applyFill="1"/>
    <xf numFmtId="0" fontId="2" fillId="0" borderId="0" xfId="3" applyFont="1" applyAlignment="1">
      <alignment horizontal="center"/>
    </xf>
    <xf numFmtId="0" fontId="2" fillId="2" borderId="0" xfId="3" applyFont="1" applyFill="1"/>
    <xf numFmtId="9" fontId="0" fillId="0" borderId="0" xfId="5" applyFont="1"/>
    <xf numFmtId="49" fontId="9" fillId="4" borderId="12" xfId="6" applyNumberFormat="1" applyFont="1" applyFill="1" applyBorder="1" applyAlignment="1">
      <alignment horizontal="center" vertical="center" wrapText="1"/>
    </xf>
    <xf numFmtId="0" fontId="5" fillId="0" borderId="0" xfId="6" applyNumberFormat="1" applyFont="1" applyAlignment="1"/>
    <xf numFmtId="9" fontId="9" fillId="4" borderId="12" xfId="2" applyFont="1" applyFill="1" applyBorder="1" applyAlignment="1">
      <alignment horizontal="center" vertical="center" wrapText="1"/>
    </xf>
    <xf numFmtId="0" fontId="6" fillId="0" borderId="0" xfId="3" applyFont="1" applyAlignment="1">
      <alignment horizontal="left"/>
    </xf>
    <xf numFmtId="0" fontId="7" fillId="0" borderId="0" xfId="3" applyFont="1" applyAlignment="1"/>
    <xf numFmtId="0" fontId="7" fillId="0" borderId="0" xfId="3" applyFont="1" applyAlignment="1">
      <alignment horizontal="left"/>
    </xf>
    <xf numFmtId="0" fontId="6" fillId="2" borderId="3" xfId="3" applyFont="1" applyFill="1" applyBorder="1" applyAlignment="1">
      <alignment vertical="center"/>
    </xf>
    <xf numFmtId="0" fontId="6" fillId="2" borderId="1" xfId="3" applyFont="1" applyFill="1" applyBorder="1" applyAlignment="1">
      <alignment vertical="center"/>
    </xf>
    <xf numFmtId="0" fontId="9" fillId="4" borderId="1" xfId="3" applyFont="1" applyFill="1" applyBorder="1" applyAlignment="1">
      <alignment vertical="center"/>
    </xf>
    <xf numFmtId="0" fontId="9" fillId="4" borderId="9" xfId="4" applyNumberFormat="1" applyFont="1" applyFill="1" applyBorder="1" applyAlignment="1">
      <alignment horizontal="center" vertical="center" textRotation="91"/>
    </xf>
    <xf numFmtId="0" fontId="9" fillId="4" borderId="10" xfId="4" applyNumberFormat="1" applyFont="1" applyFill="1" applyBorder="1" applyAlignment="1">
      <alignment horizontal="center" vertical="center" textRotation="91"/>
    </xf>
    <xf numFmtId="0" fontId="9" fillId="4" borderId="11" xfId="4" applyNumberFormat="1" applyFont="1" applyFill="1" applyBorder="1" applyAlignment="1">
      <alignment horizontal="center" vertical="center" textRotation="91"/>
    </xf>
    <xf numFmtId="0" fontId="4" fillId="2" borderId="12" xfId="3" applyFont="1" applyFill="1" applyBorder="1"/>
    <xf numFmtId="0" fontId="11" fillId="5" borderId="4" xfId="3" applyFont="1" applyFill="1" applyBorder="1" applyAlignment="1">
      <alignment horizontal="center" vertical="center" textRotation="90"/>
    </xf>
    <xf numFmtId="0" fontId="11" fillId="5" borderId="5" xfId="3" applyFont="1" applyFill="1" applyBorder="1" applyAlignment="1">
      <alignment horizontal="center" vertical="center" textRotation="90"/>
    </xf>
    <xf numFmtId="0" fontId="9" fillId="4" borderId="13" xfId="3" applyFont="1" applyFill="1" applyBorder="1" applyAlignment="1">
      <alignment vertical="center"/>
    </xf>
    <xf numFmtId="0" fontId="5" fillId="0" borderId="12" xfId="3" applyFont="1" applyFill="1" applyBorder="1" applyAlignment="1">
      <alignment vertical="center" wrapText="1"/>
    </xf>
    <xf numFmtId="0" fontId="4" fillId="0" borderId="12" xfId="3" applyFont="1" applyBorder="1" applyAlignment="1">
      <alignment horizontal="center" vertical="center"/>
    </xf>
    <xf numFmtId="0" fontId="5" fillId="0" borderId="12" xfId="3" applyFont="1" applyFill="1" applyBorder="1" applyAlignment="1">
      <alignment horizontal="left" vertical="center" wrapText="1"/>
    </xf>
    <xf numFmtId="0" fontId="12" fillId="0" borderId="13" xfId="3" applyFont="1" applyFill="1" applyBorder="1" applyAlignment="1">
      <alignment horizontal="left" vertical="center" wrapText="1"/>
    </xf>
    <xf numFmtId="0" fontId="6" fillId="0" borderId="12" xfId="3" applyFont="1" applyBorder="1" applyAlignment="1">
      <alignment horizontal="center" vertical="center"/>
    </xf>
    <xf numFmtId="0" fontId="11" fillId="4" borderId="13" xfId="3" applyFont="1" applyFill="1" applyBorder="1" applyAlignment="1">
      <alignment horizontal="left" vertical="top" wrapText="1"/>
    </xf>
    <xf numFmtId="0" fontId="4" fillId="0" borderId="13" xfId="3" applyFont="1" applyBorder="1" applyAlignment="1">
      <alignment horizontal="left" vertical="center" wrapText="1"/>
    </xf>
    <xf numFmtId="0" fontId="4" fillId="0" borderId="12" xfId="3" applyFont="1" applyFill="1" applyBorder="1" applyAlignment="1">
      <alignment horizontal="left" vertical="center" wrapText="1"/>
    </xf>
    <xf numFmtId="0" fontId="11" fillId="4" borderId="13" xfId="3" applyFont="1" applyFill="1" applyBorder="1" applyAlignment="1">
      <alignment horizontal="center" vertical="center" wrapText="1"/>
    </xf>
    <xf numFmtId="0" fontId="11" fillId="4" borderId="17" xfId="3" applyFont="1" applyFill="1" applyBorder="1" applyAlignment="1">
      <alignment horizontal="center" vertical="center" wrapText="1"/>
    </xf>
    <xf numFmtId="0" fontId="11" fillId="4" borderId="18" xfId="3" applyFont="1" applyFill="1" applyBorder="1" applyAlignment="1">
      <alignment horizontal="center" vertical="center" wrapText="1"/>
    </xf>
    <xf numFmtId="0" fontId="4" fillId="0" borderId="13" xfId="3" applyFont="1" applyBorder="1" applyAlignment="1">
      <alignment vertical="center" wrapText="1"/>
    </xf>
    <xf numFmtId="0" fontId="5" fillId="0" borderId="12" xfId="3" applyFont="1" applyBorder="1" applyAlignment="1">
      <alignment horizontal="center" vertical="center"/>
    </xf>
    <xf numFmtId="0" fontId="4" fillId="0" borderId="12" xfId="3" applyFont="1" applyBorder="1" applyAlignment="1">
      <alignment vertical="center" wrapText="1"/>
    </xf>
    <xf numFmtId="0" fontId="15" fillId="4" borderId="13" xfId="3" applyFont="1" applyFill="1" applyBorder="1" applyAlignment="1">
      <alignment horizontal="center" vertical="center" wrapText="1"/>
    </xf>
    <xf numFmtId="0" fontId="15" fillId="4" borderId="17" xfId="3" applyFont="1" applyFill="1" applyBorder="1" applyAlignment="1">
      <alignment horizontal="center" vertical="center" wrapText="1"/>
    </xf>
    <xf numFmtId="0" fontId="15" fillId="4" borderId="18" xfId="3" applyFont="1" applyFill="1" applyBorder="1" applyAlignment="1">
      <alignment horizontal="center" vertical="center" wrapText="1"/>
    </xf>
    <xf numFmtId="0" fontId="11" fillId="5" borderId="4" xfId="3" applyFont="1" applyFill="1" applyBorder="1" applyAlignment="1">
      <alignment horizontal="center" vertical="center" textRotation="90" wrapText="1"/>
    </xf>
    <xf numFmtId="0" fontId="11" fillId="5" borderId="5" xfId="3" applyFont="1" applyFill="1" applyBorder="1" applyAlignment="1">
      <alignment horizontal="center" vertical="center" textRotation="90" wrapText="1"/>
    </xf>
    <xf numFmtId="0" fontId="4" fillId="0" borderId="13" xfId="3" applyFont="1" applyFill="1" applyBorder="1" applyAlignment="1">
      <alignment horizontal="left" vertical="center" wrapText="1"/>
    </xf>
    <xf numFmtId="0" fontId="15" fillId="4" borderId="12" xfId="3" applyFont="1" applyFill="1" applyBorder="1" applyAlignment="1">
      <alignment horizontal="center" vertical="center" wrapText="1"/>
    </xf>
    <xf numFmtId="0" fontId="11" fillId="5" borderId="0" xfId="3" applyFont="1" applyFill="1" applyBorder="1" applyAlignment="1">
      <alignment horizontal="center" vertical="center" textRotation="90" wrapText="1"/>
    </xf>
    <xf numFmtId="0" fontId="4" fillId="0" borderId="3" xfId="3" applyFont="1" applyBorder="1" applyAlignment="1">
      <alignment horizontal="left" vertical="center" wrapText="1"/>
    </xf>
    <xf numFmtId="0" fontId="11" fillId="4" borderId="12" xfId="3" applyFont="1" applyFill="1" applyBorder="1" applyAlignment="1">
      <alignment horizontal="center" vertical="center" wrapText="1"/>
    </xf>
    <xf numFmtId="0" fontId="11" fillId="5" borderId="0" xfId="3" applyFont="1" applyFill="1" applyBorder="1" applyAlignment="1">
      <alignment horizontal="center" vertical="center" textRotation="90"/>
    </xf>
    <xf numFmtId="0" fontId="4" fillId="0" borderId="3" xfId="3" applyFont="1" applyBorder="1" applyAlignment="1">
      <alignment vertical="center" wrapText="1"/>
    </xf>
    <xf numFmtId="49" fontId="9" fillId="4" borderId="9" xfId="4" applyNumberFormat="1" applyFont="1" applyFill="1" applyBorder="1" applyAlignment="1">
      <alignment horizontal="center" vertical="center" textRotation="91"/>
    </xf>
    <xf numFmtId="49" fontId="9" fillId="4" borderId="10" xfId="4" applyNumberFormat="1" applyFont="1" applyFill="1" applyBorder="1" applyAlignment="1">
      <alignment horizontal="center" vertical="center" textRotation="91"/>
    </xf>
    <xf numFmtId="49" fontId="9" fillId="4" borderId="11" xfId="4" applyNumberFormat="1" applyFont="1" applyFill="1" applyBorder="1" applyAlignment="1">
      <alignment horizontal="center" vertical="center" textRotation="91"/>
    </xf>
    <xf numFmtId="0" fontId="18" fillId="4" borderId="6" xfId="1" applyNumberFormat="1" applyFont="1" applyFill="1" applyBorder="1" applyAlignment="1">
      <alignment horizontal="center" vertical="center" wrapText="1" readingOrder="1"/>
    </xf>
    <xf numFmtId="0" fontId="18" fillId="4" borderId="7" xfId="1" applyNumberFormat="1" applyFont="1" applyFill="1" applyBorder="1" applyAlignment="1">
      <alignment horizontal="center" vertical="center" wrapText="1" readingOrder="1"/>
    </xf>
    <xf numFmtId="0" fontId="18" fillId="4" borderId="8" xfId="1" applyNumberFormat="1" applyFont="1" applyFill="1" applyBorder="1" applyAlignment="1">
      <alignment horizontal="center" vertical="center" wrapText="1" readingOrder="1"/>
    </xf>
    <xf numFmtId="0" fontId="13" fillId="4" borderId="9" xfId="4" applyNumberFormat="1" applyFont="1" applyFill="1" applyBorder="1" applyAlignment="1">
      <alignment horizontal="center" vertical="center" textRotation="91" wrapText="1"/>
    </xf>
    <xf numFmtId="0" fontId="13" fillId="4" borderId="10" xfId="4" applyNumberFormat="1" applyFont="1" applyFill="1" applyBorder="1" applyAlignment="1">
      <alignment horizontal="center" vertical="center" textRotation="91" wrapText="1"/>
    </xf>
    <xf numFmtId="0" fontId="13" fillId="4" borderId="11" xfId="4" applyNumberFormat="1" applyFont="1" applyFill="1" applyBorder="1" applyAlignment="1">
      <alignment horizontal="center" vertical="center" textRotation="91" wrapText="1"/>
    </xf>
    <xf numFmtId="0" fontId="4" fillId="0" borderId="12" xfId="0" applyFont="1" applyBorder="1" applyAlignment="1">
      <alignment horizontal="center" vertical="center"/>
    </xf>
  </cellXfs>
  <cellStyles count="7">
    <cellStyle name="Millares [0]" xfId="1" builtinId="6"/>
    <cellStyle name="Normal" xfId="0" builtinId="0"/>
    <cellStyle name="Normal 2" xfId="3"/>
    <cellStyle name="Normal 3 2" xfId="6"/>
    <cellStyle name="Normal 3 3" xfId="4"/>
    <cellStyle name="Porcentaje" xfId="2" builtinId="5"/>
    <cellStyle name="Porcentaje 2" xfId="5"/>
  </cellStyles>
  <dxfs count="13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2" name="4 Cuadro de texto">
          <a:extLst>
            <a:ext uri="{FF2B5EF4-FFF2-40B4-BE49-F238E27FC236}">
              <a16:creationId xmlns:a16="http://schemas.microsoft.com/office/drawing/2014/main" id="{860647CB-FAAC-4F01-A283-C329B73D8BC5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927F69FD-CB23-4746-96C3-633B084C37B7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FB09C24A-7E63-4363-A3BE-FCE788970BFA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</xdr:col>
      <xdr:colOff>247650</xdr:colOff>
      <xdr:row>5</xdr:row>
      <xdr:rowOff>0</xdr:rowOff>
    </xdr:from>
    <xdr:to>
      <xdr:col>20</xdr:col>
      <xdr:colOff>0</xdr:colOff>
      <xdr:row>5</xdr:row>
      <xdr:rowOff>9525</xdr:rowOff>
    </xdr:to>
    <xdr:cxnSp macro="">
      <xdr:nvCxnSpPr>
        <xdr:cNvPr id="5" name="22 Conector recto">
          <a:extLst>
            <a:ext uri="{FF2B5EF4-FFF2-40B4-BE49-F238E27FC236}">
              <a16:creationId xmlns:a16="http://schemas.microsoft.com/office/drawing/2014/main" id="{880821D1-2680-4812-B602-4BECE46EB231}"/>
            </a:ext>
          </a:extLst>
        </xdr:cNvPr>
        <xdr:cNvCxnSpPr/>
      </xdr:nvCxnSpPr>
      <xdr:spPr>
        <a:xfrm flipV="1">
          <a:off x="542925" y="895350"/>
          <a:ext cx="6886575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91108</xdr:colOff>
      <xdr:row>5</xdr:row>
      <xdr:rowOff>47625</xdr:rowOff>
    </xdr:from>
    <xdr:to>
      <xdr:col>20</xdr:col>
      <xdr:colOff>5723</xdr:colOff>
      <xdr:row>5</xdr:row>
      <xdr:rowOff>247650</xdr:rowOff>
    </xdr:to>
    <xdr:sp macro="" textlink="">
      <xdr:nvSpPr>
        <xdr:cNvPr id="6" name="5 Cuadro de 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5358433" y="942975"/>
          <a:ext cx="2076790" cy="200025"/>
        </a:xfrm>
        <a:prstGeom prst="rect">
          <a:avLst/>
        </a:prstGeom>
        <a:solidFill>
          <a:schemeClr val="bg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1335050</xdr:colOff>
      <xdr:row>4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295275" y="161925"/>
          <a:ext cx="1773200" cy="571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15</xdr:col>
      <xdr:colOff>223631</xdr:colOff>
      <xdr:row>5</xdr:row>
      <xdr:rowOff>47626</xdr:rowOff>
    </xdr:from>
    <xdr:to>
      <xdr:col>19</xdr:col>
      <xdr:colOff>430695</xdr:colOff>
      <xdr:row>6</xdr:row>
      <xdr:rowOff>149088</xdr:rowOff>
    </xdr:to>
    <xdr:sp macro="" textlink="">
      <xdr:nvSpPr>
        <xdr:cNvPr id="8" name="5 Cuadro de 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6033881" y="942976"/>
          <a:ext cx="1245289" cy="377687"/>
        </a:xfrm>
        <a:prstGeom prst="rect">
          <a:avLst/>
        </a:prstGeom>
        <a:solidFill>
          <a:schemeClr val="bg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2" name="4 Cuadro de texto">
          <a:extLst>
            <a:ext uri="{FF2B5EF4-FFF2-40B4-BE49-F238E27FC236}">
              <a16:creationId xmlns:a16="http://schemas.microsoft.com/office/drawing/2014/main" id="{860647CB-FAAC-4F01-A283-C329B73D8BC5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927F69FD-CB23-4746-96C3-633B084C37B7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FB09C24A-7E63-4363-A3BE-FCE788970BFA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</xdr:col>
      <xdr:colOff>247650</xdr:colOff>
      <xdr:row>5</xdr:row>
      <xdr:rowOff>0</xdr:rowOff>
    </xdr:from>
    <xdr:to>
      <xdr:col>20</xdr:col>
      <xdr:colOff>0</xdr:colOff>
      <xdr:row>5</xdr:row>
      <xdr:rowOff>9525</xdr:rowOff>
    </xdr:to>
    <xdr:cxnSp macro="">
      <xdr:nvCxnSpPr>
        <xdr:cNvPr id="5" name="22 Conector recto">
          <a:extLst>
            <a:ext uri="{FF2B5EF4-FFF2-40B4-BE49-F238E27FC236}">
              <a16:creationId xmlns:a16="http://schemas.microsoft.com/office/drawing/2014/main" id="{880821D1-2680-4812-B602-4BECE46EB231}"/>
            </a:ext>
          </a:extLst>
        </xdr:cNvPr>
        <xdr:cNvCxnSpPr/>
      </xdr:nvCxnSpPr>
      <xdr:spPr>
        <a:xfrm flipV="1">
          <a:off x="542925" y="895350"/>
          <a:ext cx="6886575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91108</xdr:colOff>
      <xdr:row>5</xdr:row>
      <xdr:rowOff>47625</xdr:rowOff>
    </xdr:from>
    <xdr:to>
      <xdr:col>20</xdr:col>
      <xdr:colOff>5723</xdr:colOff>
      <xdr:row>5</xdr:row>
      <xdr:rowOff>247650</xdr:rowOff>
    </xdr:to>
    <xdr:sp macro="" textlink="">
      <xdr:nvSpPr>
        <xdr:cNvPr id="6" name="5 Cuadro de 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5358433" y="942975"/>
          <a:ext cx="2076790" cy="200025"/>
        </a:xfrm>
        <a:prstGeom prst="rect">
          <a:avLst/>
        </a:prstGeom>
        <a:solidFill>
          <a:schemeClr val="bg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1335050</xdr:colOff>
      <xdr:row>4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295275" y="161925"/>
          <a:ext cx="1773200" cy="571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2" name="4 Cuadro de texto">
          <a:extLst>
            <a:ext uri="{FF2B5EF4-FFF2-40B4-BE49-F238E27FC236}">
              <a16:creationId xmlns:a16="http://schemas.microsoft.com/office/drawing/2014/main" id="{860647CB-FAAC-4F01-A283-C329B73D8BC5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927F69FD-CB23-4746-96C3-633B084C37B7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FB09C24A-7E63-4363-A3BE-FCE788970BFA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</xdr:col>
      <xdr:colOff>247650</xdr:colOff>
      <xdr:row>5</xdr:row>
      <xdr:rowOff>0</xdr:rowOff>
    </xdr:from>
    <xdr:to>
      <xdr:col>20</xdr:col>
      <xdr:colOff>0</xdr:colOff>
      <xdr:row>5</xdr:row>
      <xdr:rowOff>9525</xdr:rowOff>
    </xdr:to>
    <xdr:cxnSp macro="">
      <xdr:nvCxnSpPr>
        <xdr:cNvPr id="5" name="22 Conector recto">
          <a:extLst>
            <a:ext uri="{FF2B5EF4-FFF2-40B4-BE49-F238E27FC236}">
              <a16:creationId xmlns:a16="http://schemas.microsoft.com/office/drawing/2014/main" id="{880821D1-2680-4812-B602-4BECE46EB231}"/>
            </a:ext>
          </a:extLst>
        </xdr:cNvPr>
        <xdr:cNvCxnSpPr/>
      </xdr:nvCxnSpPr>
      <xdr:spPr>
        <a:xfrm flipV="1">
          <a:off x="542925" y="895350"/>
          <a:ext cx="6886575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91108</xdr:colOff>
      <xdr:row>5</xdr:row>
      <xdr:rowOff>47625</xdr:rowOff>
    </xdr:from>
    <xdr:to>
      <xdr:col>20</xdr:col>
      <xdr:colOff>5723</xdr:colOff>
      <xdr:row>5</xdr:row>
      <xdr:rowOff>247650</xdr:rowOff>
    </xdr:to>
    <xdr:sp macro="" textlink="">
      <xdr:nvSpPr>
        <xdr:cNvPr id="6" name="5 Cuadro de 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5358433" y="942975"/>
          <a:ext cx="2076790" cy="200025"/>
        </a:xfrm>
        <a:prstGeom prst="rect">
          <a:avLst/>
        </a:prstGeom>
        <a:solidFill>
          <a:schemeClr val="bg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1335050</xdr:colOff>
      <xdr:row>4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295275" y="161925"/>
          <a:ext cx="1773200" cy="571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2" name="4 Cuadro de texto">
          <a:extLst>
            <a:ext uri="{FF2B5EF4-FFF2-40B4-BE49-F238E27FC236}">
              <a16:creationId xmlns:a16="http://schemas.microsoft.com/office/drawing/2014/main" id="{860647CB-FAAC-4F01-A283-C329B73D8BC5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927F69FD-CB23-4746-96C3-633B084C37B7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FB09C24A-7E63-4363-A3BE-FCE788970BFA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</xdr:col>
      <xdr:colOff>247650</xdr:colOff>
      <xdr:row>5</xdr:row>
      <xdr:rowOff>0</xdr:rowOff>
    </xdr:from>
    <xdr:to>
      <xdr:col>20</xdr:col>
      <xdr:colOff>0</xdr:colOff>
      <xdr:row>5</xdr:row>
      <xdr:rowOff>9525</xdr:rowOff>
    </xdr:to>
    <xdr:cxnSp macro="">
      <xdr:nvCxnSpPr>
        <xdr:cNvPr id="5" name="22 Conector recto">
          <a:extLst>
            <a:ext uri="{FF2B5EF4-FFF2-40B4-BE49-F238E27FC236}">
              <a16:creationId xmlns:a16="http://schemas.microsoft.com/office/drawing/2014/main" id="{880821D1-2680-4812-B602-4BECE46EB231}"/>
            </a:ext>
          </a:extLst>
        </xdr:cNvPr>
        <xdr:cNvCxnSpPr/>
      </xdr:nvCxnSpPr>
      <xdr:spPr>
        <a:xfrm flipV="1">
          <a:off x="542925" y="895350"/>
          <a:ext cx="6886575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91108</xdr:colOff>
      <xdr:row>5</xdr:row>
      <xdr:rowOff>47625</xdr:rowOff>
    </xdr:from>
    <xdr:to>
      <xdr:col>20</xdr:col>
      <xdr:colOff>5723</xdr:colOff>
      <xdr:row>5</xdr:row>
      <xdr:rowOff>247650</xdr:rowOff>
    </xdr:to>
    <xdr:sp macro="" textlink="">
      <xdr:nvSpPr>
        <xdr:cNvPr id="6" name="5 Cuadro de 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5358433" y="942975"/>
          <a:ext cx="2076790" cy="200025"/>
        </a:xfrm>
        <a:prstGeom prst="rect">
          <a:avLst/>
        </a:prstGeom>
        <a:solidFill>
          <a:schemeClr val="bg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1335050</xdr:colOff>
      <xdr:row>4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295275" y="161925"/>
          <a:ext cx="1773200" cy="571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2" name="4 Cuadro de texto">
          <a:extLst>
            <a:ext uri="{FF2B5EF4-FFF2-40B4-BE49-F238E27FC236}">
              <a16:creationId xmlns:a16="http://schemas.microsoft.com/office/drawing/2014/main" id="{860647CB-FAAC-4F01-A283-C329B73D8BC5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927F69FD-CB23-4746-96C3-633B084C37B7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FB09C24A-7E63-4363-A3BE-FCE788970BFA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</xdr:col>
      <xdr:colOff>247650</xdr:colOff>
      <xdr:row>5</xdr:row>
      <xdr:rowOff>0</xdr:rowOff>
    </xdr:from>
    <xdr:to>
      <xdr:col>20</xdr:col>
      <xdr:colOff>0</xdr:colOff>
      <xdr:row>5</xdr:row>
      <xdr:rowOff>9525</xdr:rowOff>
    </xdr:to>
    <xdr:cxnSp macro="">
      <xdr:nvCxnSpPr>
        <xdr:cNvPr id="5" name="22 Conector recto">
          <a:extLst>
            <a:ext uri="{FF2B5EF4-FFF2-40B4-BE49-F238E27FC236}">
              <a16:creationId xmlns:a16="http://schemas.microsoft.com/office/drawing/2014/main" id="{880821D1-2680-4812-B602-4BECE46EB231}"/>
            </a:ext>
          </a:extLst>
        </xdr:cNvPr>
        <xdr:cNvCxnSpPr/>
      </xdr:nvCxnSpPr>
      <xdr:spPr>
        <a:xfrm flipV="1">
          <a:off x="542925" y="895350"/>
          <a:ext cx="6886575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91108</xdr:colOff>
      <xdr:row>5</xdr:row>
      <xdr:rowOff>47625</xdr:rowOff>
    </xdr:from>
    <xdr:to>
      <xdr:col>20</xdr:col>
      <xdr:colOff>5723</xdr:colOff>
      <xdr:row>5</xdr:row>
      <xdr:rowOff>247650</xdr:rowOff>
    </xdr:to>
    <xdr:sp macro="" textlink="">
      <xdr:nvSpPr>
        <xdr:cNvPr id="6" name="5 Cuadro de 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5358433" y="942975"/>
          <a:ext cx="2076790" cy="200025"/>
        </a:xfrm>
        <a:prstGeom prst="rect">
          <a:avLst/>
        </a:prstGeom>
        <a:solidFill>
          <a:schemeClr val="bg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1335050</xdr:colOff>
      <xdr:row>4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295275" y="161925"/>
          <a:ext cx="1773200" cy="571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2" name="4 Cuadro de texto">
          <a:extLst>
            <a:ext uri="{FF2B5EF4-FFF2-40B4-BE49-F238E27FC236}">
              <a16:creationId xmlns:a16="http://schemas.microsoft.com/office/drawing/2014/main" id="{860647CB-FAAC-4F01-A283-C329B73D8BC5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927F69FD-CB23-4746-96C3-633B084C37B7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FB09C24A-7E63-4363-A3BE-FCE788970BFA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</xdr:col>
      <xdr:colOff>247650</xdr:colOff>
      <xdr:row>5</xdr:row>
      <xdr:rowOff>0</xdr:rowOff>
    </xdr:from>
    <xdr:to>
      <xdr:col>20</xdr:col>
      <xdr:colOff>0</xdr:colOff>
      <xdr:row>5</xdr:row>
      <xdr:rowOff>9525</xdr:rowOff>
    </xdr:to>
    <xdr:cxnSp macro="">
      <xdr:nvCxnSpPr>
        <xdr:cNvPr id="5" name="22 Conector recto">
          <a:extLst>
            <a:ext uri="{FF2B5EF4-FFF2-40B4-BE49-F238E27FC236}">
              <a16:creationId xmlns:a16="http://schemas.microsoft.com/office/drawing/2014/main" id="{880821D1-2680-4812-B602-4BECE46EB231}"/>
            </a:ext>
          </a:extLst>
        </xdr:cNvPr>
        <xdr:cNvCxnSpPr/>
      </xdr:nvCxnSpPr>
      <xdr:spPr>
        <a:xfrm flipV="1">
          <a:off x="542925" y="895350"/>
          <a:ext cx="6886575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91108</xdr:colOff>
      <xdr:row>5</xdr:row>
      <xdr:rowOff>47625</xdr:rowOff>
    </xdr:from>
    <xdr:to>
      <xdr:col>20</xdr:col>
      <xdr:colOff>5723</xdr:colOff>
      <xdr:row>5</xdr:row>
      <xdr:rowOff>247650</xdr:rowOff>
    </xdr:to>
    <xdr:sp macro="" textlink="">
      <xdr:nvSpPr>
        <xdr:cNvPr id="6" name="5 Cuadro de 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5358433" y="942975"/>
          <a:ext cx="2076790" cy="200025"/>
        </a:xfrm>
        <a:prstGeom prst="rect">
          <a:avLst/>
        </a:prstGeom>
        <a:solidFill>
          <a:schemeClr val="bg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1335050</xdr:colOff>
      <xdr:row>4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295275" y="161925"/>
          <a:ext cx="1773200" cy="571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2" name="4 Cuadro de texto">
          <a:extLst>
            <a:ext uri="{FF2B5EF4-FFF2-40B4-BE49-F238E27FC236}">
              <a16:creationId xmlns:a16="http://schemas.microsoft.com/office/drawing/2014/main" id="{860647CB-FAAC-4F01-A283-C329B73D8BC5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927F69FD-CB23-4746-96C3-633B084C37B7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FB09C24A-7E63-4363-A3BE-FCE788970BFA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</xdr:col>
      <xdr:colOff>247650</xdr:colOff>
      <xdr:row>5</xdr:row>
      <xdr:rowOff>0</xdr:rowOff>
    </xdr:from>
    <xdr:to>
      <xdr:col>20</xdr:col>
      <xdr:colOff>0</xdr:colOff>
      <xdr:row>5</xdr:row>
      <xdr:rowOff>9525</xdr:rowOff>
    </xdr:to>
    <xdr:cxnSp macro="">
      <xdr:nvCxnSpPr>
        <xdr:cNvPr id="5" name="22 Conector recto">
          <a:extLst>
            <a:ext uri="{FF2B5EF4-FFF2-40B4-BE49-F238E27FC236}">
              <a16:creationId xmlns:a16="http://schemas.microsoft.com/office/drawing/2014/main" id="{880821D1-2680-4812-B602-4BECE46EB231}"/>
            </a:ext>
          </a:extLst>
        </xdr:cNvPr>
        <xdr:cNvCxnSpPr/>
      </xdr:nvCxnSpPr>
      <xdr:spPr>
        <a:xfrm flipV="1">
          <a:off x="542925" y="895350"/>
          <a:ext cx="6886575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91108</xdr:colOff>
      <xdr:row>5</xdr:row>
      <xdr:rowOff>47625</xdr:rowOff>
    </xdr:from>
    <xdr:to>
      <xdr:col>20</xdr:col>
      <xdr:colOff>5723</xdr:colOff>
      <xdr:row>5</xdr:row>
      <xdr:rowOff>247650</xdr:rowOff>
    </xdr:to>
    <xdr:sp macro="" textlink="">
      <xdr:nvSpPr>
        <xdr:cNvPr id="6" name="5 Cuadro de 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5358433" y="942975"/>
          <a:ext cx="2076790" cy="200025"/>
        </a:xfrm>
        <a:prstGeom prst="rect">
          <a:avLst/>
        </a:prstGeom>
        <a:solidFill>
          <a:schemeClr val="bg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1335050</xdr:colOff>
      <xdr:row>4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295275" y="161925"/>
          <a:ext cx="1773200" cy="571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2" name="4 Cuadro de texto">
          <a:extLst>
            <a:ext uri="{FF2B5EF4-FFF2-40B4-BE49-F238E27FC236}">
              <a16:creationId xmlns:a16="http://schemas.microsoft.com/office/drawing/2014/main" id="{860647CB-FAAC-4F01-A283-C329B73D8BC5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927F69FD-CB23-4746-96C3-633B084C37B7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FB09C24A-7E63-4363-A3BE-FCE788970BFA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</xdr:col>
      <xdr:colOff>247650</xdr:colOff>
      <xdr:row>5</xdr:row>
      <xdr:rowOff>0</xdr:rowOff>
    </xdr:from>
    <xdr:to>
      <xdr:col>20</xdr:col>
      <xdr:colOff>0</xdr:colOff>
      <xdr:row>5</xdr:row>
      <xdr:rowOff>9525</xdr:rowOff>
    </xdr:to>
    <xdr:cxnSp macro="">
      <xdr:nvCxnSpPr>
        <xdr:cNvPr id="5" name="22 Conector recto">
          <a:extLst>
            <a:ext uri="{FF2B5EF4-FFF2-40B4-BE49-F238E27FC236}">
              <a16:creationId xmlns:a16="http://schemas.microsoft.com/office/drawing/2014/main" id="{880821D1-2680-4812-B602-4BECE46EB231}"/>
            </a:ext>
          </a:extLst>
        </xdr:cNvPr>
        <xdr:cNvCxnSpPr/>
      </xdr:nvCxnSpPr>
      <xdr:spPr>
        <a:xfrm flipV="1">
          <a:off x="542925" y="895350"/>
          <a:ext cx="6886575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91108</xdr:colOff>
      <xdr:row>5</xdr:row>
      <xdr:rowOff>47625</xdr:rowOff>
    </xdr:from>
    <xdr:to>
      <xdr:col>20</xdr:col>
      <xdr:colOff>5723</xdr:colOff>
      <xdr:row>5</xdr:row>
      <xdr:rowOff>247650</xdr:rowOff>
    </xdr:to>
    <xdr:sp macro="" textlink="">
      <xdr:nvSpPr>
        <xdr:cNvPr id="6" name="5 Cuadro de 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5358433" y="942975"/>
          <a:ext cx="2076790" cy="200025"/>
        </a:xfrm>
        <a:prstGeom prst="rect">
          <a:avLst/>
        </a:prstGeom>
        <a:solidFill>
          <a:schemeClr val="bg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1335050</xdr:colOff>
      <xdr:row>4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295275" y="161925"/>
          <a:ext cx="1773200" cy="571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2" name="4 Cuadro de texto">
          <a:extLst>
            <a:ext uri="{FF2B5EF4-FFF2-40B4-BE49-F238E27FC236}">
              <a16:creationId xmlns:a16="http://schemas.microsoft.com/office/drawing/2014/main" id="{860647CB-FAAC-4F01-A283-C329B73D8BC5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927F69FD-CB23-4746-96C3-633B084C37B7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FB09C24A-7E63-4363-A3BE-FCE788970BFA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</xdr:col>
      <xdr:colOff>247650</xdr:colOff>
      <xdr:row>5</xdr:row>
      <xdr:rowOff>0</xdr:rowOff>
    </xdr:from>
    <xdr:to>
      <xdr:col>20</xdr:col>
      <xdr:colOff>0</xdr:colOff>
      <xdr:row>5</xdr:row>
      <xdr:rowOff>9525</xdr:rowOff>
    </xdr:to>
    <xdr:cxnSp macro="">
      <xdr:nvCxnSpPr>
        <xdr:cNvPr id="5" name="22 Conector recto">
          <a:extLst>
            <a:ext uri="{FF2B5EF4-FFF2-40B4-BE49-F238E27FC236}">
              <a16:creationId xmlns:a16="http://schemas.microsoft.com/office/drawing/2014/main" id="{880821D1-2680-4812-B602-4BECE46EB231}"/>
            </a:ext>
          </a:extLst>
        </xdr:cNvPr>
        <xdr:cNvCxnSpPr/>
      </xdr:nvCxnSpPr>
      <xdr:spPr>
        <a:xfrm flipV="1">
          <a:off x="542925" y="895350"/>
          <a:ext cx="6886575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91108</xdr:colOff>
      <xdr:row>5</xdr:row>
      <xdr:rowOff>47625</xdr:rowOff>
    </xdr:from>
    <xdr:to>
      <xdr:col>20</xdr:col>
      <xdr:colOff>5723</xdr:colOff>
      <xdr:row>5</xdr:row>
      <xdr:rowOff>247650</xdr:rowOff>
    </xdr:to>
    <xdr:sp macro="" textlink="">
      <xdr:nvSpPr>
        <xdr:cNvPr id="6" name="5 Cuadro de 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5358433" y="942975"/>
          <a:ext cx="2076790" cy="200025"/>
        </a:xfrm>
        <a:prstGeom prst="rect">
          <a:avLst/>
        </a:prstGeom>
        <a:solidFill>
          <a:schemeClr val="bg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1335050</xdr:colOff>
      <xdr:row>4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295275" y="161925"/>
          <a:ext cx="1773200" cy="571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2" name="4 Cuadro de texto">
          <a:extLst>
            <a:ext uri="{FF2B5EF4-FFF2-40B4-BE49-F238E27FC236}">
              <a16:creationId xmlns:a16="http://schemas.microsoft.com/office/drawing/2014/main" id="{860647CB-FAAC-4F01-A283-C329B73D8BC5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927F69FD-CB23-4746-96C3-633B084C37B7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FB09C24A-7E63-4363-A3BE-FCE788970BFA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</xdr:col>
      <xdr:colOff>247650</xdr:colOff>
      <xdr:row>5</xdr:row>
      <xdr:rowOff>0</xdr:rowOff>
    </xdr:from>
    <xdr:to>
      <xdr:col>20</xdr:col>
      <xdr:colOff>0</xdr:colOff>
      <xdr:row>5</xdr:row>
      <xdr:rowOff>9525</xdr:rowOff>
    </xdr:to>
    <xdr:cxnSp macro="">
      <xdr:nvCxnSpPr>
        <xdr:cNvPr id="5" name="22 Conector recto">
          <a:extLst>
            <a:ext uri="{FF2B5EF4-FFF2-40B4-BE49-F238E27FC236}">
              <a16:creationId xmlns:a16="http://schemas.microsoft.com/office/drawing/2014/main" id="{880821D1-2680-4812-B602-4BECE46EB231}"/>
            </a:ext>
          </a:extLst>
        </xdr:cNvPr>
        <xdr:cNvCxnSpPr/>
      </xdr:nvCxnSpPr>
      <xdr:spPr>
        <a:xfrm flipV="1">
          <a:off x="542925" y="895350"/>
          <a:ext cx="6886575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91108</xdr:colOff>
      <xdr:row>5</xdr:row>
      <xdr:rowOff>47625</xdr:rowOff>
    </xdr:from>
    <xdr:to>
      <xdr:col>20</xdr:col>
      <xdr:colOff>5723</xdr:colOff>
      <xdr:row>5</xdr:row>
      <xdr:rowOff>247650</xdr:rowOff>
    </xdr:to>
    <xdr:sp macro="" textlink="">
      <xdr:nvSpPr>
        <xdr:cNvPr id="6" name="5 Cuadro de 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5358433" y="942975"/>
          <a:ext cx="2076790" cy="200025"/>
        </a:xfrm>
        <a:prstGeom prst="rect">
          <a:avLst/>
        </a:prstGeom>
        <a:solidFill>
          <a:schemeClr val="bg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1335050</xdr:colOff>
      <xdr:row>4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295275" y="161925"/>
          <a:ext cx="1773200" cy="571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2" name="4 Cuadro de texto">
          <a:extLst>
            <a:ext uri="{FF2B5EF4-FFF2-40B4-BE49-F238E27FC236}">
              <a16:creationId xmlns:a16="http://schemas.microsoft.com/office/drawing/2014/main" id="{860647CB-FAAC-4F01-A283-C329B73D8BC5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927F69FD-CB23-4746-96C3-633B084C37B7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FB09C24A-7E63-4363-A3BE-FCE788970BFA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</xdr:col>
      <xdr:colOff>247650</xdr:colOff>
      <xdr:row>5</xdr:row>
      <xdr:rowOff>0</xdr:rowOff>
    </xdr:from>
    <xdr:to>
      <xdr:col>20</xdr:col>
      <xdr:colOff>0</xdr:colOff>
      <xdr:row>5</xdr:row>
      <xdr:rowOff>9525</xdr:rowOff>
    </xdr:to>
    <xdr:cxnSp macro="">
      <xdr:nvCxnSpPr>
        <xdr:cNvPr id="5" name="22 Conector recto">
          <a:extLst>
            <a:ext uri="{FF2B5EF4-FFF2-40B4-BE49-F238E27FC236}">
              <a16:creationId xmlns:a16="http://schemas.microsoft.com/office/drawing/2014/main" id="{880821D1-2680-4812-B602-4BECE46EB231}"/>
            </a:ext>
          </a:extLst>
        </xdr:cNvPr>
        <xdr:cNvCxnSpPr/>
      </xdr:nvCxnSpPr>
      <xdr:spPr>
        <a:xfrm flipV="1">
          <a:off x="542925" y="895350"/>
          <a:ext cx="6886575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91108</xdr:colOff>
      <xdr:row>5</xdr:row>
      <xdr:rowOff>47625</xdr:rowOff>
    </xdr:from>
    <xdr:to>
      <xdr:col>20</xdr:col>
      <xdr:colOff>5723</xdr:colOff>
      <xdr:row>5</xdr:row>
      <xdr:rowOff>247650</xdr:rowOff>
    </xdr:to>
    <xdr:sp macro="" textlink="">
      <xdr:nvSpPr>
        <xdr:cNvPr id="6" name="5 Cuadro de 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5358433" y="942975"/>
          <a:ext cx="2076790" cy="200025"/>
        </a:xfrm>
        <a:prstGeom prst="rect">
          <a:avLst/>
        </a:prstGeom>
        <a:solidFill>
          <a:schemeClr val="bg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1335050</xdr:colOff>
      <xdr:row>4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295275" y="161925"/>
          <a:ext cx="1773200" cy="571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2" name="4 Cuadro de texto">
          <a:extLst>
            <a:ext uri="{FF2B5EF4-FFF2-40B4-BE49-F238E27FC236}">
              <a16:creationId xmlns:a16="http://schemas.microsoft.com/office/drawing/2014/main" id="{860647CB-FAAC-4F01-A283-C329B73D8BC5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927F69FD-CB23-4746-96C3-633B084C37B7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FB09C24A-7E63-4363-A3BE-FCE788970BFA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</xdr:col>
      <xdr:colOff>247650</xdr:colOff>
      <xdr:row>5</xdr:row>
      <xdr:rowOff>0</xdr:rowOff>
    </xdr:from>
    <xdr:to>
      <xdr:col>20</xdr:col>
      <xdr:colOff>0</xdr:colOff>
      <xdr:row>5</xdr:row>
      <xdr:rowOff>9525</xdr:rowOff>
    </xdr:to>
    <xdr:cxnSp macro="">
      <xdr:nvCxnSpPr>
        <xdr:cNvPr id="5" name="22 Conector recto">
          <a:extLst>
            <a:ext uri="{FF2B5EF4-FFF2-40B4-BE49-F238E27FC236}">
              <a16:creationId xmlns:a16="http://schemas.microsoft.com/office/drawing/2014/main" id="{880821D1-2680-4812-B602-4BECE46EB231}"/>
            </a:ext>
          </a:extLst>
        </xdr:cNvPr>
        <xdr:cNvCxnSpPr/>
      </xdr:nvCxnSpPr>
      <xdr:spPr>
        <a:xfrm flipV="1">
          <a:off x="542925" y="895350"/>
          <a:ext cx="7181850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91108</xdr:colOff>
      <xdr:row>5</xdr:row>
      <xdr:rowOff>47625</xdr:rowOff>
    </xdr:from>
    <xdr:to>
      <xdr:col>20</xdr:col>
      <xdr:colOff>5723</xdr:colOff>
      <xdr:row>5</xdr:row>
      <xdr:rowOff>247650</xdr:rowOff>
    </xdr:to>
    <xdr:sp macro="" textlink="">
      <xdr:nvSpPr>
        <xdr:cNvPr id="6" name="5 Cuadro de 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5653708" y="942975"/>
          <a:ext cx="2076790" cy="200025"/>
        </a:xfrm>
        <a:prstGeom prst="rect">
          <a:avLst/>
        </a:prstGeom>
        <a:solidFill>
          <a:schemeClr val="bg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1335050</xdr:colOff>
      <xdr:row>4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295275" y="161925"/>
          <a:ext cx="1773200" cy="571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2" name="4 Cuadro de texto">
          <a:extLst>
            <a:ext uri="{FF2B5EF4-FFF2-40B4-BE49-F238E27FC236}">
              <a16:creationId xmlns:a16="http://schemas.microsoft.com/office/drawing/2014/main" id="{860647CB-FAAC-4F01-A283-C329B73D8BC5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927F69FD-CB23-4746-96C3-633B084C37B7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FB09C24A-7E63-4363-A3BE-FCE788970BFA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</xdr:col>
      <xdr:colOff>247650</xdr:colOff>
      <xdr:row>5</xdr:row>
      <xdr:rowOff>0</xdr:rowOff>
    </xdr:from>
    <xdr:to>
      <xdr:col>20</xdr:col>
      <xdr:colOff>0</xdr:colOff>
      <xdr:row>5</xdr:row>
      <xdr:rowOff>9525</xdr:rowOff>
    </xdr:to>
    <xdr:cxnSp macro="">
      <xdr:nvCxnSpPr>
        <xdr:cNvPr id="5" name="22 Conector recto">
          <a:extLst>
            <a:ext uri="{FF2B5EF4-FFF2-40B4-BE49-F238E27FC236}">
              <a16:creationId xmlns:a16="http://schemas.microsoft.com/office/drawing/2014/main" id="{880821D1-2680-4812-B602-4BECE46EB231}"/>
            </a:ext>
          </a:extLst>
        </xdr:cNvPr>
        <xdr:cNvCxnSpPr/>
      </xdr:nvCxnSpPr>
      <xdr:spPr>
        <a:xfrm flipV="1">
          <a:off x="542925" y="895350"/>
          <a:ext cx="6886575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91108</xdr:colOff>
      <xdr:row>5</xdr:row>
      <xdr:rowOff>47625</xdr:rowOff>
    </xdr:from>
    <xdr:to>
      <xdr:col>20</xdr:col>
      <xdr:colOff>5723</xdr:colOff>
      <xdr:row>5</xdr:row>
      <xdr:rowOff>247650</xdr:rowOff>
    </xdr:to>
    <xdr:sp macro="" textlink="">
      <xdr:nvSpPr>
        <xdr:cNvPr id="6" name="5 Cuadro de 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5358433" y="942975"/>
          <a:ext cx="2076790" cy="200025"/>
        </a:xfrm>
        <a:prstGeom prst="rect">
          <a:avLst/>
        </a:prstGeom>
        <a:solidFill>
          <a:schemeClr val="bg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1335050</xdr:colOff>
      <xdr:row>4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295275" y="161925"/>
          <a:ext cx="1773200" cy="571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2" name="4 Cuadro de texto">
          <a:extLst>
            <a:ext uri="{FF2B5EF4-FFF2-40B4-BE49-F238E27FC236}">
              <a16:creationId xmlns:a16="http://schemas.microsoft.com/office/drawing/2014/main" id="{860647CB-FAAC-4F01-A283-C329B73D8BC5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927F69FD-CB23-4746-96C3-633B084C37B7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FB09C24A-7E63-4363-A3BE-FCE788970BFA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</xdr:col>
      <xdr:colOff>247650</xdr:colOff>
      <xdr:row>5</xdr:row>
      <xdr:rowOff>0</xdr:rowOff>
    </xdr:from>
    <xdr:to>
      <xdr:col>20</xdr:col>
      <xdr:colOff>0</xdr:colOff>
      <xdr:row>5</xdr:row>
      <xdr:rowOff>9525</xdr:rowOff>
    </xdr:to>
    <xdr:cxnSp macro="">
      <xdr:nvCxnSpPr>
        <xdr:cNvPr id="5" name="22 Conector recto">
          <a:extLst>
            <a:ext uri="{FF2B5EF4-FFF2-40B4-BE49-F238E27FC236}">
              <a16:creationId xmlns:a16="http://schemas.microsoft.com/office/drawing/2014/main" id="{880821D1-2680-4812-B602-4BECE46EB231}"/>
            </a:ext>
          </a:extLst>
        </xdr:cNvPr>
        <xdr:cNvCxnSpPr/>
      </xdr:nvCxnSpPr>
      <xdr:spPr>
        <a:xfrm flipV="1">
          <a:off x="542925" y="895350"/>
          <a:ext cx="6886575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91108</xdr:colOff>
      <xdr:row>5</xdr:row>
      <xdr:rowOff>47625</xdr:rowOff>
    </xdr:from>
    <xdr:to>
      <xdr:col>20</xdr:col>
      <xdr:colOff>5723</xdr:colOff>
      <xdr:row>5</xdr:row>
      <xdr:rowOff>247650</xdr:rowOff>
    </xdr:to>
    <xdr:sp macro="" textlink="">
      <xdr:nvSpPr>
        <xdr:cNvPr id="6" name="5 Cuadro de 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5358433" y="942975"/>
          <a:ext cx="2076790" cy="200025"/>
        </a:xfrm>
        <a:prstGeom prst="rect">
          <a:avLst/>
        </a:prstGeom>
        <a:solidFill>
          <a:schemeClr val="bg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1335050</xdr:colOff>
      <xdr:row>4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295275" y="161925"/>
          <a:ext cx="1773200" cy="571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2" name="4 Cuadro de texto">
          <a:extLst>
            <a:ext uri="{FF2B5EF4-FFF2-40B4-BE49-F238E27FC236}">
              <a16:creationId xmlns:a16="http://schemas.microsoft.com/office/drawing/2014/main" id="{860647CB-FAAC-4F01-A283-C329B73D8BC5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927F69FD-CB23-4746-96C3-633B084C37B7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FB09C24A-7E63-4363-A3BE-FCE788970BFA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</xdr:col>
      <xdr:colOff>247650</xdr:colOff>
      <xdr:row>5</xdr:row>
      <xdr:rowOff>0</xdr:rowOff>
    </xdr:from>
    <xdr:to>
      <xdr:col>20</xdr:col>
      <xdr:colOff>0</xdr:colOff>
      <xdr:row>5</xdr:row>
      <xdr:rowOff>9525</xdr:rowOff>
    </xdr:to>
    <xdr:cxnSp macro="">
      <xdr:nvCxnSpPr>
        <xdr:cNvPr id="5" name="22 Conector recto">
          <a:extLst>
            <a:ext uri="{FF2B5EF4-FFF2-40B4-BE49-F238E27FC236}">
              <a16:creationId xmlns:a16="http://schemas.microsoft.com/office/drawing/2014/main" id="{880821D1-2680-4812-B602-4BECE46EB231}"/>
            </a:ext>
          </a:extLst>
        </xdr:cNvPr>
        <xdr:cNvCxnSpPr/>
      </xdr:nvCxnSpPr>
      <xdr:spPr>
        <a:xfrm flipV="1">
          <a:off x="542925" y="895350"/>
          <a:ext cx="6886575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91108</xdr:colOff>
      <xdr:row>5</xdr:row>
      <xdr:rowOff>47625</xdr:rowOff>
    </xdr:from>
    <xdr:to>
      <xdr:col>20</xdr:col>
      <xdr:colOff>5723</xdr:colOff>
      <xdr:row>5</xdr:row>
      <xdr:rowOff>247650</xdr:rowOff>
    </xdr:to>
    <xdr:sp macro="" textlink="">
      <xdr:nvSpPr>
        <xdr:cNvPr id="6" name="5 Cuadro de 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5358433" y="942975"/>
          <a:ext cx="2076790" cy="200025"/>
        </a:xfrm>
        <a:prstGeom prst="rect">
          <a:avLst/>
        </a:prstGeom>
        <a:solidFill>
          <a:schemeClr val="bg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1335050</xdr:colOff>
      <xdr:row>4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295275" y="161925"/>
          <a:ext cx="1773200" cy="571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2" name="4 Cuadro de texto">
          <a:extLst>
            <a:ext uri="{FF2B5EF4-FFF2-40B4-BE49-F238E27FC236}">
              <a16:creationId xmlns:a16="http://schemas.microsoft.com/office/drawing/2014/main" id="{860647CB-FAAC-4F01-A283-C329B73D8BC5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927F69FD-CB23-4746-96C3-633B084C37B7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FB09C24A-7E63-4363-A3BE-FCE788970BFA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</xdr:col>
      <xdr:colOff>247650</xdr:colOff>
      <xdr:row>5</xdr:row>
      <xdr:rowOff>0</xdr:rowOff>
    </xdr:from>
    <xdr:to>
      <xdr:col>20</xdr:col>
      <xdr:colOff>0</xdr:colOff>
      <xdr:row>5</xdr:row>
      <xdr:rowOff>9525</xdr:rowOff>
    </xdr:to>
    <xdr:cxnSp macro="">
      <xdr:nvCxnSpPr>
        <xdr:cNvPr id="5" name="22 Conector recto">
          <a:extLst>
            <a:ext uri="{FF2B5EF4-FFF2-40B4-BE49-F238E27FC236}">
              <a16:creationId xmlns:a16="http://schemas.microsoft.com/office/drawing/2014/main" id="{880821D1-2680-4812-B602-4BECE46EB231}"/>
            </a:ext>
          </a:extLst>
        </xdr:cNvPr>
        <xdr:cNvCxnSpPr/>
      </xdr:nvCxnSpPr>
      <xdr:spPr>
        <a:xfrm flipV="1">
          <a:off x="542925" y="895350"/>
          <a:ext cx="6886575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91108</xdr:colOff>
      <xdr:row>5</xdr:row>
      <xdr:rowOff>47625</xdr:rowOff>
    </xdr:from>
    <xdr:to>
      <xdr:col>20</xdr:col>
      <xdr:colOff>5723</xdr:colOff>
      <xdr:row>5</xdr:row>
      <xdr:rowOff>247650</xdr:rowOff>
    </xdr:to>
    <xdr:sp macro="" textlink="">
      <xdr:nvSpPr>
        <xdr:cNvPr id="6" name="5 Cuadro de 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5358433" y="942975"/>
          <a:ext cx="2076790" cy="200025"/>
        </a:xfrm>
        <a:prstGeom prst="rect">
          <a:avLst/>
        </a:prstGeom>
        <a:solidFill>
          <a:schemeClr val="bg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1335050</xdr:colOff>
      <xdr:row>4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295275" y="161925"/>
          <a:ext cx="1773200" cy="571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2" name="4 Cuadro de texto">
          <a:extLst>
            <a:ext uri="{FF2B5EF4-FFF2-40B4-BE49-F238E27FC236}">
              <a16:creationId xmlns:a16="http://schemas.microsoft.com/office/drawing/2014/main" id="{860647CB-FAAC-4F01-A283-C329B73D8BC5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927F69FD-CB23-4746-96C3-633B084C37B7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FB09C24A-7E63-4363-A3BE-FCE788970BFA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</xdr:col>
      <xdr:colOff>247650</xdr:colOff>
      <xdr:row>5</xdr:row>
      <xdr:rowOff>0</xdr:rowOff>
    </xdr:from>
    <xdr:to>
      <xdr:col>20</xdr:col>
      <xdr:colOff>0</xdr:colOff>
      <xdr:row>5</xdr:row>
      <xdr:rowOff>9525</xdr:rowOff>
    </xdr:to>
    <xdr:cxnSp macro="">
      <xdr:nvCxnSpPr>
        <xdr:cNvPr id="5" name="22 Conector recto">
          <a:extLst>
            <a:ext uri="{FF2B5EF4-FFF2-40B4-BE49-F238E27FC236}">
              <a16:creationId xmlns:a16="http://schemas.microsoft.com/office/drawing/2014/main" id="{880821D1-2680-4812-B602-4BECE46EB231}"/>
            </a:ext>
          </a:extLst>
        </xdr:cNvPr>
        <xdr:cNvCxnSpPr/>
      </xdr:nvCxnSpPr>
      <xdr:spPr>
        <a:xfrm flipV="1">
          <a:off x="542925" y="895350"/>
          <a:ext cx="6886575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91108</xdr:colOff>
      <xdr:row>5</xdr:row>
      <xdr:rowOff>47625</xdr:rowOff>
    </xdr:from>
    <xdr:to>
      <xdr:col>20</xdr:col>
      <xdr:colOff>5723</xdr:colOff>
      <xdr:row>5</xdr:row>
      <xdr:rowOff>247650</xdr:rowOff>
    </xdr:to>
    <xdr:sp macro="" textlink="">
      <xdr:nvSpPr>
        <xdr:cNvPr id="6" name="5 Cuadro de 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5358433" y="942975"/>
          <a:ext cx="2076790" cy="200025"/>
        </a:xfrm>
        <a:prstGeom prst="rect">
          <a:avLst/>
        </a:prstGeom>
        <a:solidFill>
          <a:schemeClr val="bg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1335050</xdr:colOff>
      <xdr:row>4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295275" y="161925"/>
          <a:ext cx="1773200" cy="571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2" name="4 Cuadro de texto">
          <a:extLst>
            <a:ext uri="{FF2B5EF4-FFF2-40B4-BE49-F238E27FC236}">
              <a16:creationId xmlns:a16="http://schemas.microsoft.com/office/drawing/2014/main" id="{860647CB-FAAC-4F01-A283-C329B73D8BC5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927F69FD-CB23-4746-96C3-633B084C37B7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FB09C24A-7E63-4363-A3BE-FCE788970BFA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</xdr:col>
      <xdr:colOff>247650</xdr:colOff>
      <xdr:row>5</xdr:row>
      <xdr:rowOff>0</xdr:rowOff>
    </xdr:from>
    <xdr:to>
      <xdr:col>20</xdr:col>
      <xdr:colOff>0</xdr:colOff>
      <xdr:row>5</xdr:row>
      <xdr:rowOff>9525</xdr:rowOff>
    </xdr:to>
    <xdr:cxnSp macro="">
      <xdr:nvCxnSpPr>
        <xdr:cNvPr id="5" name="22 Conector recto">
          <a:extLst>
            <a:ext uri="{FF2B5EF4-FFF2-40B4-BE49-F238E27FC236}">
              <a16:creationId xmlns:a16="http://schemas.microsoft.com/office/drawing/2014/main" id="{880821D1-2680-4812-B602-4BECE46EB231}"/>
            </a:ext>
          </a:extLst>
        </xdr:cNvPr>
        <xdr:cNvCxnSpPr/>
      </xdr:nvCxnSpPr>
      <xdr:spPr>
        <a:xfrm flipV="1">
          <a:off x="542925" y="895350"/>
          <a:ext cx="6886575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91108</xdr:colOff>
      <xdr:row>5</xdr:row>
      <xdr:rowOff>47625</xdr:rowOff>
    </xdr:from>
    <xdr:to>
      <xdr:col>20</xdr:col>
      <xdr:colOff>5723</xdr:colOff>
      <xdr:row>5</xdr:row>
      <xdr:rowOff>247650</xdr:rowOff>
    </xdr:to>
    <xdr:sp macro="" textlink="">
      <xdr:nvSpPr>
        <xdr:cNvPr id="6" name="5 Cuadro de 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5358433" y="942975"/>
          <a:ext cx="2076790" cy="200025"/>
        </a:xfrm>
        <a:prstGeom prst="rect">
          <a:avLst/>
        </a:prstGeom>
        <a:solidFill>
          <a:schemeClr val="bg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1335050</xdr:colOff>
      <xdr:row>4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295275" y="161925"/>
          <a:ext cx="1773200" cy="571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2" name="4 Cuadro de texto">
          <a:extLst>
            <a:ext uri="{FF2B5EF4-FFF2-40B4-BE49-F238E27FC236}">
              <a16:creationId xmlns:a16="http://schemas.microsoft.com/office/drawing/2014/main" id="{860647CB-FAAC-4F01-A283-C329B73D8BC5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927F69FD-CB23-4746-96C3-633B084C37B7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FB09C24A-7E63-4363-A3BE-FCE788970BFA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</xdr:col>
      <xdr:colOff>247650</xdr:colOff>
      <xdr:row>5</xdr:row>
      <xdr:rowOff>0</xdr:rowOff>
    </xdr:from>
    <xdr:to>
      <xdr:col>20</xdr:col>
      <xdr:colOff>0</xdr:colOff>
      <xdr:row>5</xdr:row>
      <xdr:rowOff>9525</xdr:rowOff>
    </xdr:to>
    <xdr:cxnSp macro="">
      <xdr:nvCxnSpPr>
        <xdr:cNvPr id="5" name="22 Conector recto">
          <a:extLst>
            <a:ext uri="{FF2B5EF4-FFF2-40B4-BE49-F238E27FC236}">
              <a16:creationId xmlns:a16="http://schemas.microsoft.com/office/drawing/2014/main" id="{880821D1-2680-4812-B602-4BECE46EB231}"/>
            </a:ext>
          </a:extLst>
        </xdr:cNvPr>
        <xdr:cNvCxnSpPr/>
      </xdr:nvCxnSpPr>
      <xdr:spPr>
        <a:xfrm flipV="1">
          <a:off x="542925" y="895350"/>
          <a:ext cx="6886575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91108</xdr:colOff>
      <xdr:row>5</xdr:row>
      <xdr:rowOff>47625</xdr:rowOff>
    </xdr:from>
    <xdr:to>
      <xdr:col>20</xdr:col>
      <xdr:colOff>5723</xdr:colOff>
      <xdr:row>5</xdr:row>
      <xdr:rowOff>247650</xdr:rowOff>
    </xdr:to>
    <xdr:sp macro="" textlink="">
      <xdr:nvSpPr>
        <xdr:cNvPr id="6" name="5 Cuadro de 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5358433" y="942975"/>
          <a:ext cx="2076790" cy="200025"/>
        </a:xfrm>
        <a:prstGeom prst="rect">
          <a:avLst/>
        </a:prstGeom>
        <a:solidFill>
          <a:schemeClr val="bg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1335050</xdr:colOff>
      <xdr:row>4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295275" y="161925"/>
          <a:ext cx="1773200" cy="571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2" name="4 Cuadro de texto">
          <a:extLst>
            <a:ext uri="{FF2B5EF4-FFF2-40B4-BE49-F238E27FC236}">
              <a16:creationId xmlns:a16="http://schemas.microsoft.com/office/drawing/2014/main" id="{860647CB-FAAC-4F01-A283-C329B73D8BC5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927F69FD-CB23-4746-96C3-633B084C37B7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FB09C24A-7E63-4363-A3BE-FCE788970BFA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</xdr:col>
      <xdr:colOff>247650</xdr:colOff>
      <xdr:row>5</xdr:row>
      <xdr:rowOff>0</xdr:rowOff>
    </xdr:from>
    <xdr:to>
      <xdr:col>20</xdr:col>
      <xdr:colOff>0</xdr:colOff>
      <xdr:row>5</xdr:row>
      <xdr:rowOff>9525</xdr:rowOff>
    </xdr:to>
    <xdr:cxnSp macro="">
      <xdr:nvCxnSpPr>
        <xdr:cNvPr id="5" name="22 Conector recto">
          <a:extLst>
            <a:ext uri="{FF2B5EF4-FFF2-40B4-BE49-F238E27FC236}">
              <a16:creationId xmlns:a16="http://schemas.microsoft.com/office/drawing/2014/main" id="{880821D1-2680-4812-B602-4BECE46EB231}"/>
            </a:ext>
          </a:extLst>
        </xdr:cNvPr>
        <xdr:cNvCxnSpPr/>
      </xdr:nvCxnSpPr>
      <xdr:spPr>
        <a:xfrm flipV="1">
          <a:off x="542925" y="895350"/>
          <a:ext cx="6886575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91108</xdr:colOff>
      <xdr:row>5</xdr:row>
      <xdr:rowOff>47625</xdr:rowOff>
    </xdr:from>
    <xdr:to>
      <xdr:col>20</xdr:col>
      <xdr:colOff>5723</xdr:colOff>
      <xdr:row>5</xdr:row>
      <xdr:rowOff>247650</xdr:rowOff>
    </xdr:to>
    <xdr:sp macro="" textlink="">
      <xdr:nvSpPr>
        <xdr:cNvPr id="6" name="5 Cuadro de 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5358433" y="942975"/>
          <a:ext cx="2076790" cy="200025"/>
        </a:xfrm>
        <a:prstGeom prst="rect">
          <a:avLst/>
        </a:prstGeom>
        <a:solidFill>
          <a:schemeClr val="bg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1335050</xdr:colOff>
      <xdr:row>4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295275" y="161925"/>
          <a:ext cx="1773200" cy="571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2" name="4 Cuadro de texto">
          <a:extLst>
            <a:ext uri="{FF2B5EF4-FFF2-40B4-BE49-F238E27FC236}">
              <a16:creationId xmlns:a16="http://schemas.microsoft.com/office/drawing/2014/main" id="{860647CB-FAAC-4F01-A283-C329B73D8BC5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927F69FD-CB23-4746-96C3-633B084C37B7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FB09C24A-7E63-4363-A3BE-FCE788970BFA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</xdr:col>
      <xdr:colOff>247650</xdr:colOff>
      <xdr:row>5</xdr:row>
      <xdr:rowOff>0</xdr:rowOff>
    </xdr:from>
    <xdr:to>
      <xdr:col>20</xdr:col>
      <xdr:colOff>0</xdr:colOff>
      <xdr:row>5</xdr:row>
      <xdr:rowOff>9525</xdr:rowOff>
    </xdr:to>
    <xdr:cxnSp macro="">
      <xdr:nvCxnSpPr>
        <xdr:cNvPr id="5" name="22 Conector recto">
          <a:extLst>
            <a:ext uri="{FF2B5EF4-FFF2-40B4-BE49-F238E27FC236}">
              <a16:creationId xmlns:a16="http://schemas.microsoft.com/office/drawing/2014/main" id="{880821D1-2680-4812-B602-4BECE46EB231}"/>
            </a:ext>
          </a:extLst>
        </xdr:cNvPr>
        <xdr:cNvCxnSpPr/>
      </xdr:nvCxnSpPr>
      <xdr:spPr>
        <a:xfrm flipV="1">
          <a:off x="542925" y="895350"/>
          <a:ext cx="6886575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91108</xdr:colOff>
      <xdr:row>5</xdr:row>
      <xdr:rowOff>47625</xdr:rowOff>
    </xdr:from>
    <xdr:to>
      <xdr:col>20</xdr:col>
      <xdr:colOff>5723</xdr:colOff>
      <xdr:row>5</xdr:row>
      <xdr:rowOff>247650</xdr:rowOff>
    </xdr:to>
    <xdr:sp macro="" textlink="">
      <xdr:nvSpPr>
        <xdr:cNvPr id="6" name="5 Cuadro de 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5358433" y="942975"/>
          <a:ext cx="2076790" cy="200025"/>
        </a:xfrm>
        <a:prstGeom prst="rect">
          <a:avLst/>
        </a:prstGeom>
        <a:solidFill>
          <a:schemeClr val="bg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1335050</xdr:colOff>
      <xdr:row>4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295275" y="161925"/>
          <a:ext cx="1773200" cy="571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2" name="4 Cuadro de texto">
          <a:extLst>
            <a:ext uri="{FF2B5EF4-FFF2-40B4-BE49-F238E27FC236}">
              <a16:creationId xmlns:a16="http://schemas.microsoft.com/office/drawing/2014/main" id="{860647CB-FAAC-4F01-A283-C329B73D8BC5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927F69FD-CB23-4746-96C3-633B084C37B7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FB09C24A-7E63-4363-A3BE-FCE788970BFA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</xdr:col>
      <xdr:colOff>247650</xdr:colOff>
      <xdr:row>5</xdr:row>
      <xdr:rowOff>0</xdr:rowOff>
    </xdr:from>
    <xdr:to>
      <xdr:col>20</xdr:col>
      <xdr:colOff>0</xdr:colOff>
      <xdr:row>5</xdr:row>
      <xdr:rowOff>9525</xdr:rowOff>
    </xdr:to>
    <xdr:cxnSp macro="">
      <xdr:nvCxnSpPr>
        <xdr:cNvPr id="5" name="22 Conector recto">
          <a:extLst>
            <a:ext uri="{FF2B5EF4-FFF2-40B4-BE49-F238E27FC236}">
              <a16:creationId xmlns:a16="http://schemas.microsoft.com/office/drawing/2014/main" id="{880821D1-2680-4812-B602-4BECE46EB231}"/>
            </a:ext>
          </a:extLst>
        </xdr:cNvPr>
        <xdr:cNvCxnSpPr/>
      </xdr:nvCxnSpPr>
      <xdr:spPr>
        <a:xfrm flipV="1">
          <a:off x="542925" y="895350"/>
          <a:ext cx="6886575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91108</xdr:colOff>
      <xdr:row>5</xdr:row>
      <xdr:rowOff>47625</xdr:rowOff>
    </xdr:from>
    <xdr:to>
      <xdr:col>20</xdr:col>
      <xdr:colOff>5723</xdr:colOff>
      <xdr:row>5</xdr:row>
      <xdr:rowOff>247650</xdr:rowOff>
    </xdr:to>
    <xdr:sp macro="" textlink="">
      <xdr:nvSpPr>
        <xdr:cNvPr id="6" name="5 Cuadro de 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5358433" y="942975"/>
          <a:ext cx="2076790" cy="200025"/>
        </a:xfrm>
        <a:prstGeom prst="rect">
          <a:avLst/>
        </a:prstGeom>
        <a:solidFill>
          <a:schemeClr val="bg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1335050</xdr:colOff>
      <xdr:row>4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295275" y="161925"/>
          <a:ext cx="1773200" cy="571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drawing" Target="../drawings/drawing2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0"/>
  <sheetViews>
    <sheetView tabSelected="1" workbookViewId="0">
      <selection activeCell="L11" sqref="L11"/>
    </sheetView>
  </sheetViews>
  <sheetFormatPr baseColWidth="10" defaultRowHeight="15" x14ac:dyDescent="0.25"/>
  <cols>
    <col min="1" max="1" width="4.42578125" style="66" customWidth="1"/>
    <col min="2" max="2" width="3.85546875" style="67" customWidth="1"/>
    <col min="3" max="3" width="2.7109375" style="67" customWidth="1"/>
    <col min="4" max="4" width="32.140625" style="67" customWidth="1"/>
    <col min="5" max="5" width="5.5703125" style="67" customWidth="1"/>
    <col min="6" max="6" width="5.7109375" style="67" customWidth="1"/>
    <col min="7" max="7" width="3.28515625" style="67" customWidth="1"/>
    <col min="8" max="8" width="3.5703125" style="67" customWidth="1"/>
    <col min="9" max="9" width="3.85546875" style="67" customWidth="1"/>
    <col min="10" max="10" width="3.28515625" style="67" customWidth="1"/>
    <col min="11" max="11" width="3.140625" style="67" customWidth="1"/>
    <col min="12" max="12" width="3.42578125" style="67" customWidth="1"/>
    <col min="13" max="13" width="4" style="67" customWidth="1"/>
    <col min="14" max="14" width="3.85546875" style="67" customWidth="1"/>
    <col min="15" max="15" width="4.28515625" style="67" customWidth="1"/>
    <col min="16" max="16" width="4" style="67" customWidth="1"/>
    <col min="17" max="17" width="3.28515625" style="67" customWidth="1"/>
    <col min="18" max="18" width="4" style="67" customWidth="1"/>
    <col min="19" max="19" width="4.28515625" style="67" customWidth="1"/>
    <col min="20" max="20" width="8.7109375" style="68" customWidth="1"/>
    <col min="21" max="16384" width="11.42578125" style="67"/>
  </cols>
  <sheetData>
    <row r="1" spans="1:20" s="2" customFormat="1" ht="12.75" x14ac:dyDescent="0.2">
      <c r="A1" s="1"/>
      <c r="E1" s="3"/>
      <c r="F1" s="3"/>
      <c r="G1" s="3"/>
      <c r="H1" s="3"/>
      <c r="I1" s="3"/>
      <c r="J1" s="3"/>
      <c r="K1" s="4"/>
      <c r="L1" s="4"/>
      <c r="M1" s="4"/>
      <c r="N1" s="3"/>
      <c r="O1" s="3"/>
      <c r="P1" s="3"/>
      <c r="Q1" s="3"/>
      <c r="R1" s="3"/>
      <c r="S1" s="3"/>
      <c r="T1" s="5"/>
    </row>
    <row r="2" spans="1:20" s="2" customFormat="1" ht="15" customHeight="1" x14ac:dyDescent="0.2">
      <c r="A2" s="1"/>
      <c r="E2" s="6" t="s">
        <v>0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</row>
    <row r="3" spans="1:20" s="2" customFormat="1" ht="15" customHeight="1" x14ac:dyDescent="0.2">
      <c r="A3" s="1"/>
      <c r="E3" s="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1"/>
    </row>
    <row r="4" spans="1:20" s="2" customFormat="1" ht="15" customHeight="1" x14ac:dyDescent="0.2">
      <c r="A4" s="1"/>
      <c r="E4" s="12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4"/>
    </row>
    <row r="5" spans="1:20" s="2" customFormat="1" ht="12.75" x14ac:dyDescent="0.2">
      <c r="A5" s="1"/>
      <c r="E5" s="15"/>
      <c r="F5" s="15"/>
      <c r="G5" s="15"/>
      <c r="H5" s="16"/>
      <c r="I5" s="16"/>
      <c r="J5" s="16"/>
      <c r="K5" s="17"/>
      <c r="L5" s="17"/>
      <c r="M5" s="17"/>
      <c r="N5" s="15"/>
      <c r="O5" s="15"/>
      <c r="P5" s="15"/>
      <c r="Q5" s="15"/>
      <c r="R5" s="15"/>
      <c r="S5" s="15"/>
      <c r="T5" s="18"/>
    </row>
    <row r="6" spans="1:20" s="2" customFormat="1" ht="21.75" customHeight="1" x14ac:dyDescent="0.2">
      <c r="A6" s="1"/>
      <c r="E6" s="15"/>
      <c r="F6" s="15"/>
      <c r="G6" s="15"/>
      <c r="H6" s="15"/>
      <c r="I6" s="15"/>
      <c r="J6" s="15"/>
      <c r="K6" s="17"/>
      <c r="L6" s="17"/>
      <c r="M6" s="17"/>
      <c r="N6" s="15"/>
      <c r="O6" s="15"/>
      <c r="P6" s="15"/>
      <c r="Q6" s="15"/>
      <c r="R6" s="15"/>
      <c r="S6" s="15"/>
      <c r="T6" s="18"/>
    </row>
    <row r="7" spans="1:20" s="20" customFormat="1" ht="12.75" x14ac:dyDescent="0.2">
      <c r="A7" s="19"/>
      <c r="C7" s="21" t="s">
        <v>1</v>
      </c>
      <c r="D7" s="21"/>
      <c r="E7" s="21"/>
      <c r="K7" s="22"/>
      <c r="T7" s="22"/>
    </row>
    <row r="8" spans="1:20" s="20" customFormat="1" ht="14.25" customHeight="1" x14ac:dyDescent="0.2">
      <c r="A8" s="19"/>
      <c r="C8" s="23" t="s">
        <v>2</v>
      </c>
      <c r="D8" s="23"/>
      <c r="E8" s="23"/>
      <c r="K8" s="22"/>
      <c r="T8" s="22"/>
    </row>
    <row r="9" spans="1:20" s="20" customFormat="1" ht="12.75" x14ac:dyDescent="0.2">
      <c r="A9" s="19"/>
      <c r="C9" s="24" t="s">
        <v>3</v>
      </c>
      <c r="D9" s="24"/>
      <c r="E9" s="24"/>
      <c r="K9" s="22"/>
      <c r="T9" s="22"/>
    </row>
    <row r="10" spans="1:20" s="20" customFormat="1" ht="12.75" x14ac:dyDescent="0.2">
      <c r="A10" s="19"/>
      <c r="C10" s="24" t="s">
        <v>4</v>
      </c>
      <c r="D10" s="24"/>
      <c r="E10" s="24"/>
      <c r="K10" s="22"/>
      <c r="T10" s="22"/>
    </row>
    <row r="11" spans="1:20" s="2" customFormat="1" ht="12.75" x14ac:dyDescent="0.2">
      <c r="A11" s="1"/>
      <c r="B11" s="25" t="s">
        <v>5</v>
      </c>
      <c r="C11" s="26"/>
      <c r="D11" s="26"/>
      <c r="E11" s="26"/>
      <c r="F11" s="26"/>
      <c r="G11" s="26"/>
      <c r="H11" s="26"/>
      <c r="I11" s="26"/>
      <c r="J11" s="27"/>
      <c r="K11" s="28"/>
      <c r="T11" s="29"/>
    </row>
    <row r="12" spans="1:20" s="2" customFormat="1" ht="12.75" x14ac:dyDescent="0.2">
      <c r="A12" s="1"/>
      <c r="B12" s="25"/>
      <c r="C12" s="26"/>
      <c r="D12" s="26"/>
      <c r="E12" s="26"/>
      <c r="F12" s="26"/>
      <c r="G12" s="26"/>
      <c r="H12" s="26"/>
      <c r="I12" s="26"/>
      <c r="J12" s="27"/>
      <c r="K12" s="28"/>
      <c r="T12" s="29"/>
    </row>
    <row r="13" spans="1:20" s="2" customFormat="1" ht="13.5" thickBot="1" x14ac:dyDescent="0.25">
      <c r="A13" s="1"/>
      <c r="B13" s="30"/>
      <c r="C13" s="30"/>
      <c r="D13" s="30"/>
      <c r="E13" s="27"/>
      <c r="F13" s="27"/>
      <c r="G13" s="27"/>
      <c r="H13" s="27"/>
      <c r="I13" s="27"/>
      <c r="J13" s="27"/>
      <c r="K13" s="28"/>
      <c r="T13" s="29"/>
    </row>
    <row r="14" spans="1:20" s="2" customFormat="1" ht="30.75" customHeight="1" x14ac:dyDescent="0.2">
      <c r="A14" s="1"/>
      <c r="B14" s="31"/>
      <c r="C14" s="32"/>
      <c r="D14" s="33" t="s">
        <v>6</v>
      </c>
      <c r="E14" s="34">
        <v>19336180</v>
      </c>
      <c r="F14" s="35"/>
      <c r="G14" s="36"/>
      <c r="H14" s="34">
        <v>21735961</v>
      </c>
      <c r="I14" s="35"/>
      <c r="J14" s="36"/>
      <c r="K14" s="34">
        <v>22197976</v>
      </c>
      <c r="L14" s="35"/>
      <c r="M14" s="36"/>
      <c r="N14" s="34">
        <v>24368347</v>
      </c>
      <c r="O14" s="35"/>
      <c r="P14" s="36"/>
      <c r="Q14" s="34">
        <v>24386491</v>
      </c>
      <c r="R14" s="35"/>
      <c r="S14" s="36"/>
      <c r="T14" s="37"/>
    </row>
    <row r="15" spans="1:20" s="2" customFormat="1" ht="25.5" customHeight="1" x14ac:dyDescent="0.2">
      <c r="A15" s="1"/>
      <c r="B15" s="38" t="s">
        <v>7</v>
      </c>
      <c r="C15" s="39"/>
      <c r="D15" s="40" t="s">
        <v>8</v>
      </c>
      <c r="E15" s="41" t="s">
        <v>9</v>
      </c>
      <c r="F15" s="41" t="s">
        <v>10</v>
      </c>
      <c r="G15" s="41" t="s">
        <v>11</v>
      </c>
      <c r="H15" s="41" t="s">
        <v>9</v>
      </c>
      <c r="I15" s="41" t="s">
        <v>10</v>
      </c>
      <c r="J15" s="41" t="s">
        <v>11</v>
      </c>
      <c r="K15" s="41" t="s">
        <v>9</v>
      </c>
      <c r="L15" s="41" t="s">
        <v>10</v>
      </c>
      <c r="M15" s="41" t="s">
        <v>11</v>
      </c>
      <c r="N15" s="41" t="s">
        <v>9</v>
      </c>
      <c r="O15" s="41" t="s">
        <v>10</v>
      </c>
      <c r="P15" s="41" t="s">
        <v>11</v>
      </c>
      <c r="Q15" s="41" t="s">
        <v>9</v>
      </c>
      <c r="R15" s="41" t="s">
        <v>10</v>
      </c>
      <c r="S15" s="41" t="s">
        <v>11</v>
      </c>
      <c r="T15" s="37">
        <v>5</v>
      </c>
    </row>
    <row r="16" spans="1:20" s="2" customFormat="1" ht="50.25" customHeight="1" x14ac:dyDescent="0.2">
      <c r="A16" s="1">
        <v>1</v>
      </c>
      <c r="B16" s="38"/>
      <c r="C16" s="39"/>
      <c r="D16" s="42" t="s">
        <v>12</v>
      </c>
      <c r="E16" s="43">
        <v>1</v>
      </c>
      <c r="F16" s="43"/>
      <c r="G16" s="43"/>
      <c r="H16" s="43">
        <v>1</v>
      </c>
      <c r="I16" s="43"/>
      <c r="J16" s="43"/>
      <c r="K16" s="43">
        <v>1</v>
      </c>
      <c r="L16" s="43"/>
      <c r="M16" s="43"/>
      <c r="N16" s="43">
        <v>1</v>
      </c>
      <c r="O16" s="43"/>
      <c r="P16" s="43"/>
      <c r="Q16" s="43">
        <v>1</v>
      </c>
      <c r="R16" s="43"/>
      <c r="S16" s="43"/>
      <c r="T16" s="37">
        <f>SUM(E16:S16)</f>
        <v>5</v>
      </c>
    </row>
    <row r="17" spans="1:20" s="2" customFormat="1" ht="51" customHeight="1" x14ac:dyDescent="0.2">
      <c r="A17" s="1">
        <v>2</v>
      </c>
      <c r="B17" s="38"/>
      <c r="C17" s="39"/>
      <c r="D17" s="44" t="s">
        <v>13</v>
      </c>
      <c r="E17" s="43">
        <v>1</v>
      </c>
      <c r="F17" s="43"/>
      <c r="G17" s="43"/>
      <c r="H17" s="43">
        <v>1</v>
      </c>
      <c r="I17" s="43"/>
      <c r="J17" s="43"/>
      <c r="K17" s="43">
        <v>1</v>
      </c>
      <c r="L17" s="43"/>
      <c r="M17" s="43"/>
      <c r="N17" s="43">
        <v>1</v>
      </c>
      <c r="O17" s="43"/>
      <c r="P17" s="43"/>
      <c r="Q17" s="43">
        <v>1</v>
      </c>
      <c r="R17" s="43"/>
      <c r="S17" s="43"/>
      <c r="T17" s="37">
        <f>SUM(E17:S17)</f>
        <v>5</v>
      </c>
    </row>
    <row r="18" spans="1:20" s="2" customFormat="1" ht="66" customHeight="1" x14ac:dyDescent="0.2">
      <c r="A18" s="1">
        <v>3</v>
      </c>
      <c r="B18" s="38"/>
      <c r="C18" s="39"/>
      <c r="D18" s="44" t="s">
        <v>14</v>
      </c>
      <c r="E18" s="43">
        <v>1</v>
      </c>
      <c r="F18" s="43"/>
      <c r="G18" s="43"/>
      <c r="H18" s="43">
        <v>1</v>
      </c>
      <c r="I18" s="43"/>
      <c r="J18" s="43"/>
      <c r="K18" s="43">
        <v>1</v>
      </c>
      <c r="L18" s="43"/>
      <c r="M18" s="43"/>
      <c r="N18" s="43">
        <v>1</v>
      </c>
      <c r="O18" s="43"/>
      <c r="P18" s="43"/>
      <c r="Q18" s="43">
        <v>1</v>
      </c>
      <c r="R18" s="43"/>
      <c r="S18" s="43"/>
      <c r="T18" s="37">
        <f>SUM(E18:S18)</f>
        <v>5</v>
      </c>
    </row>
    <row r="19" spans="1:20" s="2" customFormat="1" ht="18" customHeight="1" x14ac:dyDescent="0.2">
      <c r="A19" s="1"/>
      <c r="B19" s="38"/>
      <c r="C19" s="39"/>
      <c r="D19" s="45" t="s">
        <v>15</v>
      </c>
      <c r="E19" s="43">
        <f t="shared" ref="E19:S19" si="0">SUM(E16:E18)</f>
        <v>3</v>
      </c>
      <c r="F19" s="43">
        <f t="shared" si="0"/>
        <v>0</v>
      </c>
      <c r="G19" s="43">
        <f t="shared" si="0"/>
        <v>0</v>
      </c>
      <c r="H19" s="43">
        <f t="shared" si="0"/>
        <v>3</v>
      </c>
      <c r="I19" s="43">
        <f t="shared" si="0"/>
        <v>0</v>
      </c>
      <c r="J19" s="43">
        <f t="shared" si="0"/>
        <v>0</v>
      </c>
      <c r="K19" s="43">
        <f t="shared" si="0"/>
        <v>3</v>
      </c>
      <c r="L19" s="43">
        <f t="shared" si="0"/>
        <v>0</v>
      </c>
      <c r="M19" s="43">
        <f t="shared" si="0"/>
        <v>0</v>
      </c>
      <c r="N19" s="43">
        <f t="shared" si="0"/>
        <v>3</v>
      </c>
      <c r="O19" s="43">
        <f t="shared" si="0"/>
        <v>0</v>
      </c>
      <c r="P19" s="43">
        <f t="shared" si="0"/>
        <v>0</v>
      </c>
      <c r="Q19" s="43">
        <f t="shared" si="0"/>
        <v>3</v>
      </c>
      <c r="R19" s="43">
        <f t="shared" si="0"/>
        <v>0</v>
      </c>
      <c r="S19" s="43">
        <f t="shared" si="0"/>
        <v>0</v>
      </c>
      <c r="T19" s="46">
        <f>SUM(E19:S19)</f>
        <v>15</v>
      </c>
    </row>
    <row r="20" spans="1:20" s="2" customFormat="1" ht="37.5" customHeight="1" x14ac:dyDescent="0.2">
      <c r="A20" s="1"/>
      <c r="B20" s="38"/>
      <c r="C20" s="39"/>
      <c r="D20" s="47" t="s">
        <v>16</v>
      </c>
      <c r="E20" s="48" t="s">
        <v>17</v>
      </c>
      <c r="F20" s="49"/>
      <c r="G20" s="50"/>
      <c r="H20" s="48" t="s">
        <v>17</v>
      </c>
      <c r="I20" s="49"/>
      <c r="J20" s="50"/>
      <c r="K20" s="48" t="s">
        <v>17</v>
      </c>
      <c r="L20" s="49"/>
      <c r="M20" s="50"/>
      <c r="N20" s="48" t="s">
        <v>17</v>
      </c>
      <c r="O20" s="49"/>
      <c r="P20" s="50"/>
      <c r="Q20" s="48" t="s">
        <v>17</v>
      </c>
      <c r="R20" s="49"/>
      <c r="S20" s="50"/>
      <c r="T20" s="37"/>
    </row>
    <row r="21" spans="1:20" s="2" customFormat="1" ht="21.75" customHeight="1" x14ac:dyDescent="0.2">
      <c r="A21" s="1"/>
      <c r="B21" s="38" t="s">
        <v>18</v>
      </c>
      <c r="C21" s="39"/>
      <c r="D21" s="47" t="s">
        <v>18</v>
      </c>
      <c r="E21" s="41" t="s">
        <v>9</v>
      </c>
      <c r="F21" s="41" t="s">
        <v>10</v>
      </c>
      <c r="G21" s="41" t="s">
        <v>11</v>
      </c>
      <c r="H21" s="41" t="s">
        <v>9</v>
      </c>
      <c r="I21" s="41" t="s">
        <v>10</v>
      </c>
      <c r="J21" s="41" t="s">
        <v>11</v>
      </c>
      <c r="K21" s="41" t="s">
        <v>9</v>
      </c>
      <c r="L21" s="41" t="s">
        <v>10</v>
      </c>
      <c r="M21" s="41" t="s">
        <v>11</v>
      </c>
      <c r="N21" s="41" t="s">
        <v>9</v>
      </c>
      <c r="O21" s="41" t="s">
        <v>10</v>
      </c>
      <c r="P21" s="41" t="s">
        <v>11</v>
      </c>
      <c r="Q21" s="41" t="s">
        <v>9</v>
      </c>
      <c r="R21" s="41" t="s">
        <v>10</v>
      </c>
      <c r="S21" s="41" t="s">
        <v>11</v>
      </c>
      <c r="T21" s="37">
        <v>5</v>
      </c>
    </row>
    <row r="22" spans="1:20" s="2" customFormat="1" ht="114" customHeight="1" x14ac:dyDescent="0.2">
      <c r="A22" s="1">
        <v>1</v>
      </c>
      <c r="B22" s="38"/>
      <c r="C22" s="39"/>
      <c r="D22" s="51" t="s">
        <v>19</v>
      </c>
      <c r="E22" s="43"/>
      <c r="F22" s="43">
        <v>1</v>
      </c>
      <c r="G22" s="43"/>
      <c r="H22" s="43"/>
      <c r="I22" s="43">
        <v>1</v>
      </c>
      <c r="J22" s="43"/>
      <c r="K22" s="43"/>
      <c r="L22" s="43">
        <v>1</v>
      </c>
      <c r="M22" s="43"/>
      <c r="N22" s="43"/>
      <c r="O22" s="43">
        <v>1</v>
      </c>
      <c r="P22" s="43"/>
      <c r="Q22" s="43"/>
      <c r="R22" s="43">
        <v>1</v>
      </c>
      <c r="S22" s="43"/>
      <c r="T22" s="37">
        <f t="shared" ref="T22:T27" si="1">SUM(E22:S22)</f>
        <v>5</v>
      </c>
    </row>
    <row r="23" spans="1:20" s="2" customFormat="1" ht="105.75" customHeight="1" x14ac:dyDescent="0.2">
      <c r="A23" s="1">
        <v>2</v>
      </c>
      <c r="B23" s="38"/>
      <c r="C23" s="39"/>
      <c r="D23" s="51" t="s">
        <v>20</v>
      </c>
      <c r="E23" s="43"/>
      <c r="F23" s="43">
        <v>1</v>
      </c>
      <c r="G23" s="43"/>
      <c r="H23" s="43"/>
      <c r="I23" s="43">
        <v>1</v>
      </c>
      <c r="J23" s="43"/>
      <c r="K23" s="43"/>
      <c r="L23" s="43">
        <v>1</v>
      </c>
      <c r="M23" s="43"/>
      <c r="N23" s="43"/>
      <c r="O23" s="43">
        <v>1</v>
      </c>
      <c r="P23" s="43"/>
      <c r="Q23" s="43"/>
      <c r="R23" s="43">
        <v>1</v>
      </c>
      <c r="S23" s="43"/>
      <c r="T23" s="37">
        <f t="shared" si="1"/>
        <v>5</v>
      </c>
    </row>
    <row r="24" spans="1:20" s="2" customFormat="1" ht="48.75" customHeight="1" x14ac:dyDescent="0.2">
      <c r="A24" s="1">
        <v>3</v>
      </c>
      <c r="B24" s="38"/>
      <c r="C24" s="39"/>
      <c r="D24" s="52" t="s">
        <v>21</v>
      </c>
      <c r="E24" s="43">
        <v>1</v>
      </c>
      <c r="F24" s="43"/>
      <c r="G24" s="43"/>
      <c r="H24" s="43">
        <v>1</v>
      </c>
      <c r="I24" s="43"/>
      <c r="J24" s="43"/>
      <c r="K24" s="43">
        <v>1</v>
      </c>
      <c r="L24" s="43"/>
      <c r="M24" s="43"/>
      <c r="N24" s="43">
        <v>1</v>
      </c>
      <c r="O24" s="43"/>
      <c r="P24" s="43"/>
      <c r="Q24" s="43">
        <v>1</v>
      </c>
      <c r="R24" s="43"/>
      <c r="S24" s="43"/>
      <c r="T24" s="37">
        <f t="shared" si="1"/>
        <v>5</v>
      </c>
    </row>
    <row r="25" spans="1:20" s="2" customFormat="1" ht="47.25" customHeight="1" x14ac:dyDescent="0.2">
      <c r="A25" s="1">
        <v>4</v>
      </c>
      <c r="B25" s="38"/>
      <c r="C25" s="39"/>
      <c r="D25" s="52" t="s">
        <v>22</v>
      </c>
      <c r="E25" s="43">
        <v>1</v>
      </c>
      <c r="F25" s="43"/>
      <c r="G25" s="43"/>
      <c r="H25" s="43">
        <v>1</v>
      </c>
      <c r="I25" s="43"/>
      <c r="J25" s="43"/>
      <c r="K25" s="43">
        <v>1</v>
      </c>
      <c r="L25" s="43"/>
      <c r="M25" s="43"/>
      <c r="N25" s="43">
        <v>1</v>
      </c>
      <c r="O25" s="43"/>
      <c r="P25" s="43"/>
      <c r="Q25" s="43">
        <v>1</v>
      </c>
      <c r="R25" s="43"/>
      <c r="S25" s="43"/>
      <c r="T25" s="37">
        <f t="shared" si="1"/>
        <v>5</v>
      </c>
    </row>
    <row r="26" spans="1:20" s="2" customFormat="1" ht="75" customHeight="1" x14ac:dyDescent="0.2">
      <c r="A26" s="1">
        <v>5</v>
      </c>
      <c r="B26" s="38"/>
      <c r="C26" s="39"/>
      <c r="D26" s="51" t="s">
        <v>23</v>
      </c>
      <c r="E26" s="43"/>
      <c r="F26" s="43">
        <v>1</v>
      </c>
      <c r="G26" s="43"/>
      <c r="H26" s="43"/>
      <c r="I26" s="43">
        <v>1</v>
      </c>
      <c r="J26" s="43"/>
      <c r="K26" s="43"/>
      <c r="L26" s="43">
        <v>1</v>
      </c>
      <c r="M26" s="43"/>
      <c r="N26" s="43"/>
      <c r="O26" s="43">
        <v>1</v>
      </c>
      <c r="P26" s="43"/>
      <c r="Q26" s="43"/>
      <c r="R26" s="43">
        <v>1</v>
      </c>
      <c r="S26" s="43"/>
      <c r="T26" s="37">
        <f t="shared" si="1"/>
        <v>5</v>
      </c>
    </row>
    <row r="27" spans="1:20" s="2" customFormat="1" ht="18" customHeight="1" x14ac:dyDescent="0.2">
      <c r="A27" s="1"/>
      <c r="B27" s="38"/>
      <c r="C27" s="39"/>
      <c r="D27" s="45" t="s">
        <v>15</v>
      </c>
      <c r="E27" s="43">
        <f t="shared" ref="E27:S27" si="2">SUM(E22:E26)</f>
        <v>2</v>
      </c>
      <c r="F27" s="43">
        <f t="shared" si="2"/>
        <v>3</v>
      </c>
      <c r="G27" s="43">
        <f t="shared" si="2"/>
        <v>0</v>
      </c>
      <c r="H27" s="43">
        <f t="shared" si="2"/>
        <v>2</v>
      </c>
      <c r="I27" s="43">
        <f t="shared" si="2"/>
        <v>3</v>
      </c>
      <c r="J27" s="43">
        <f t="shared" si="2"/>
        <v>0</v>
      </c>
      <c r="K27" s="43">
        <f t="shared" si="2"/>
        <v>2</v>
      </c>
      <c r="L27" s="43">
        <f t="shared" si="2"/>
        <v>3</v>
      </c>
      <c r="M27" s="43">
        <f t="shared" si="2"/>
        <v>0</v>
      </c>
      <c r="N27" s="43">
        <f t="shared" si="2"/>
        <v>2</v>
      </c>
      <c r="O27" s="43">
        <f t="shared" si="2"/>
        <v>3</v>
      </c>
      <c r="P27" s="43">
        <f t="shared" si="2"/>
        <v>0</v>
      </c>
      <c r="Q27" s="43">
        <f t="shared" si="2"/>
        <v>2</v>
      </c>
      <c r="R27" s="43">
        <f t="shared" si="2"/>
        <v>3</v>
      </c>
      <c r="S27" s="43">
        <f t="shared" si="2"/>
        <v>0</v>
      </c>
      <c r="T27" s="46">
        <f t="shared" si="1"/>
        <v>25</v>
      </c>
    </row>
    <row r="28" spans="1:20" s="2" customFormat="1" ht="48.75" customHeight="1" x14ac:dyDescent="0.2">
      <c r="A28" s="1"/>
      <c r="B28" s="38"/>
      <c r="C28" s="39"/>
      <c r="D28" s="47" t="s">
        <v>16</v>
      </c>
      <c r="E28" s="53" t="s">
        <v>24</v>
      </c>
      <c r="F28" s="54"/>
      <c r="G28" s="55"/>
      <c r="H28" s="53" t="s">
        <v>24</v>
      </c>
      <c r="I28" s="54"/>
      <c r="J28" s="55"/>
      <c r="K28" s="53" t="s">
        <v>24</v>
      </c>
      <c r="L28" s="54"/>
      <c r="M28" s="55"/>
      <c r="N28" s="53" t="s">
        <v>24</v>
      </c>
      <c r="O28" s="54"/>
      <c r="P28" s="55"/>
      <c r="Q28" s="53" t="s">
        <v>24</v>
      </c>
      <c r="R28" s="54"/>
      <c r="S28" s="55"/>
      <c r="T28" s="37"/>
    </row>
    <row r="29" spans="1:20" s="2" customFormat="1" ht="18" customHeight="1" x14ac:dyDescent="0.2">
      <c r="A29" s="1"/>
      <c r="B29" s="38" t="s">
        <v>25</v>
      </c>
      <c r="C29" s="39"/>
      <c r="D29" s="47" t="s">
        <v>25</v>
      </c>
      <c r="E29" s="41" t="s">
        <v>9</v>
      </c>
      <c r="F29" s="41" t="s">
        <v>10</v>
      </c>
      <c r="G29" s="41" t="s">
        <v>11</v>
      </c>
      <c r="H29" s="41" t="s">
        <v>9</v>
      </c>
      <c r="I29" s="41" t="s">
        <v>10</v>
      </c>
      <c r="J29" s="41" t="s">
        <v>11</v>
      </c>
      <c r="K29" s="41" t="s">
        <v>9</v>
      </c>
      <c r="L29" s="41" t="s">
        <v>10</v>
      </c>
      <c r="M29" s="41" t="s">
        <v>11</v>
      </c>
      <c r="N29" s="41" t="s">
        <v>9</v>
      </c>
      <c r="O29" s="41" t="s">
        <v>10</v>
      </c>
      <c r="P29" s="41" t="s">
        <v>11</v>
      </c>
      <c r="Q29" s="41" t="s">
        <v>9</v>
      </c>
      <c r="R29" s="41" t="s">
        <v>10</v>
      </c>
      <c r="S29" s="41" t="s">
        <v>11</v>
      </c>
      <c r="T29" s="37">
        <v>5</v>
      </c>
    </row>
    <row r="30" spans="1:20" s="2" customFormat="1" ht="88.5" customHeight="1" x14ac:dyDescent="0.2">
      <c r="A30" s="1">
        <v>1</v>
      </c>
      <c r="B30" s="38"/>
      <c r="C30" s="39"/>
      <c r="D30" s="51" t="s">
        <v>26</v>
      </c>
      <c r="E30" s="43">
        <v>1</v>
      </c>
      <c r="F30" s="43"/>
      <c r="G30" s="43"/>
      <c r="H30" s="43">
        <v>1</v>
      </c>
      <c r="I30" s="43"/>
      <c r="J30" s="43"/>
      <c r="K30" s="43">
        <v>1</v>
      </c>
      <c r="L30" s="43"/>
      <c r="M30" s="43"/>
      <c r="N30" s="43">
        <v>1</v>
      </c>
      <c r="O30" s="43"/>
      <c r="P30" s="43"/>
      <c r="Q30" s="43">
        <v>1</v>
      </c>
      <c r="R30" s="43"/>
      <c r="S30" s="43"/>
      <c r="T30" s="37">
        <f>SUM(E30:S30)</f>
        <v>5</v>
      </c>
    </row>
    <row r="31" spans="1:20" s="2" customFormat="1" ht="18" customHeight="1" x14ac:dyDescent="0.2">
      <c r="A31" s="1"/>
      <c r="B31" s="38"/>
      <c r="C31" s="39"/>
      <c r="D31" s="45" t="s">
        <v>15</v>
      </c>
      <c r="E31" s="43">
        <f t="shared" ref="E31:S31" si="3">SUM(E30:E30)</f>
        <v>1</v>
      </c>
      <c r="F31" s="43">
        <f t="shared" si="3"/>
        <v>0</v>
      </c>
      <c r="G31" s="43">
        <f t="shared" si="3"/>
        <v>0</v>
      </c>
      <c r="H31" s="43">
        <f t="shared" si="3"/>
        <v>1</v>
      </c>
      <c r="I31" s="43">
        <f t="shared" si="3"/>
        <v>0</v>
      </c>
      <c r="J31" s="43">
        <f t="shared" si="3"/>
        <v>0</v>
      </c>
      <c r="K31" s="43">
        <f t="shared" si="3"/>
        <v>1</v>
      </c>
      <c r="L31" s="43">
        <f t="shared" si="3"/>
        <v>0</v>
      </c>
      <c r="M31" s="43">
        <f t="shared" si="3"/>
        <v>0</v>
      </c>
      <c r="N31" s="43">
        <f t="shared" si="3"/>
        <v>1</v>
      </c>
      <c r="O31" s="43">
        <f t="shared" si="3"/>
        <v>0</v>
      </c>
      <c r="P31" s="43">
        <f t="shared" si="3"/>
        <v>0</v>
      </c>
      <c r="Q31" s="43">
        <f t="shared" si="3"/>
        <v>1</v>
      </c>
      <c r="R31" s="43">
        <f t="shared" si="3"/>
        <v>0</v>
      </c>
      <c r="S31" s="43">
        <f t="shared" si="3"/>
        <v>0</v>
      </c>
      <c r="T31" s="46">
        <f>SUM(E31:S31)</f>
        <v>5</v>
      </c>
    </row>
    <row r="32" spans="1:20" s="2" customFormat="1" ht="37.5" customHeight="1" x14ac:dyDescent="0.2">
      <c r="A32" s="1"/>
      <c r="B32" s="38"/>
      <c r="C32" s="39"/>
      <c r="D32" s="47" t="s">
        <v>16</v>
      </c>
      <c r="E32" s="53" t="s">
        <v>27</v>
      </c>
      <c r="F32" s="54"/>
      <c r="G32" s="55"/>
      <c r="H32" s="53" t="s">
        <v>27</v>
      </c>
      <c r="I32" s="54"/>
      <c r="J32" s="55"/>
      <c r="K32" s="53" t="s">
        <v>27</v>
      </c>
      <c r="L32" s="54"/>
      <c r="M32" s="55"/>
      <c r="N32" s="53" t="s">
        <v>27</v>
      </c>
      <c r="O32" s="54"/>
      <c r="P32" s="55"/>
      <c r="Q32" s="53" t="s">
        <v>27</v>
      </c>
      <c r="R32" s="54"/>
      <c r="S32" s="55"/>
      <c r="T32" s="37"/>
    </row>
    <row r="33" spans="1:20" s="2" customFormat="1" ht="18" customHeight="1" x14ac:dyDescent="0.2">
      <c r="A33" s="1"/>
      <c r="B33" s="38" t="s">
        <v>28</v>
      </c>
      <c r="C33" s="39"/>
      <c r="D33" s="47" t="s">
        <v>28</v>
      </c>
      <c r="E33" s="41" t="s">
        <v>9</v>
      </c>
      <c r="F33" s="41" t="s">
        <v>10</v>
      </c>
      <c r="G33" s="41" t="s">
        <v>11</v>
      </c>
      <c r="H33" s="41" t="s">
        <v>9</v>
      </c>
      <c r="I33" s="41" t="s">
        <v>10</v>
      </c>
      <c r="J33" s="41" t="s">
        <v>11</v>
      </c>
      <c r="K33" s="41" t="s">
        <v>9</v>
      </c>
      <c r="L33" s="41" t="s">
        <v>10</v>
      </c>
      <c r="M33" s="41" t="s">
        <v>11</v>
      </c>
      <c r="N33" s="41" t="s">
        <v>9</v>
      </c>
      <c r="O33" s="41" t="s">
        <v>10</v>
      </c>
      <c r="P33" s="41" t="s">
        <v>11</v>
      </c>
      <c r="Q33" s="41" t="s">
        <v>9</v>
      </c>
      <c r="R33" s="41" t="s">
        <v>10</v>
      </c>
      <c r="S33" s="41" t="s">
        <v>11</v>
      </c>
      <c r="T33" s="37">
        <v>5</v>
      </c>
    </row>
    <row r="34" spans="1:20" s="2" customFormat="1" ht="81" customHeight="1" x14ac:dyDescent="0.2">
      <c r="A34" s="1">
        <v>1</v>
      </c>
      <c r="B34" s="38"/>
      <c r="C34" s="39"/>
      <c r="D34" s="56" t="s">
        <v>29</v>
      </c>
      <c r="E34" s="43"/>
      <c r="F34" s="43">
        <v>1</v>
      </c>
      <c r="G34" s="43"/>
      <c r="H34" s="43"/>
      <c r="I34" s="43">
        <v>1</v>
      </c>
      <c r="J34" s="43"/>
      <c r="K34" s="43"/>
      <c r="L34" s="43">
        <v>1</v>
      </c>
      <c r="M34" s="43"/>
      <c r="N34" s="43"/>
      <c r="O34" s="43">
        <v>1</v>
      </c>
      <c r="P34" s="43"/>
      <c r="Q34" s="43"/>
      <c r="R34" s="43">
        <v>1</v>
      </c>
      <c r="S34" s="43"/>
      <c r="T34" s="37">
        <f>SUM(E34:S34)</f>
        <v>5</v>
      </c>
    </row>
    <row r="35" spans="1:20" s="2" customFormat="1" ht="81" customHeight="1" x14ac:dyDescent="0.2">
      <c r="A35" s="1">
        <v>2</v>
      </c>
      <c r="B35" s="38"/>
      <c r="C35" s="39"/>
      <c r="D35" s="57" t="s">
        <v>30</v>
      </c>
      <c r="E35" s="43"/>
      <c r="F35" s="43">
        <v>1</v>
      </c>
      <c r="G35" s="43"/>
      <c r="H35" s="43"/>
      <c r="I35" s="43">
        <v>1</v>
      </c>
      <c r="J35" s="43"/>
      <c r="K35" s="43"/>
      <c r="L35" s="43">
        <v>1</v>
      </c>
      <c r="M35" s="43"/>
      <c r="N35" s="43"/>
      <c r="O35" s="43">
        <v>1</v>
      </c>
      <c r="P35" s="43"/>
      <c r="Q35" s="43"/>
      <c r="R35" s="43">
        <v>1</v>
      </c>
      <c r="S35" s="43"/>
      <c r="T35" s="37">
        <f>SUM(E35:S35)</f>
        <v>5</v>
      </c>
    </row>
    <row r="36" spans="1:20" s="2" customFormat="1" ht="91.5" customHeight="1" x14ac:dyDescent="0.2">
      <c r="A36" s="1">
        <v>3</v>
      </c>
      <c r="B36" s="38"/>
      <c r="C36" s="39"/>
      <c r="D36" s="56" t="s">
        <v>31</v>
      </c>
      <c r="E36" s="43">
        <v>1</v>
      </c>
      <c r="F36" s="43"/>
      <c r="G36" s="43"/>
      <c r="H36" s="43">
        <v>1</v>
      </c>
      <c r="I36" s="43"/>
      <c r="J36" s="43"/>
      <c r="K36" s="43">
        <v>1</v>
      </c>
      <c r="L36" s="43"/>
      <c r="M36" s="43"/>
      <c r="N36" s="43">
        <v>1</v>
      </c>
      <c r="O36" s="43"/>
      <c r="P36" s="43"/>
      <c r="Q36" s="43">
        <v>1</v>
      </c>
      <c r="R36" s="43"/>
      <c r="S36" s="43"/>
      <c r="T36" s="37">
        <f>SUM(E36:S36)</f>
        <v>5</v>
      </c>
    </row>
    <row r="37" spans="1:20" s="2" customFormat="1" ht="18" customHeight="1" x14ac:dyDescent="0.2">
      <c r="A37" s="1"/>
      <c r="B37" s="38"/>
      <c r="C37" s="39"/>
      <c r="D37" s="45" t="s">
        <v>15</v>
      </c>
      <c r="E37" s="43">
        <f t="shared" ref="E37:S37" si="4">SUM(E34:E36)</f>
        <v>1</v>
      </c>
      <c r="F37" s="43">
        <f t="shared" si="4"/>
        <v>2</v>
      </c>
      <c r="G37" s="43">
        <f t="shared" si="4"/>
        <v>0</v>
      </c>
      <c r="H37" s="43">
        <f t="shared" si="4"/>
        <v>1</v>
      </c>
      <c r="I37" s="43">
        <f t="shared" si="4"/>
        <v>2</v>
      </c>
      <c r="J37" s="43">
        <f t="shared" si="4"/>
        <v>0</v>
      </c>
      <c r="K37" s="43">
        <f t="shared" si="4"/>
        <v>1</v>
      </c>
      <c r="L37" s="43">
        <f t="shared" si="4"/>
        <v>2</v>
      </c>
      <c r="M37" s="43">
        <f t="shared" si="4"/>
        <v>0</v>
      </c>
      <c r="N37" s="43">
        <f t="shared" si="4"/>
        <v>1</v>
      </c>
      <c r="O37" s="43">
        <f t="shared" si="4"/>
        <v>2</v>
      </c>
      <c r="P37" s="43">
        <f t="shared" si="4"/>
        <v>0</v>
      </c>
      <c r="Q37" s="43">
        <f t="shared" si="4"/>
        <v>1</v>
      </c>
      <c r="R37" s="43">
        <f t="shared" si="4"/>
        <v>2</v>
      </c>
      <c r="S37" s="43">
        <f t="shared" si="4"/>
        <v>0</v>
      </c>
      <c r="T37" s="46">
        <f>SUM(E37:S37)</f>
        <v>15</v>
      </c>
    </row>
    <row r="38" spans="1:20" s="2" customFormat="1" ht="46.5" customHeight="1" x14ac:dyDescent="0.2">
      <c r="A38" s="1"/>
      <c r="B38" s="38"/>
      <c r="C38" s="39"/>
      <c r="D38" s="47" t="s">
        <v>16</v>
      </c>
      <c r="E38" s="53" t="s">
        <v>32</v>
      </c>
      <c r="F38" s="54"/>
      <c r="G38" s="55"/>
      <c r="H38" s="53" t="s">
        <v>32</v>
      </c>
      <c r="I38" s="54"/>
      <c r="J38" s="55"/>
      <c r="K38" s="53" t="s">
        <v>32</v>
      </c>
      <c r="L38" s="54"/>
      <c r="M38" s="55"/>
      <c r="N38" s="53" t="s">
        <v>32</v>
      </c>
      <c r="O38" s="54"/>
      <c r="P38" s="55"/>
      <c r="Q38" s="53" t="s">
        <v>32</v>
      </c>
      <c r="R38" s="54"/>
      <c r="S38" s="55"/>
      <c r="T38" s="37"/>
    </row>
    <row r="39" spans="1:20" s="2" customFormat="1" ht="18" customHeight="1" x14ac:dyDescent="0.2">
      <c r="A39" s="1"/>
      <c r="B39" s="58" t="s">
        <v>33</v>
      </c>
      <c r="C39" s="59"/>
      <c r="D39" s="47" t="s">
        <v>33</v>
      </c>
      <c r="E39" s="41" t="s">
        <v>9</v>
      </c>
      <c r="F39" s="41" t="s">
        <v>10</v>
      </c>
      <c r="G39" s="41" t="s">
        <v>11</v>
      </c>
      <c r="H39" s="41" t="s">
        <v>9</v>
      </c>
      <c r="I39" s="41" t="s">
        <v>10</v>
      </c>
      <c r="J39" s="41" t="s">
        <v>11</v>
      </c>
      <c r="K39" s="41" t="s">
        <v>9</v>
      </c>
      <c r="L39" s="41" t="s">
        <v>10</v>
      </c>
      <c r="M39" s="41" t="s">
        <v>11</v>
      </c>
      <c r="N39" s="41" t="s">
        <v>9</v>
      </c>
      <c r="O39" s="41" t="s">
        <v>10</v>
      </c>
      <c r="P39" s="41" t="s">
        <v>11</v>
      </c>
      <c r="Q39" s="41" t="s">
        <v>9</v>
      </c>
      <c r="R39" s="41" t="s">
        <v>10</v>
      </c>
      <c r="S39" s="41" t="s">
        <v>11</v>
      </c>
      <c r="T39" s="37">
        <v>5</v>
      </c>
    </row>
    <row r="40" spans="1:20" s="2" customFormat="1" ht="54" customHeight="1" x14ac:dyDescent="0.2">
      <c r="A40" s="1">
        <v>1</v>
      </c>
      <c r="B40" s="58"/>
      <c r="C40" s="59"/>
      <c r="D40" s="51" t="s">
        <v>34</v>
      </c>
      <c r="E40" s="43">
        <v>1</v>
      </c>
      <c r="F40" s="43"/>
      <c r="G40" s="43"/>
      <c r="H40" s="43">
        <v>1</v>
      </c>
      <c r="I40" s="43"/>
      <c r="J40" s="43"/>
      <c r="K40" s="43">
        <v>1</v>
      </c>
      <c r="L40" s="43"/>
      <c r="M40" s="43"/>
      <c r="N40" s="43">
        <v>1</v>
      </c>
      <c r="O40" s="43"/>
      <c r="P40" s="43"/>
      <c r="Q40" s="43">
        <v>1</v>
      </c>
      <c r="R40" s="43"/>
      <c r="S40" s="43"/>
      <c r="T40" s="37">
        <f>SUM(E40:S40)</f>
        <v>5</v>
      </c>
    </row>
    <row r="41" spans="1:20" s="2" customFormat="1" ht="39.75" customHeight="1" x14ac:dyDescent="0.2">
      <c r="A41" s="1">
        <v>2</v>
      </c>
      <c r="B41" s="58"/>
      <c r="C41" s="59"/>
      <c r="D41" s="60" t="s">
        <v>35</v>
      </c>
      <c r="E41" s="43"/>
      <c r="F41" s="43"/>
      <c r="G41" s="43">
        <v>1</v>
      </c>
      <c r="H41" s="43"/>
      <c r="I41" s="43"/>
      <c r="J41" s="43">
        <v>1</v>
      </c>
      <c r="K41" s="43"/>
      <c r="L41" s="43">
        <v>1</v>
      </c>
      <c r="M41" s="43"/>
      <c r="N41" s="43"/>
      <c r="O41" s="43"/>
      <c r="P41" s="43">
        <v>1</v>
      </c>
      <c r="Q41" s="43"/>
      <c r="R41" s="43"/>
      <c r="S41" s="43">
        <v>1</v>
      </c>
      <c r="T41" s="37">
        <f>SUM(E41:S41)</f>
        <v>5</v>
      </c>
    </row>
    <row r="42" spans="1:20" s="2" customFormat="1" ht="18" customHeight="1" x14ac:dyDescent="0.2">
      <c r="A42" s="1"/>
      <c r="B42" s="58"/>
      <c r="C42" s="59"/>
      <c r="D42" s="45" t="s">
        <v>15</v>
      </c>
      <c r="E42" s="43">
        <f t="shared" ref="E42:S42" si="5">SUM(E40:E41)</f>
        <v>1</v>
      </c>
      <c r="F42" s="43">
        <f t="shared" si="5"/>
        <v>0</v>
      </c>
      <c r="G42" s="43">
        <f t="shared" si="5"/>
        <v>1</v>
      </c>
      <c r="H42" s="43">
        <f t="shared" si="5"/>
        <v>1</v>
      </c>
      <c r="I42" s="43">
        <f t="shared" si="5"/>
        <v>0</v>
      </c>
      <c r="J42" s="43">
        <f t="shared" si="5"/>
        <v>1</v>
      </c>
      <c r="K42" s="43">
        <f t="shared" si="5"/>
        <v>1</v>
      </c>
      <c r="L42" s="43">
        <f t="shared" si="5"/>
        <v>1</v>
      </c>
      <c r="M42" s="43">
        <f t="shared" si="5"/>
        <v>0</v>
      </c>
      <c r="N42" s="43">
        <f t="shared" si="5"/>
        <v>1</v>
      </c>
      <c r="O42" s="43">
        <f t="shared" si="5"/>
        <v>0</v>
      </c>
      <c r="P42" s="43">
        <f t="shared" si="5"/>
        <v>1</v>
      </c>
      <c r="Q42" s="43">
        <f t="shared" si="5"/>
        <v>1</v>
      </c>
      <c r="R42" s="43">
        <f t="shared" si="5"/>
        <v>0</v>
      </c>
      <c r="S42" s="43">
        <f t="shared" si="5"/>
        <v>1</v>
      </c>
      <c r="T42" s="46">
        <f>SUM(E42:S42)</f>
        <v>10</v>
      </c>
    </row>
    <row r="43" spans="1:20" s="2" customFormat="1" ht="38.25" customHeight="1" x14ac:dyDescent="0.2">
      <c r="A43" s="1"/>
      <c r="B43" s="58"/>
      <c r="C43" s="59"/>
      <c r="D43" s="47" t="s">
        <v>16</v>
      </c>
      <c r="E43" s="61" t="s">
        <v>36</v>
      </c>
      <c r="F43" s="61"/>
      <c r="G43" s="61"/>
      <c r="H43" s="61" t="s">
        <v>36</v>
      </c>
      <c r="I43" s="61"/>
      <c r="J43" s="61"/>
      <c r="K43" s="61" t="s">
        <v>36</v>
      </c>
      <c r="L43" s="61"/>
      <c r="M43" s="61"/>
      <c r="N43" s="61" t="s">
        <v>36</v>
      </c>
      <c r="O43" s="61"/>
      <c r="P43" s="61"/>
      <c r="Q43" s="61" t="s">
        <v>36</v>
      </c>
      <c r="R43" s="61"/>
      <c r="S43" s="61"/>
      <c r="T43" s="37"/>
    </row>
    <row r="44" spans="1:20" s="2" customFormat="1" ht="37.5" customHeight="1" x14ac:dyDescent="0.2">
      <c r="A44" s="1"/>
      <c r="B44" s="62" t="s">
        <v>37</v>
      </c>
      <c r="C44" s="59"/>
      <c r="D44" s="47" t="s">
        <v>37</v>
      </c>
      <c r="E44" s="41" t="s">
        <v>9</v>
      </c>
      <c r="F44" s="41" t="s">
        <v>10</v>
      </c>
      <c r="G44" s="41" t="s">
        <v>11</v>
      </c>
      <c r="H44" s="41" t="s">
        <v>9</v>
      </c>
      <c r="I44" s="41" t="s">
        <v>10</v>
      </c>
      <c r="J44" s="41" t="s">
        <v>11</v>
      </c>
      <c r="K44" s="41" t="s">
        <v>9</v>
      </c>
      <c r="L44" s="41" t="s">
        <v>10</v>
      </c>
      <c r="M44" s="41" t="s">
        <v>11</v>
      </c>
      <c r="N44" s="41" t="s">
        <v>9</v>
      </c>
      <c r="O44" s="41" t="s">
        <v>10</v>
      </c>
      <c r="P44" s="41" t="s">
        <v>11</v>
      </c>
      <c r="Q44" s="41" t="s">
        <v>9</v>
      </c>
      <c r="R44" s="41" t="s">
        <v>10</v>
      </c>
      <c r="S44" s="41" t="s">
        <v>11</v>
      </c>
      <c r="T44" s="37">
        <v>5</v>
      </c>
    </row>
    <row r="45" spans="1:20" s="2" customFormat="1" ht="57" customHeight="1" x14ac:dyDescent="0.2">
      <c r="A45" s="1">
        <v>1</v>
      </c>
      <c r="B45" s="62"/>
      <c r="C45" s="59"/>
      <c r="D45" s="63" t="s">
        <v>38</v>
      </c>
      <c r="E45" s="43">
        <v>1</v>
      </c>
      <c r="F45" s="43"/>
      <c r="G45" s="43"/>
      <c r="H45" s="43">
        <v>1</v>
      </c>
      <c r="I45" s="43"/>
      <c r="J45" s="43"/>
      <c r="K45" s="43">
        <v>1</v>
      </c>
      <c r="L45" s="43"/>
      <c r="M45" s="43"/>
      <c r="N45" s="43">
        <v>1</v>
      </c>
      <c r="O45" s="43"/>
      <c r="P45" s="43"/>
      <c r="Q45" s="43">
        <v>1</v>
      </c>
      <c r="R45" s="43"/>
      <c r="S45" s="43"/>
      <c r="T45" s="37">
        <f>SUM(E45:S45)</f>
        <v>5</v>
      </c>
    </row>
    <row r="46" spans="1:20" s="2" customFormat="1" ht="18" customHeight="1" x14ac:dyDescent="0.2">
      <c r="A46" s="1"/>
      <c r="B46" s="62"/>
      <c r="C46" s="59"/>
      <c r="D46" s="45" t="s">
        <v>15</v>
      </c>
      <c r="E46" s="43">
        <f t="shared" ref="E46:S46" si="6">SUM(E45:E45)</f>
        <v>1</v>
      </c>
      <c r="F46" s="43">
        <f t="shared" si="6"/>
        <v>0</v>
      </c>
      <c r="G46" s="43">
        <f t="shared" si="6"/>
        <v>0</v>
      </c>
      <c r="H46" s="43">
        <f t="shared" si="6"/>
        <v>1</v>
      </c>
      <c r="I46" s="43">
        <f t="shared" si="6"/>
        <v>0</v>
      </c>
      <c r="J46" s="43">
        <f t="shared" si="6"/>
        <v>0</v>
      </c>
      <c r="K46" s="43">
        <f t="shared" si="6"/>
        <v>1</v>
      </c>
      <c r="L46" s="43">
        <f t="shared" si="6"/>
        <v>0</v>
      </c>
      <c r="M46" s="43">
        <f t="shared" si="6"/>
        <v>0</v>
      </c>
      <c r="N46" s="43">
        <f t="shared" si="6"/>
        <v>1</v>
      </c>
      <c r="O46" s="43">
        <f t="shared" si="6"/>
        <v>0</v>
      </c>
      <c r="P46" s="43">
        <f t="shared" si="6"/>
        <v>0</v>
      </c>
      <c r="Q46" s="43">
        <f t="shared" si="6"/>
        <v>1</v>
      </c>
      <c r="R46" s="43">
        <f t="shared" si="6"/>
        <v>0</v>
      </c>
      <c r="S46" s="43">
        <f t="shared" si="6"/>
        <v>0</v>
      </c>
      <c r="T46" s="46">
        <f>SUM(E46:S46)</f>
        <v>5</v>
      </c>
    </row>
    <row r="47" spans="1:20" s="2" customFormat="1" ht="37.5" customHeight="1" x14ac:dyDescent="0.2">
      <c r="A47" s="1"/>
      <c r="B47" s="62"/>
      <c r="C47" s="59"/>
      <c r="D47" s="47" t="s">
        <v>16</v>
      </c>
      <c r="E47" s="61" t="s">
        <v>39</v>
      </c>
      <c r="F47" s="61"/>
      <c r="G47" s="61"/>
      <c r="H47" s="61" t="s">
        <v>39</v>
      </c>
      <c r="I47" s="61"/>
      <c r="J47" s="61"/>
      <c r="K47" s="61" t="s">
        <v>39</v>
      </c>
      <c r="L47" s="61"/>
      <c r="M47" s="61"/>
      <c r="N47" s="61" t="s">
        <v>39</v>
      </c>
      <c r="O47" s="61"/>
      <c r="P47" s="61"/>
      <c r="Q47" s="61" t="s">
        <v>39</v>
      </c>
      <c r="R47" s="61"/>
      <c r="S47" s="61"/>
      <c r="T47" s="37"/>
    </row>
    <row r="48" spans="1:20" s="2" customFormat="1" ht="18" customHeight="1" x14ac:dyDescent="0.2">
      <c r="A48" s="1"/>
      <c r="B48" s="64" t="s">
        <v>40</v>
      </c>
      <c r="C48" s="39"/>
      <c r="D48" s="47" t="s">
        <v>41</v>
      </c>
      <c r="E48" s="41" t="s">
        <v>9</v>
      </c>
      <c r="F48" s="41" t="s">
        <v>10</v>
      </c>
      <c r="G48" s="41" t="s">
        <v>11</v>
      </c>
      <c r="H48" s="41" t="s">
        <v>9</v>
      </c>
      <c r="I48" s="41" t="s">
        <v>10</v>
      </c>
      <c r="J48" s="41" t="s">
        <v>11</v>
      </c>
      <c r="K48" s="41" t="s">
        <v>9</v>
      </c>
      <c r="L48" s="41" t="s">
        <v>10</v>
      </c>
      <c r="M48" s="41" t="s">
        <v>11</v>
      </c>
      <c r="N48" s="41" t="s">
        <v>9</v>
      </c>
      <c r="O48" s="41" t="s">
        <v>10</v>
      </c>
      <c r="P48" s="41" t="s">
        <v>11</v>
      </c>
      <c r="Q48" s="41" t="s">
        <v>9</v>
      </c>
      <c r="R48" s="41" t="s">
        <v>10</v>
      </c>
      <c r="S48" s="41" t="s">
        <v>11</v>
      </c>
      <c r="T48" s="37">
        <v>5</v>
      </c>
    </row>
    <row r="49" spans="1:20" s="2" customFormat="1" ht="75" customHeight="1" x14ac:dyDescent="0.2">
      <c r="A49" s="1">
        <v>1</v>
      </c>
      <c r="B49" s="64"/>
      <c r="C49" s="39"/>
      <c r="D49" s="57" t="s">
        <v>42</v>
      </c>
      <c r="E49" s="43"/>
      <c r="F49" s="43"/>
      <c r="G49" s="43">
        <v>1</v>
      </c>
      <c r="H49" s="43"/>
      <c r="I49" s="43"/>
      <c r="J49" s="43">
        <v>1</v>
      </c>
      <c r="K49" s="43"/>
      <c r="L49" s="43"/>
      <c r="M49" s="43">
        <v>1</v>
      </c>
      <c r="N49" s="43"/>
      <c r="O49" s="43"/>
      <c r="P49" s="43">
        <v>1</v>
      </c>
      <c r="Q49" s="43"/>
      <c r="R49" s="43"/>
      <c r="S49" s="43">
        <v>1</v>
      </c>
      <c r="T49" s="37">
        <f>SUM(E49:S49)</f>
        <v>5</v>
      </c>
    </row>
    <row r="50" spans="1:20" s="2" customFormat="1" ht="79.5" customHeight="1" x14ac:dyDescent="0.2">
      <c r="A50" s="1">
        <v>2</v>
      </c>
      <c r="B50" s="64"/>
      <c r="C50" s="39"/>
      <c r="D50" s="65" t="s">
        <v>43</v>
      </c>
      <c r="E50" s="43"/>
      <c r="F50" s="43"/>
      <c r="G50" s="43">
        <v>1</v>
      </c>
      <c r="H50" s="43"/>
      <c r="I50" s="43"/>
      <c r="J50" s="43">
        <v>1</v>
      </c>
      <c r="K50" s="43"/>
      <c r="L50" s="43"/>
      <c r="M50" s="43">
        <v>1</v>
      </c>
      <c r="N50" s="43"/>
      <c r="O50" s="43"/>
      <c r="P50" s="43">
        <v>1</v>
      </c>
      <c r="Q50" s="43"/>
      <c r="R50" s="43"/>
      <c r="S50" s="43">
        <v>1</v>
      </c>
      <c r="T50" s="37">
        <f>SUM(E50:S50)</f>
        <v>5</v>
      </c>
    </row>
    <row r="51" spans="1:20" s="2" customFormat="1" ht="18" customHeight="1" x14ac:dyDescent="0.2">
      <c r="A51" s="1"/>
      <c r="B51" s="64"/>
      <c r="C51" s="39"/>
      <c r="D51" s="45" t="s">
        <v>15</v>
      </c>
      <c r="E51" s="43">
        <f t="shared" ref="E51:S51" si="7">SUM(E49:E50)</f>
        <v>0</v>
      </c>
      <c r="F51" s="43">
        <f t="shared" si="7"/>
        <v>0</v>
      </c>
      <c r="G51" s="43">
        <f t="shared" si="7"/>
        <v>2</v>
      </c>
      <c r="H51" s="43">
        <f t="shared" si="7"/>
        <v>0</v>
      </c>
      <c r="I51" s="43">
        <f t="shared" si="7"/>
        <v>0</v>
      </c>
      <c r="J51" s="43">
        <f t="shared" si="7"/>
        <v>2</v>
      </c>
      <c r="K51" s="43">
        <f t="shared" si="7"/>
        <v>0</v>
      </c>
      <c r="L51" s="43">
        <f t="shared" si="7"/>
        <v>0</v>
      </c>
      <c r="M51" s="43">
        <f t="shared" si="7"/>
        <v>2</v>
      </c>
      <c r="N51" s="43">
        <f t="shared" si="7"/>
        <v>0</v>
      </c>
      <c r="O51" s="43">
        <f t="shared" si="7"/>
        <v>0</v>
      </c>
      <c r="P51" s="43">
        <f t="shared" si="7"/>
        <v>2</v>
      </c>
      <c r="Q51" s="43">
        <f t="shared" si="7"/>
        <v>0</v>
      </c>
      <c r="R51" s="43">
        <f t="shared" si="7"/>
        <v>0</v>
      </c>
      <c r="S51" s="43">
        <f t="shared" si="7"/>
        <v>2</v>
      </c>
      <c r="T51" s="46">
        <f>SUM(E51:S51)</f>
        <v>10</v>
      </c>
    </row>
    <row r="52" spans="1:20" s="2" customFormat="1" ht="58.5" customHeight="1" x14ac:dyDescent="0.2">
      <c r="A52" s="1"/>
      <c r="B52" s="64"/>
      <c r="C52" s="39"/>
      <c r="D52" s="47" t="s">
        <v>16</v>
      </c>
      <c r="E52" s="53" t="s">
        <v>44</v>
      </c>
      <c r="F52" s="54"/>
      <c r="G52" s="55"/>
      <c r="H52" s="53" t="s">
        <v>44</v>
      </c>
      <c r="I52" s="54"/>
      <c r="J52" s="55"/>
      <c r="K52" s="53" t="s">
        <v>44</v>
      </c>
      <c r="L52" s="54"/>
      <c r="M52" s="55"/>
      <c r="N52" s="53" t="s">
        <v>44</v>
      </c>
      <c r="O52" s="54"/>
      <c r="P52" s="55"/>
      <c r="Q52" s="53" t="s">
        <v>45</v>
      </c>
      <c r="R52" s="54"/>
      <c r="S52" s="55"/>
      <c r="T52" s="37"/>
    </row>
    <row r="53" spans="1:20" x14ac:dyDescent="0.25">
      <c r="E53" s="67">
        <f>+E51+E46+E42+E37+E31+E27+E19</f>
        <v>9</v>
      </c>
      <c r="F53" s="67">
        <f t="shared" ref="F53:G53" si="8">+F51+F46+F42+F37+F31+F27+F19</f>
        <v>5</v>
      </c>
      <c r="G53" s="67">
        <f t="shared" si="8"/>
        <v>3</v>
      </c>
      <c r="H53" s="67">
        <f>+H51+H46+H42+H37+H31+H27+H19</f>
        <v>9</v>
      </c>
      <c r="I53" s="67">
        <f t="shared" ref="I53:J53" si="9">+I51+I46+I42+I37+I31+I27+I19</f>
        <v>5</v>
      </c>
      <c r="J53" s="67">
        <f t="shared" si="9"/>
        <v>3</v>
      </c>
      <c r="K53" s="67">
        <f>+K51+K46+K42+K37+K31+K27+K19</f>
        <v>9</v>
      </c>
      <c r="L53" s="67">
        <f t="shared" ref="L53:M53" si="10">+L51+L46+L42+L37+L31+L27+L19</f>
        <v>6</v>
      </c>
      <c r="M53" s="67">
        <f t="shared" si="10"/>
        <v>2</v>
      </c>
      <c r="N53" s="67">
        <f>+N51+N46+N42+N37+N31+N27+N19</f>
        <v>9</v>
      </c>
      <c r="O53" s="67">
        <f t="shared" ref="O53:P53" si="11">+O51+O46+O42+O37+O31+O27+O19</f>
        <v>5</v>
      </c>
      <c r="P53" s="67">
        <f t="shared" si="11"/>
        <v>3</v>
      </c>
      <c r="Q53" s="67">
        <f>+Q51+Q46+Q42+Q37+Q31+Q27+Q19</f>
        <v>9</v>
      </c>
      <c r="R53" s="67">
        <f t="shared" ref="R53:S53" si="12">+R51+R46+R42+R37+R31+R27+R19</f>
        <v>5</v>
      </c>
      <c r="S53" s="67">
        <f t="shared" si="12"/>
        <v>3</v>
      </c>
    </row>
    <row r="54" spans="1:20" s="66" customFormat="1" x14ac:dyDescent="0.25">
      <c r="A54" s="66">
        <f>+A50+A45+A41+A36+A30+A26+A18</f>
        <v>17</v>
      </c>
      <c r="E54" s="69">
        <f>+E53+F53+G53</f>
        <v>17</v>
      </c>
      <c r="F54" s="69"/>
      <c r="G54" s="69"/>
      <c r="H54" s="69">
        <f>+H53+I53+J53</f>
        <v>17</v>
      </c>
      <c r="I54" s="69"/>
      <c r="J54" s="69"/>
      <c r="K54" s="69">
        <f>+K53+L53+M53</f>
        <v>17</v>
      </c>
      <c r="L54" s="69"/>
      <c r="M54" s="69"/>
      <c r="N54" s="69">
        <f>+N53+O53+P53</f>
        <v>17</v>
      </c>
      <c r="O54" s="69"/>
      <c r="P54" s="69"/>
      <c r="Q54" s="69">
        <f>+Q53+R53+S53</f>
        <v>17</v>
      </c>
      <c r="R54" s="69"/>
      <c r="S54" s="69"/>
      <c r="T54" s="70"/>
    </row>
    <row r="55" spans="1:20" x14ac:dyDescent="0.25">
      <c r="D55" s="41" t="s">
        <v>9</v>
      </c>
      <c r="E55" s="67">
        <f>+E53+H53+K53+N53+Q53</f>
        <v>45</v>
      </c>
      <c r="F55" s="71">
        <f>+E55/$E$58</f>
        <v>0.52941176470588236</v>
      </c>
    </row>
    <row r="56" spans="1:20" x14ac:dyDescent="0.25">
      <c r="D56" s="41" t="s">
        <v>10</v>
      </c>
      <c r="E56" s="67">
        <f>+F53+I53+L53+O53+R53</f>
        <v>26</v>
      </c>
      <c r="F56" s="71">
        <f t="shared" ref="F56:F58" si="13">+E56/$E$58</f>
        <v>0.30588235294117649</v>
      </c>
    </row>
    <row r="57" spans="1:20" x14ac:dyDescent="0.25">
      <c r="D57" s="41" t="s">
        <v>11</v>
      </c>
      <c r="E57" s="67">
        <f>+G53+J53+M53+P53+S53</f>
        <v>14</v>
      </c>
      <c r="F57" s="71">
        <f t="shared" si="13"/>
        <v>0.16470588235294117</v>
      </c>
    </row>
    <row r="58" spans="1:20" x14ac:dyDescent="0.25">
      <c r="E58" s="67">
        <f>+E57+E56+E55</f>
        <v>85</v>
      </c>
      <c r="F58" s="71">
        <f t="shared" si="13"/>
        <v>1</v>
      </c>
    </row>
    <row r="60" spans="1:20" x14ac:dyDescent="0.25">
      <c r="D60" s="72" t="s">
        <v>46</v>
      </c>
      <c r="E60" s="73"/>
      <c r="F60" s="74">
        <f>+F55+F57</f>
        <v>0.69411764705882351</v>
      </c>
    </row>
  </sheetData>
  <mergeCells count="57">
    <mergeCell ref="E54:G54"/>
    <mergeCell ref="H54:J54"/>
    <mergeCell ref="K54:M54"/>
    <mergeCell ref="N54:P54"/>
    <mergeCell ref="Q54:S54"/>
    <mergeCell ref="B48:C52"/>
    <mergeCell ref="E52:G52"/>
    <mergeCell ref="H52:J52"/>
    <mergeCell ref="K52:M52"/>
    <mergeCell ref="N52:P52"/>
    <mergeCell ref="Q52:S52"/>
    <mergeCell ref="B44:C47"/>
    <mergeCell ref="E47:G47"/>
    <mergeCell ref="H47:J47"/>
    <mergeCell ref="K47:M47"/>
    <mergeCell ref="N47:P47"/>
    <mergeCell ref="Q47:S47"/>
    <mergeCell ref="B39:C43"/>
    <mergeCell ref="E43:G43"/>
    <mergeCell ref="H43:J43"/>
    <mergeCell ref="K43:M43"/>
    <mergeCell ref="N43:P43"/>
    <mergeCell ref="Q43:S43"/>
    <mergeCell ref="B33:C38"/>
    <mergeCell ref="E38:G38"/>
    <mergeCell ref="H38:J38"/>
    <mergeCell ref="K38:M38"/>
    <mergeCell ref="N38:P38"/>
    <mergeCell ref="Q38:S38"/>
    <mergeCell ref="B29:C32"/>
    <mergeCell ref="E32:G32"/>
    <mergeCell ref="H32:J32"/>
    <mergeCell ref="K32:M32"/>
    <mergeCell ref="N32:P32"/>
    <mergeCell ref="Q32:S32"/>
    <mergeCell ref="B21:C28"/>
    <mergeCell ref="E28:G28"/>
    <mergeCell ref="H28:J28"/>
    <mergeCell ref="K28:M28"/>
    <mergeCell ref="N28:P28"/>
    <mergeCell ref="Q28:S28"/>
    <mergeCell ref="B15:C20"/>
    <mergeCell ref="E20:G20"/>
    <mergeCell ref="H20:J20"/>
    <mergeCell ref="K20:M20"/>
    <mergeCell ref="N20:P20"/>
    <mergeCell ref="Q20:S20"/>
    <mergeCell ref="E2:T4"/>
    <mergeCell ref="C7:E7"/>
    <mergeCell ref="C9:E9"/>
    <mergeCell ref="C10:E10"/>
    <mergeCell ref="B11:I12"/>
    <mergeCell ref="E14:G14"/>
    <mergeCell ref="H14:J14"/>
    <mergeCell ref="K14:M14"/>
    <mergeCell ref="N14:P14"/>
    <mergeCell ref="Q14:S14"/>
  </mergeCells>
  <conditionalFormatting sqref="E54:S54">
    <cfRule type="cellIs" dxfId="137" priority="11" operator="notEqual">
      <formula>$A$54</formula>
    </cfRule>
    <cfRule type="cellIs" dxfId="136" priority="12" operator="greaterThan">
      <formula>$A$54</formula>
    </cfRule>
  </conditionalFormatting>
  <conditionalFormatting sqref="T19">
    <cfRule type="cellIs" dxfId="135" priority="10" operator="notEqual">
      <formula>#REF!</formula>
    </cfRule>
  </conditionalFormatting>
  <conditionalFormatting sqref="T27">
    <cfRule type="cellIs" dxfId="134" priority="9" operator="notEqual">
      <formula>#REF!</formula>
    </cfRule>
  </conditionalFormatting>
  <conditionalFormatting sqref="T31">
    <cfRule type="cellIs" dxfId="133" priority="8" operator="notEqual">
      <formula>#REF!</formula>
    </cfRule>
  </conditionalFormatting>
  <conditionalFormatting sqref="T37">
    <cfRule type="cellIs" dxfId="132" priority="7" operator="notEqual">
      <formula>#REF!</formula>
    </cfRule>
  </conditionalFormatting>
  <conditionalFormatting sqref="T42">
    <cfRule type="cellIs" dxfId="131" priority="6" operator="notEqual">
      <formula>#REF!</formula>
    </cfRule>
  </conditionalFormatting>
  <conditionalFormatting sqref="T46">
    <cfRule type="cellIs" dxfId="130" priority="5" operator="notEqual">
      <formula>#REF!</formula>
    </cfRule>
  </conditionalFormatting>
  <conditionalFormatting sqref="T51">
    <cfRule type="cellIs" dxfId="129" priority="4" operator="notEqual">
      <formula>#REF!</formula>
    </cfRule>
  </conditionalFormatting>
  <conditionalFormatting sqref="T16:T18">
    <cfRule type="cellIs" dxfId="128" priority="3" operator="notEqual">
      <formula>$T$15</formula>
    </cfRule>
  </conditionalFormatting>
  <conditionalFormatting sqref="T22:T26">
    <cfRule type="cellIs" dxfId="127" priority="2" operator="notEqual">
      <formula>$T$15</formula>
    </cfRule>
  </conditionalFormatting>
  <conditionalFormatting sqref="T30">
    <cfRule type="cellIs" dxfId="126" priority="1" operator="notEqual">
      <formula>$T$15</formula>
    </cfRule>
  </conditionalFormatting>
  <dataValidations count="6">
    <dataValidation type="whole" operator="equal" allowBlank="1" showInputMessage="1" showErrorMessage="1" errorTitle="REGISTRO ERRADO" error="SOLO SE PUEDE REGISTRAR 1" sqref="E16:S18">
      <formula1>1</formula1>
    </dataValidation>
    <dataValidation type="whole" operator="equal" allowBlank="1" showInputMessage="1" showErrorMessage="1" errorTitle="REGISTRO ERRADO" error="SOLO PUEDE REGISTRAR 1" sqref="E30:S30 E22:S26">
      <formula1>1</formula1>
    </dataValidation>
    <dataValidation type="whole" operator="equal" allowBlank="1" showInputMessage="1" showErrorMessage="1" errorTitle="REGISTRO ERRADO" error="SOLO PUEDE MARCAR 1" sqref="E34:S36">
      <formula1>1</formula1>
    </dataValidation>
    <dataValidation type="whole" operator="equal" allowBlank="1" showInputMessage="1" showErrorMessage="1" errorTitle="REGISTRO ERRADO" error="SOLO PUEDE REGISTRAR 1 " sqref="E40:S41">
      <formula1>1</formula1>
    </dataValidation>
    <dataValidation type="whole" operator="equal" allowBlank="1" showInputMessage="1" showErrorMessage="1" errorTitle="REGISTRO ERRAD0" error="SOLO PUEDE MARCAR 1 " sqref="E45:S45">
      <formula1>1</formula1>
    </dataValidation>
    <dataValidation type="whole" operator="equal" allowBlank="1" showInputMessage="1" showErrorMessage="1" errorTitle="REGISTRO ERRADO " error="SOLO PUEDE MARCAR 1" sqref="E49:S50">
      <formula1>1</formula1>
    </dataValidation>
  </dataValidations>
  <pageMargins left="0.7" right="0.7" top="0.75" bottom="0.75" header="0.3" footer="0.3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0"/>
  <sheetViews>
    <sheetView workbookViewId="0">
      <selection activeCell="M11" sqref="M11"/>
    </sheetView>
  </sheetViews>
  <sheetFormatPr baseColWidth="10" defaultRowHeight="15" x14ac:dyDescent="0.25"/>
  <cols>
    <col min="1" max="1" width="4.42578125" style="66" customWidth="1"/>
    <col min="2" max="2" width="3.85546875" style="67" customWidth="1"/>
    <col min="3" max="3" width="2.7109375" style="67" customWidth="1"/>
    <col min="4" max="4" width="32.140625" style="67" customWidth="1"/>
    <col min="5" max="5" width="5.5703125" style="67" customWidth="1"/>
    <col min="6" max="6" width="5.7109375" style="67" customWidth="1"/>
    <col min="7" max="7" width="3.28515625" style="67" customWidth="1"/>
    <col min="8" max="8" width="3.5703125" style="67" customWidth="1"/>
    <col min="9" max="9" width="3.85546875" style="67" customWidth="1"/>
    <col min="10" max="10" width="3.28515625" style="67" customWidth="1"/>
    <col min="11" max="11" width="3.140625" style="67" customWidth="1"/>
    <col min="12" max="12" width="3.42578125" style="67" customWidth="1"/>
    <col min="13" max="13" width="4" style="67" customWidth="1"/>
    <col min="14" max="14" width="3.85546875" style="67" customWidth="1"/>
    <col min="15" max="15" width="4.28515625" style="67" customWidth="1"/>
    <col min="16" max="16" width="4" style="67" customWidth="1"/>
    <col min="17" max="17" width="3.28515625" style="67" customWidth="1"/>
    <col min="18" max="18" width="4" style="67" customWidth="1"/>
    <col min="19" max="19" width="4.28515625" style="67" customWidth="1"/>
    <col min="20" max="20" width="8.7109375" style="68" customWidth="1"/>
    <col min="21" max="16384" width="11.42578125" style="67"/>
  </cols>
  <sheetData>
    <row r="1" spans="1:20" s="2" customFormat="1" ht="12.75" x14ac:dyDescent="0.2">
      <c r="A1" s="1"/>
      <c r="E1" s="3"/>
      <c r="F1" s="3"/>
      <c r="G1" s="3"/>
      <c r="H1" s="3"/>
      <c r="I1" s="3"/>
      <c r="J1" s="3"/>
      <c r="K1" s="4"/>
      <c r="L1" s="4"/>
      <c r="M1" s="4"/>
      <c r="N1" s="3"/>
      <c r="O1" s="3"/>
      <c r="P1" s="3"/>
      <c r="Q1" s="3"/>
      <c r="R1" s="3"/>
      <c r="S1" s="3"/>
      <c r="T1" s="5"/>
    </row>
    <row r="2" spans="1:20" s="2" customFormat="1" ht="15" customHeight="1" x14ac:dyDescent="0.2">
      <c r="A2" s="1"/>
      <c r="E2" s="6" t="s">
        <v>0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</row>
    <row r="3" spans="1:20" s="2" customFormat="1" ht="15" customHeight="1" x14ac:dyDescent="0.2">
      <c r="A3" s="1"/>
      <c r="E3" s="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1"/>
    </row>
    <row r="4" spans="1:20" s="2" customFormat="1" ht="15" customHeight="1" x14ac:dyDescent="0.2">
      <c r="A4" s="1"/>
      <c r="E4" s="12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4"/>
    </row>
    <row r="5" spans="1:20" s="2" customFormat="1" ht="12.75" x14ac:dyDescent="0.2">
      <c r="A5" s="1"/>
      <c r="E5" s="15"/>
      <c r="F5" s="15"/>
      <c r="G5" s="15"/>
      <c r="H5" s="16"/>
      <c r="I5" s="16"/>
      <c r="J5" s="16"/>
      <c r="K5" s="17"/>
      <c r="L5" s="17"/>
      <c r="M5" s="17"/>
      <c r="N5" s="15"/>
      <c r="O5" s="15"/>
      <c r="P5" s="15"/>
      <c r="Q5" s="15"/>
      <c r="R5" s="15"/>
      <c r="S5" s="15"/>
      <c r="T5" s="18"/>
    </row>
    <row r="6" spans="1:20" s="2" customFormat="1" ht="21.75" customHeight="1" x14ac:dyDescent="0.2">
      <c r="A6" s="1"/>
      <c r="E6" s="15"/>
      <c r="F6" s="15"/>
      <c r="G6" s="15"/>
      <c r="H6" s="15"/>
      <c r="I6" s="15"/>
      <c r="J6" s="15"/>
      <c r="K6" s="17"/>
      <c r="L6" s="17"/>
      <c r="M6" s="17"/>
      <c r="N6" s="15"/>
      <c r="O6" s="15"/>
      <c r="P6" s="15"/>
      <c r="Q6" s="15"/>
      <c r="R6" s="15"/>
      <c r="S6" s="15"/>
      <c r="T6" s="18"/>
    </row>
    <row r="7" spans="1:20" s="2" customFormat="1" ht="12.75" x14ac:dyDescent="0.2">
      <c r="A7" s="1"/>
      <c r="C7" s="75" t="s">
        <v>103</v>
      </c>
      <c r="D7" s="75"/>
      <c r="E7" s="75"/>
      <c r="K7" s="29"/>
      <c r="T7" s="29"/>
    </row>
    <row r="8" spans="1:20" s="2" customFormat="1" ht="14.25" customHeight="1" x14ac:dyDescent="0.2">
      <c r="A8" s="1"/>
      <c r="C8" s="76" t="s">
        <v>2</v>
      </c>
      <c r="D8" s="76"/>
      <c r="E8" s="76"/>
      <c r="K8" s="29"/>
      <c r="T8" s="29"/>
    </row>
    <row r="9" spans="1:20" s="2" customFormat="1" ht="12.75" x14ac:dyDescent="0.2">
      <c r="A9" s="1"/>
      <c r="C9" s="77" t="s">
        <v>104</v>
      </c>
      <c r="D9" s="77"/>
      <c r="E9" s="77"/>
      <c r="K9" s="29"/>
      <c r="T9" s="29"/>
    </row>
    <row r="10" spans="1:20" s="2" customFormat="1" ht="12.75" x14ac:dyDescent="0.2">
      <c r="A10" s="1"/>
      <c r="C10" s="77" t="s">
        <v>4</v>
      </c>
      <c r="D10" s="77"/>
      <c r="E10" s="77"/>
      <c r="K10" s="29"/>
      <c r="T10" s="29"/>
    </row>
    <row r="11" spans="1:20" s="2" customFormat="1" ht="12.75" x14ac:dyDescent="0.2">
      <c r="A11" s="1"/>
      <c r="B11" s="25" t="s">
        <v>5</v>
      </c>
      <c r="C11" s="26"/>
      <c r="D11" s="26"/>
      <c r="E11" s="26"/>
      <c r="F11" s="26"/>
      <c r="G11" s="26"/>
      <c r="H11" s="26"/>
      <c r="I11" s="26"/>
      <c r="J11" s="27"/>
      <c r="K11" s="28"/>
      <c r="T11" s="29"/>
    </row>
    <row r="12" spans="1:20" s="2" customFormat="1" ht="12.75" x14ac:dyDescent="0.2">
      <c r="A12" s="1"/>
      <c r="B12" s="25"/>
      <c r="C12" s="26"/>
      <c r="D12" s="26"/>
      <c r="E12" s="26"/>
      <c r="F12" s="26"/>
      <c r="G12" s="26"/>
      <c r="H12" s="26"/>
      <c r="I12" s="26"/>
      <c r="J12" s="27"/>
      <c r="K12" s="28"/>
      <c r="T12" s="29"/>
    </row>
    <row r="13" spans="1:20" s="2" customFormat="1" ht="13.5" thickBot="1" x14ac:dyDescent="0.25">
      <c r="A13" s="1"/>
      <c r="B13" s="30"/>
      <c r="C13" s="30"/>
      <c r="D13" s="30"/>
      <c r="E13" s="27"/>
      <c r="F13" s="27"/>
      <c r="G13" s="27"/>
      <c r="H13" s="27"/>
      <c r="I13" s="27"/>
      <c r="J13" s="27"/>
      <c r="K13" s="28"/>
      <c r="T13" s="29"/>
    </row>
    <row r="14" spans="1:20" s="2" customFormat="1" ht="30.75" customHeight="1" x14ac:dyDescent="0.2">
      <c r="A14" s="1"/>
      <c r="B14" s="78"/>
      <c r="C14" s="79"/>
      <c r="D14" s="80" t="s">
        <v>6</v>
      </c>
      <c r="E14" s="114" t="s">
        <v>105</v>
      </c>
      <c r="F14" s="115"/>
      <c r="G14" s="116"/>
      <c r="H14" s="114" t="s">
        <v>106</v>
      </c>
      <c r="I14" s="115"/>
      <c r="J14" s="116"/>
      <c r="K14" s="114" t="s">
        <v>107</v>
      </c>
      <c r="L14" s="115"/>
      <c r="M14" s="116"/>
      <c r="N14" s="114" t="s">
        <v>108</v>
      </c>
      <c r="O14" s="115"/>
      <c r="P14" s="116"/>
      <c r="Q14" s="114" t="s">
        <v>109</v>
      </c>
      <c r="R14" s="115"/>
      <c r="S14" s="116"/>
      <c r="T14" s="84"/>
    </row>
    <row r="15" spans="1:20" s="2" customFormat="1" ht="25.5" x14ac:dyDescent="0.2">
      <c r="A15" s="1"/>
      <c r="B15" s="85" t="s">
        <v>7</v>
      </c>
      <c r="C15" s="86"/>
      <c r="D15" s="87" t="s">
        <v>8</v>
      </c>
      <c r="E15" s="41" t="s">
        <v>9</v>
      </c>
      <c r="F15" s="41" t="s">
        <v>10</v>
      </c>
      <c r="G15" s="41" t="s">
        <v>11</v>
      </c>
      <c r="H15" s="41" t="s">
        <v>9</v>
      </c>
      <c r="I15" s="41" t="s">
        <v>10</v>
      </c>
      <c r="J15" s="41" t="s">
        <v>11</v>
      </c>
      <c r="K15" s="41" t="s">
        <v>9</v>
      </c>
      <c r="L15" s="41" t="s">
        <v>10</v>
      </c>
      <c r="M15" s="41" t="s">
        <v>11</v>
      </c>
      <c r="N15" s="41" t="s">
        <v>9</v>
      </c>
      <c r="O15" s="41" t="s">
        <v>10</v>
      </c>
      <c r="P15" s="41" t="s">
        <v>11</v>
      </c>
      <c r="Q15" s="41" t="s">
        <v>9</v>
      </c>
      <c r="R15" s="41" t="s">
        <v>10</v>
      </c>
      <c r="S15" s="41" t="s">
        <v>11</v>
      </c>
      <c r="T15" s="84">
        <v>5</v>
      </c>
    </row>
    <row r="16" spans="1:20" s="2" customFormat="1" ht="50.25" customHeight="1" x14ac:dyDescent="0.2">
      <c r="A16" s="1">
        <v>1</v>
      </c>
      <c r="B16" s="85"/>
      <c r="C16" s="86"/>
      <c r="D16" s="88" t="s">
        <v>12</v>
      </c>
      <c r="E16" s="92">
        <v>1</v>
      </c>
      <c r="F16" s="92"/>
      <c r="G16" s="92"/>
      <c r="H16" s="92">
        <v>1</v>
      </c>
      <c r="I16" s="92"/>
      <c r="J16" s="92"/>
      <c r="K16" s="92">
        <v>1</v>
      </c>
      <c r="L16" s="92"/>
      <c r="M16" s="92"/>
      <c r="N16" s="92">
        <v>1</v>
      </c>
      <c r="O16" s="92"/>
      <c r="P16" s="92"/>
      <c r="Q16" s="92">
        <v>1</v>
      </c>
      <c r="R16" s="92"/>
      <c r="S16" s="92"/>
      <c r="T16" s="84">
        <f>SUM(E16:S16)</f>
        <v>5</v>
      </c>
    </row>
    <row r="17" spans="1:20" s="2" customFormat="1" ht="51" customHeight="1" x14ac:dyDescent="0.2">
      <c r="A17" s="1">
        <v>2</v>
      </c>
      <c r="B17" s="85"/>
      <c r="C17" s="86"/>
      <c r="D17" s="90" t="s">
        <v>13</v>
      </c>
      <c r="E17" s="92">
        <v>1</v>
      </c>
      <c r="F17" s="92"/>
      <c r="G17" s="92"/>
      <c r="H17" s="92">
        <v>1</v>
      </c>
      <c r="I17" s="92"/>
      <c r="J17" s="92"/>
      <c r="K17" s="92">
        <v>1</v>
      </c>
      <c r="L17" s="92"/>
      <c r="M17" s="92"/>
      <c r="N17" s="92">
        <v>1</v>
      </c>
      <c r="O17" s="92"/>
      <c r="P17" s="92"/>
      <c r="Q17" s="92">
        <v>1</v>
      </c>
      <c r="R17" s="92"/>
      <c r="S17" s="92"/>
      <c r="T17" s="84">
        <f>SUM(E17:S17)</f>
        <v>5</v>
      </c>
    </row>
    <row r="18" spans="1:20" s="2" customFormat="1" ht="66" customHeight="1" x14ac:dyDescent="0.2">
      <c r="A18" s="1">
        <v>3</v>
      </c>
      <c r="B18" s="85"/>
      <c r="C18" s="86"/>
      <c r="D18" s="90" t="s">
        <v>14</v>
      </c>
      <c r="E18" s="92">
        <v>1</v>
      </c>
      <c r="F18" s="92"/>
      <c r="G18" s="92"/>
      <c r="H18" s="92">
        <v>1</v>
      </c>
      <c r="I18" s="92"/>
      <c r="J18" s="92"/>
      <c r="K18" s="92">
        <v>1</v>
      </c>
      <c r="L18" s="92"/>
      <c r="M18" s="92"/>
      <c r="N18" s="92">
        <v>1</v>
      </c>
      <c r="O18" s="92"/>
      <c r="P18" s="92"/>
      <c r="Q18" s="92">
        <v>1</v>
      </c>
      <c r="R18" s="92"/>
      <c r="S18" s="92"/>
      <c r="T18" s="84">
        <f>SUM(E18:S18)</f>
        <v>5</v>
      </c>
    </row>
    <row r="19" spans="1:20" s="2" customFormat="1" ht="18" customHeight="1" x14ac:dyDescent="0.2">
      <c r="A19" s="1"/>
      <c r="B19" s="85"/>
      <c r="C19" s="86"/>
      <c r="D19" s="91" t="s">
        <v>15</v>
      </c>
      <c r="E19" s="92">
        <f t="shared" ref="E19:S19" si="0">SUM(E16:E18)</f>
        <v>3</v>
      </c>
      <c r="F19" s="92">
        <f t="shared" si="0"/>
        <v>0</v>
      </c>
      <c r="G19" s="92">
        <f t="shared" si="0"/>
        <v>0</v>
      </c>
      <c r="H19" s="92">
        <f t="shared" si="0"/>
        <v>3</v>
      </c>
      <c r="I19" s="92">
        <f t="shared" si="0"/>
        <v>0</v>
      </c>
      <c r="J19" s="92">
        <f t="shared" si="0"/>
        <v>0</v>
      </c>
      <c r="K19" s="92">
        <f t="shared" si="0"/>
        <v>3</v>
      </c>
      <c r="L19" s="92">
        <f t="shared" si="0"/>
        <v>0</v>
      </c>
      <c r="M19" s="92">
        <f t="shared" si="0"/>
        <v>0</v>
      </c>
      <c r="N19" s="92">
        <f t="shared" si="0"/>
        <v>3</v>
      </c>
      <c r="O19" s="92">
        <f t="shared" si="0"/>
        <v>0</v>
      </c>
      <c r="P19" s="92">
        <f t="shared" si="0"/>
        <v>0</v>
      </c>
      <c r="Q19" s="92">
        <f t="shared" si="0"/>
        <v>3</v>
      </c>
      <c r="R19" s="92">
        <f t="shared" si="0"/>
        <v>0</v>
      </c>
      <c r="S19" s="92">
        <f t="shared" si="0"/>
        <v>0</v>
      </c>
      <c r="T19" s="84">
        <f>SUM(E19:S19)</f>
        <v>15</v>
      </c>
    </row>
    <row r="20" spans="1:20" s="2" customFormat="1" ht="37.5" customHeight="1" x14ac:dyDescent="0.2">
      <c r="A20" s="1"/>
      <c r="B20" s="85"/>
      <c r="C20" s="86"/>
      <c r="D20" s="93" t="s">
        <v>16</v>
      </c>
      <c r="E20" s="48" t="s">
        <v>70</v>
      </c>
      <c r="F20" s="49"/>
      <c r="G20" s="50"/>
      <c r="H20" s="48" t="s">
        <v>70</v>
      </c>
      <c r="I20" s="49"/>
      <c r="J20" s="50"/>
      <c r="K20" s="48" t="s">
        <v>70</v>
      </c>
      <c r="L20" s="49"/>
      <c r="M20" s="50"/>
      <c r="N20" s="48" t="s">
        <v>70</v>
      </c>
      <c r="O20" s="49"/>
      <c r="P20" s="50"/>
      <c r="Q20" s="48" t="s">
        <v>70</v>
      </c>
      <c r="R20" s="49"/>
      <c r="S20" s="50"/>
    </row>
    <row r="21" spans="1:20" s="2" customFormat="1" ht="21.75" customHeight="1" x14ac:dyDescent="0.2">
      <c r="A21" s="1"/>
      <c r="B21" s="85" t="s">
        <v>18</v>
      </c>
      <c r="C21" s="86"/>
      <c r="D21" s="93" t="s">
        <v>18</v>
      </c>
      <c r="E21" s="41" t="s">
        <v>9</v>
      </c>
      <c r="F21" s="41" t="s">
        <v>10</v>
      </c>
      <c r="G21" s="41" t="s">
        <v>11</v>
      </c>
      <c r="H21" s="41" t="s">
        <v>9</v>
      </c>
      <c r="I21" s="41" t="s">
        <v>10</v>
      </c>
      <c r="J21" s="41" t="s">
        <v>11</v>
      </c>
      <c r="K21" s="41" t="s">
        <v>9</v>
      </c>
      <c r="L21" s="41" t="s">
        <v>10</v>
      </c>
      <c r="M21" s="41" t="s">
        <v>11</v>
      </c>
      <c r="N21" s="41" t="s">
        <v>9</v>
      </c>
      <c r="O21" s="41" t="s">
        <v>10</v>
      </c>
      <c r="P21" s="41" t="s">
        <v>11</v>
      </c>
      <c r="Q21" s="41" t="s">
        <v>9</v>
      </c>
      <c r="R21" s="41" t="s">
        <v>10</v>
      </c>
      <c r="S21" s="41" t="s">
        <v>11</v>
      </c>
      <c r="T21" s="84">
        <v>10</v>
      </c>
    </row>
    <row r="22" spans="1:20" s="2" customFormat="1" ht="114" customHeight="1" x14ac:dyDescent="0.2">
      <c r="A22" s="1">
        <v>1</v>
      </c>
      <c r="B22" s="85"/>
      <c r="C22" s="86"/>
      <c r="D22" s="94" t="s">
        <v>19</v>
      </c>
      <c r="E22" s="92">
        <v>1</v>
      </c>
      <c r="F22" s="92"/>
      <c r="G22" s="92"/>
      <c r="H22" s="92">
        <v>1</v>
      </c>
      <c r="I22" s="92"/>
      <c r="J22" s="92"/>
      <c r="K22" s="92">
        <v>1</v>
      </c>
      <c r="L22" s="92"/>
      <c r="M22" s="92"/>
      <c r="N22" s="92">
        <v>1</v>
      </c>
      <c r="O22" s="92"/>
      <c r="P22" s="92"/>
      <c r="Q22" s="92">
        <v>1</v>
      </c>
      <c r="R22" s="92"/>
      <c r="S22" s="92"/>
      <c r="T22" s="84">
        <f t="shared" ref="T22:T27" si="1">SUM(E22:S22)</f>
        <v>5</v>
      </c>
    </row>
    <row r="23" spans="1:20" s="2" customFormat="1" ht="105.75" customHeight="1" x14ac:dyDescent="0.2">
      <c r="A23" s="1">
        <v>2</v>
      </c>
      <c r="B23" s="85"/>
      <c r="C23" s="86"/>
      <c r="D23" s="94" t="s">
        <v>20</v>
      </c>
      <c r="E23" s="92">
        <v>1</v>
      </c>
      <c r="F23" s="92"/>
      <c r="G23" s="92"/>
      <c r="H23" s="92">
        <v>1</v>
      </c>
      <c r="I23" s="92"/>
      <c r="J23" s="92"/>
      <c r="K23" s="92">
        <v>1</v>
      </c>
      <c r="L23" s="92"/>
      <c r="M23" s="92"/>
      <c r="N23" s="92">
        <v>1</v>
      </c>
      <c r="O23" s="92"/>
      <c r="P23" s="92"/>
      <c r="Q23" s="92">
        <v>1</v>
      </c>
      <c r="R23" s="92"/>
      <c r="S23" s="92"/>
      <c r="T23" s="84">
        <f t="shared" si="1"/>
        <v>5</v>
      </c>
    </row>
    <row r="24" spans="1:20" s="2" customFormat="1" ht="48.75" customHeight="1" x14ac:dyDescent="0.2">
      <c r="A24" s="1">
        <v>3</v>
      </c>
      <c r="B24" s="85"/>
      <c r="C24" s="86"/>
      <c r="D24" s="95" t="s">
        <v>21</v>
      </c>
      <c r="E24" s="92">
        <v>1</v>
      </c>
      <c r="F24" s="92"/>
      <c r="G24" s="92"/>
      <c r="H24" s="92">
        <v>1</v>
      </c>
      <c r="I24" s="92"/>
      <c r="J24" s="92"/>
      <c r="K24" s="92">
        <v>1</v>
      </c>
      <c r="L24" s="92"/>
      <c r="M24" s="92"/>
      <c r="N24" s="92">
        <v>1</v>
      </c>
      <c r="O24" s="92"/>
      <c r="P24" s="92"/>
      <c r="Q24" s="92">
        <v>1</v>
      </c>
      <c r="R24" s="92"/>
      <c r="S24" s="92"/>
      <c r="T24" s="84">
        <f t="shared" si="1"/>
        <v>5</v>
      </c>
    </row>
    <row r="25" spans="1:20" s="2" customFormat="1" ht="47.25" customHeight="1" x14ac:dyDescent="0.2">
      <c r="A25" s="1">
        <v>4</v>
      </c>
      <c r="B25" s="85"/>
      <c r="C25" s="86"/>
      <c r="D25" s="95" t="s">
        <v>22</v>
      </c>
      <c r="E25" s="92">
        <v>1</v>
      </c>
      <c r="F25" s="92"/>
      <c r="G25" s="92"/>
      <c r="H25" s="92">
        <v>1</v>
      </c>
      <c r="I25" s="92"/>
      <c r="J25" s="92"/>
      <c r="K25" s="92">
        <v>1</v>
      </c>
      <c r="L25" s="92"/>
      <c r="M25" s="92"/>
      <c r="N25" s="92">
        <v>1</v>
      </c>
      <c r="O25" s="92"/>
      <c r="P25" s="92"/>
      <c r="Q25" s="92">
        <v>1</v>
      </c>
      <c r="R25" s="92"/>
      <c r="S25" s="92"/>
      <c r="T25" s="84">
        <f t="shared" si="1"/>
        <v>5</v>
      </c>
    </row>
    <row r="26" spans="1:20" s="2" customFormat="1" ht="75" customHeight="1" x14ac:dyDescent="0.2">
      <c r="A26" s="1">
        <v>5</v>
      </c>
      <c r="B26" s="85"/>
      <c r="C26" s="86"/>
      <c r="D26" s="94" t="s">
        <v>23</v>
      </c>
      <c r="E26" s="92">
        <v>1</v>
      </c>
      <c r="F26" s="92"/>
      <c r="G26" s="92"/>
      <c r="H26" s="92">
        <v>1</v>
      </c>
      <c r="I26" s="92"/>
      <c r="J26" s="92"/>
      <c r="K26" s="92">
        <v>1</v>
      </c>
      <c r="L26" s="92"/>
      <c r="M26" s="92"/>
      <c r="N26" s="92">
        <v>1</v>
      </c>
      <c r="O26" s="92"/>
      <c r="P26" s="92"/>
      <c r="Q26" s="92">
        <v>1</v>
      </c>
      <c r="R26" s="92"/>
      <c r="S26" s="92"/>
      <c r="T26" s="84">
        <f t="shared" si="1"/>
        <v>5</v>
      </c>
    </row>
    <row r="27" spans="1:20" s="2" customFormat="1" ht="18" customHeight="1" x14ac:dyDescent="0.2">
      <c r="A27" s="1"/>
      <c r="B27" s="85"/>
      <c r="C27" s="86"/>
      <c r="D27" s="91" t="s">
        <v>15</v>
      </c>
      <c r="E27" s="92">
        <f>SUM(E22:E26)</f>
        <v>5</v>
      </c>
      <c r="F27" s="92">
        <f t="shared" ref="F27:S27" si="2">SUM(F24:F26)</f>
        <v>0</v>
      </c>
      <c r="G27" s="92">
        <f t="shared" si="2"/>
        <v>0</v>
      </c>
      <c r="H27" s="92">
        <f>SUM(H22:H26)</f>
        <v>5</v>
      </c>
      <c r="I27" s="92">
        <f t="shared" si="2"/>
        <v>0</v>
      </c>
      <c r="J27" s="92">
        <f t="shared" si="2"/>
        <v>0</v>
      </c>
      <c r="K27" s="92">
        <f>SUM(K22:K26)</f>
        <v>5</v>
      </c>
      <c r="L27" s="92">
        <f t="shared" si="2"/>
        <v>0</v>
      </c>
      <c r="M27" s="92">
        <f t="shared" si="2"/>
        <v>0</v>
      </c>
      <c r="N27" s="92">
        <f>SUM(N22:N26)</f>
        <v>5</v>
      </c>
      <c r="O27" s="92">
        <f t="shared" si="2"/>
        <v>0</v>
      </c>
      <c r="P27" s="92">
        <f t="shared" si="2"/>
        <v>0</v>
      </c>
      <c r="Q27" s="92">
        <f>SUM(Q22:Q26)</f>
        <v>5</v>
      </c>
      <c r="R27" s="92">
        <f t="shared" si="2"/>
        <v>0</v>
      </c>
      <c r="S27" s="92">
        <f t="shared" si="2"/>
        <v>0</v>
      </c>
      <c r="T27" s="84">
        <f t="shared" si="1"/>
        <v>25</v>
      </c>
    </row>
    <row r="28" spans="1:20" s="2" customFormat="1" ht="48.75" customHeight="1" x14ac:dyDescent="0.2">
      <c r="A28" s="1"/>
      <c r="B28" s="85"/>
      <c r="C28" s="86"/>
      <c r="D28" s="93" t="s">
        <v>16</v>
      </c>
      <c r="E28" s="102" t="s">
        <v>71</v>
      </c>
      <c r="F28" s="103"/>
      <c r="G28" s="104"/>
      <c r="H28" s="102" t="s">
        <v>71</v>
      </c>
      <c r="I28" s="103"/>
      <c r="J28" s="104"/>
      <c r="K28" s="102" t="s">
        <v>71</v>
      </c>
      <c r="L28" s="103"/>
      <c r="M28" s="104"/>
      <c r="N28" s="102" t="s">
        <v>71</v>
      </c>
      <c r="O28" s="103"/>
      <c r="P28" s="104"/>
      <c r="Q28" s="102" t="s">
        <v>71</v>
      </c>
      <c r="R28" s="103"/>
      <c r="S28" s="104"/>
    </row>
    <row r="29" spans="1:20" s="2" customFormat="1" ht="18" customHeight="1" x14ac:dyDescent="0.2">
      <c r="A29" s="1"/>
      <c r="B29" s="85" t="s">
        <v>25</v>
      </c>
      <c r="C29" s="86"/>
      <c r="D29" s="93" t="s">
        <v>25</v>
      </c>
      <c r="E29" s="41" t="s">
        <v>9</v>
      </c>
      <c r="F29" s="41" t="s">
        <v>10</v>
      </c>
      <c r="G29" s="41" t="s">
        <v>11</v>
      </c>
      <c r="H29" s="41" t="s">
        <v>9</v>
      </c>
      <c r="I29" s="41" t="s">
        <v>10</v>
      </c>
      <c r="J29" s="41" t="s">
        <v>11</v>
      </c>
      <c r="K29" s="41" t="s">
        <v>9</v>
      </c>
      <c r="L29" s="41" t="s">
        <v>10</v>
      </c>
      <c r="M29" s="41" t="s">
        <v>11</v>
      </c>
      <c r="N29" s="41" t="s">
        <v>9</v>
      </c>
      <c r="O29" s="41" t="s">
        <v>10</v>
      </c>
      <c r="P29" s="41" t="s">
        <v>11</v>
      </c>
      <c r="Q29" s="41" t="s">
        <v>9</v>
      </c>
      <c r="R29" s="41" t="s">
        <v>10</v>
      </c>
      <c r="S29" s="41" t="s">
        <v>11</v>
      </c>
    </row>
    <row r="30" spans="1:20" s="2" customFormat="1" ht="88.5" customHeight="1" x14ac:dyDescent="0.2">
      <c r="A30" s="1">
        <v>1</v>
      </c>
      <c r="B30" s="85"/>
      <c r="C30" s="86"/>
      <c r="D30" s="94" t="s">
        <v>26</v>
      </c>
      <c r="E30" s="92">
        <v>1</v>
      </c>
      <c r="F30" s="92"/>
      <c r="G30" s="92"/>
      <c r="H30" s="92">
        <v>1</v>
      </c>
      <c r="I30" s="92"/>
      <c r="J30" s="92"/>
      <c r="K30" s="92">
        <v>1</v>
      </c>
      <c r="L30" s="92"/>
      <c r="M30" s="92"/>
      <c r="N30" s="92">
        <v>1</v>
      </c>
      <c r="O30" s="92"/>
      <c r="P30" s="92"/>
      <c r="Q30" s="92">
        <v>1</v>
      </c>
      <c r="R30" s="92"/>
      <c r="S30" s="92"/>
      <c r="T30" s="84">
        <f>SUM(E30:S30)</f>
        <v>5</v>
      </c>
    </row>
    <row r="31" spans="1:20" s="2" customFormat="1" ht="18" customHeight="1" x14ac:dyDescent="0.2">
      <c r="A31" s="1"/>
      <c r="B31" s="85"/>
      <c r="C31" s="86"/>
      <c r="D31" s="91" t="s">
        <v>15</v>
      </c>
      <c r="E31" s="92">
        <f t="shared" ref="E31:S31" si="3">SUM(E30:E30)</f>
        <v>1</v>
      </c>
      <c r="F31" s="92">
        <f t="shared" si="3"/>
        <v>0</v>
      </c>
      <c r="G31" s="92">
        <f t="shared" si="3"/>
        <v>0</v>
      </c>
      <c r="H31" s="92">
        <f t="shared" si="3"/>
        <v>1</v>
      </c>
      <c r="I31" s="92">
        <f t="shared" si="3"/>
        <v>0</v>
      </c>
      <c r="J31" s="92">
        <f t="shared" si="3"/>
        <v>0</v>
      </c>
      <c r="K31" s="92">
        <f t="shared" si="3"/>
        <v>1</v>
      </c>
      <c r="L31" s="92">
        <f t="shared" si="3"/>
        <v>0</v>
      </c>
      <c r="M31" s="92">
        <f t="shared" si="3"/>
        <v>0</v>
      </c>
      <c r="N31" s="92">
        <f t="shared" si="3"/>
        <v>1</v>
      </c>
      <c r="O31" s="92">
        <f t="shared" si="3"/>
        <v>0</v>
      </c>
      <c r="P31" s="92">
        <f t="shared" si="3"/>
        <v>0</v>
      </c>
      <c r="Q31" s="92">
        <f t="shared" si="3"/>
        <v>1</v>
      </c>
      <c r="R31" s="92">
        <f t="shared" si="3"/>
        <v>0</v>
      </c>
      <c r="S31" s="92">
        <f t="shared" si="3"/>
        <v>0</v>
      </c>
      <c r="T31" s="84">
        <f>SUM(E31:S31)</f>
        <v>5</v>
      </c>
    </row>
    <row r="32" spans="1:20" s="2" customFormat="1" ht="37.5" customHeight="1" x14ac:dyDescent="0.2">
      <c r="A32" s="1"/>
      <c r="B32" s="85"/>
      <c r="C32" s="86"/>
      <c r="D32" s="93" t="s">
        <v>16</v>
      </c>
      <c r="E32" s="102" t="s">
        <v>72</v>
      </c>
      <c r="F32" s="103"/>
      <c r="G32" s="104"/>
      <c r="H32" s="102" t="s">
        <v>72</v>
      </c>
      <c r="I32" s="103"/>
      <c r="J32" s="104"/>
      <c r="K32" s="102" t="s">
        <v>72</v>
      </c>
      <c r="L32" s="103"/>
      <c r="M32" s="104"/>
      <c r="N32" s="102" t="s">
        <v>72</v>
      </c>
      <c r="O32" s="103"/>
      <c r="P32" s="104"/>
      <c r="Q32" s="102" t="s">
        <v>72</v>
      </c>
      <c r="R32" s="103"/>
      <c r="S32" s="104"/>
    </row>
    <row r="33" spans="1:20" s="2" customFormat="1" ht="18" customHeight="1" x14ac:dyDescent="0.2">
      <c r="A33" s="1"/>
      <c r="B33" s="85" t="s">
        <v>28</v>
      </c>
      <c r="C33" s="86"/>
      <c r="D33" s="93" t="s">
        <v>28</v>
      </c>
      <c r="E33" s="41" t="s">
        <v>9</v>
      </c>
      <c r="F33" s="41" t="s">
        <v>10</v>
      </c>
      <c r="G33" s="41" t="s">
        <v>11</v>
      </c>
      <c r="H33" s="41" t="s">
        <v>9</v>
      </c>
      <c r="I33" s="41" t="s">
        <v>10</v>
      </c>
      <c r="J33" s="41" t="s">
        <v>11</v>
      </c>
      <c r="K33" s="41" t="s">
        <v>9</v>
      </c>
      <c r="L33" s="41" t="s">
        <v>10</v>
      </c>
      <c r="M33" s="41" t="s">
        <v>11</v>
      </c>
      <c r="N33" s="41" t="s">
        <v>9</v>
      </c>
      <c r="O33" s="41" t="s">
        <v>10</v>
      </c>
      <c r="P33" s="41" t="s">
        <v>11</v>
      </c>
      <c r="Q33" s="41" t="s">
        <v>9</v>
      </c>
      <c r="R33" s="41" t="s">
        <v>10</v>
      </c>
      <c r="S33" s="41" t="s">
        <v>11</v>
      </c>
    </row>
    <row r="34" spans="1:20" s="2" customFormat="1" ht="81" customHeight="1" x14ac:dyDescent="0.2">
      <c r="A34" s="1">
        <v>1</v>
      </c>
      <c r="B34" s="85"/>
      <c r="C34" s="86"/>
      <c r="D34" s="99" t="s">
        <v>29</v>
      </c>
      <c r="E34" s="92">
        <v>1</v>
      </c>
      <c r="F34" s="92"/>
      <c r="G34" s="92"/>
      <c r="H34" s="92">
        <v>1</v>
      </c>
      <c r="I34" s="92"/>
      <c r="J34" s="92"/>
      <c r="K34" s="92">
        <v>1</v>
      </c>
      <c r="L34" s="92"/>
      <c r="M34" s="92"/>
      <c r="N34" s="92">
        <v>1</v>
      </c>
      <c r="O34" s="92"/>
      <c r="P34" s="92"/>
      <c r="Q34" s="92">
        <v>1</v>
      </c>
      <c r="R34" s="92"/>
      <c r="S34" s="92"/>
      <c r="T34" s="84">
        <f>SUM(E34:S34)</f>
        <v>5</v>
      </c>
    </row>
    <row r="35" spans="1:20" s="2" customFormat="1" ht="81" customHeight="1" x14ac:dyDescent="0.2">
      <c r="A35" s="1">
        <v>2</v>
      </c>
      <c r="B35" s="85"/>
      <c r="C35" s="86"/>
      <c r="D35" s="101" t="s">
        <v>30</v>
      </c>
      <c r="E35" s="92"/>
      <c r="F35" s="92">
        <v>1</v>
      </c>
      <c r="G35" s="92"/>
      <c r="H35" s="92"/>
      <c r="I35" s="92">
        <v>1</v>
      </c>
      <c r="J35" s="92"/>
      <c r="K35" s="92"/>
      <c r="L35" s="92">
        <v>1</v>
      </c>
      <c r="M35" s="92"/>
      <c r="N35" s="92"/>
      <c r="O35" s="92">
        <v>1</v>
      </c>
      <c r="P35" s="92"/>
      <c r="Q35" s="92"/>
      <c r="R35" s="92">
        <v>1</v>
      </c>
      <c r="S35" s="92"/>
      <c r="T35" s="84">
        <f>SUM(E35:S35)</f>
        <v>5</v>
      </c>
    </row>
    <row r="36" spans="1:20" s="2" customFormat="1" ht="91.5" customHeight="1" x14ac:dyDescent="0.2">
      <c r="A36" s="1">
        <v>3</v>
      </c>
      <c r="B36" s="85"/>
      <c r="C36" s="86"/>
      <c r="D36" s="99" t="s">
        <v>31</v>
      </c>
      <c r="E36" s="92">
        <v>1</v>
      </c>
      <c r="F36" s="92"/>
      <c r="G36" s="92"/>
      <c r="H36" s="92">
        <v>1</v>
      </c>
      <c r="I36" s="92"/>
      <c r="J36" s="92"/>
      <c r="K36" s="92">
        <v>1</v>
      </c>
      <c r="L36" s="92"/>
      <c r="M36" s="92"/>
      <c r="N36" s="92">
        <v>1</v>
      </c>
      <c r="O36" s="92"/>
      <c r="P36" s="92"/>
      <c r="Q36" s="92">
        <v>1</v>
      </c>
      <c r="R36" s="92"/>
      <c r="S36" s="92"/>
      <c r="T36" s="84">
        <f>SUM(E36:S36)</f>
        <v>5</v>
      </c>
    </row>
    <row r="37" spans="1:20" s="2" customFormat="1" ht="18" customHeight="1" x14ac:dyDescent="0.2">
      <c r="A37" s="1"/>
      <c r="B37" s="85"/>
      <c r="C37" s="86"/>
      <c r="D37" s="91" t="s">
        <v>15</v>
      </c>
      <c r="E37" s="92">
        <f t="shared" ref="E37:S37" si="4">SUM(E34:E36)</f>
        <v>2</v>
      </c>
      <c r="F37" s="92">
        <f t="shared" si="4"/>
        <v>1</v>
      </c>
      <c r="G37" s="92">
        <f t="shared" si="4"/>
        <v>0</v>
      </c>
      <c r="H37" s="92">
        <f t="shared" si="4"/>
        <v>2</v>
      </c>
      <c r="I37" s="92">
        <f t="shared" si="4"/>
        <v>1</v>
      </c>
      <c r="J37" s="92">
        <f t="shared" si="4"/>
        <v>0</v>
      </c>
      <c r="K37" s="92">
        <f t="shared" si="4"/>
        <v>2</v>
      </c>
      <c r="L37" s="92">
        <f t="shared" si="4"/>
        <v>1</v>
      </c>
      <c r="M37" s="92">
        <f t="shared" si="4"/>
        <v>0</v>
      </c>
      <c r="N37" s="92">
        <f t="shared" si="4"/>
        <v>2</v>
      </c>
      <c r="O37" s="92">
        <f t="shared" si="4"/>
        <v>1</v>
      </c>
      <c r="P37" s="92">
        <f t="shared" si="4"/>
        <v>0</v>
      </c>
      <c r="Q37" s="92">
        <f t="shared" si="4"/>
        <v>2</v>
      </c>
      <c r="R37" s="92">
        <f t="shared" si="4"/>
        <v>1</v>
      </c>
      <c r="S37" s="92">
        <f t="shared" si="4"/>
        <v>0</v>
      </c>
      <c r="T37" s="84">
        <f>SUM(E37:S37)</f>
        <v>15</v>
      </c>
    </row>
    <row r="38" spans="1:20" s="2" customFormat="1" ht="46.5" customHeight="1" x14ac:dyDescent="0.2">
      <c r="A38" s="1"/>
      <c r="B38" s="85"/>
      <c r="C38" s="86"/>
      <c r="D38" s="93" t="s">
        <v>16</v>
      </c>
      <c r="E38" s="102" t="s">
        <v>110</v>
      </c>
      <c r="F38" s="103"/>
      <c r="G38" s="104"/>
      <c r="H38" s="102" t="s">
        <v>110</v>
      </c>
      <c r="I38" s="103"/>
      <c r="J38" s="104"/>
      <c r="K38" s="102" t="s">
        <v>110</v>
      </c>
      <c r="L38" s="103"/>
      <c r="M38" s="104"/>
      <c r="N38" s="102" t="s">
        <v>110</v>
      </c>
      <c r="O38" s="103"/>
      <c r="P38" s="104"/>
      <c r="Q38" s="96"/>
      <c r="R38" s="97"/>
      <c r="S38" s="98"/>
    </row>
    <row r="39" spans="1:20" s="2" customFormat="1" ht="18" customHeight="1" x14ac:dyDescent="0.2">
      <c r="A39" s="1"/>
      <c r="B39" s="105" t="s">
        <v>33</v>
      </c>
      <c r="C39" s="106"/>
      <c r="D39" s="93" t="s">
        <v>33</v>
      </c>
      <c r="E39" s="41" t="s">
        <v>9</v>
      </c>
      <c r="F39" s="41" t="s">
        <v>10</v>
      </c>
      <c r="G39" s="41" t="s">
        <v>11</v>
      </c>
      <c r="H39" s="41" t="s">
        <v>9</v>
      </c>
      <c r="I39" s="41" t="s">
        <v>10</v>
      </c>
      <c r="J39" s="41" t="s">
        <v>11</v>
      </c>
      <c r="K39" s="41" t="s">
        <v>9</v>
      </c>
      <c r="L39" s="41" t="s">
        <v>10</v>
      </c>
      <c r="M39" s="41" t="s">
        <v>11</v>
      </c>
      <c r="N39" s="41" t="s">
        <v>9</v>
      </c>
      <c r="O39" s="41" t="s">
        <v>10</v>
      </c>
      <c r="P39" s="41" t="s">
        <v>11</v>
      </c>
      <c r="Q39" s="41" t="s">
        <v>9</v>
      </c>
      <c r="R39" s="41" t="s">
        <v>10</v>
      </c>
      <c r="S39" s="41" t="s">
        <v>11</v>
      </c>
    </row>
    <row r="40" spans="1:20" s="2" customFormat="1" ht="54" customHeight="1" x14ac:dyDescent="0.2">
      <c r="A40" s="1">
        <v>1</v>
      </c>
      <c r="B40" s="105"/>
      <c r="C40" s="106"/>
      <c r="D40" s="94" t="s">
        <v>34</v>
      </c>
      <c r="E40" s="92">
        <v>1</v>
      </c>
      <c r="F40" s="92"/>
      <c r="G40" s="92"/>
      <c r="H40" s="92">
        <v>1</v>
      </c>
      <c r="I40" s="92"/>
      <c r="J40" s="92"/>
      <c r="K40" s="92">
        <v>1</v>
      </c>
      <c r="L40" s="92"/>
      <c r="M40" s="92"/>
      <c r="N40" s="92">
        <v>1</v>
      </c>
      <c r="O40" s="92"/>
      <c r="P40" s="92"/>
      <c r="Q40" s="92">
        <v>1</v>
      </c>
      <c r="R40" s="92"/>
      <c r="S40" s="92"/>
      <c r="T40" s="84">
        <f>SUM(E40:S40)</f>
        <v>5</v>
      </c>
    </row>
    <row r="41" spans="1:20" s="2" customFormat="1" ht="39.75" customHeight="1" x14ac:dyDescent="0.2">
      <c r="A41" s="1">
        <v>2</v>
      </c>
      <c r="B41" s="105"/>
      <c r="C41" s="106"/>
      <c r="D41" s="107" t="s">
        <v>35</v>
      </c>
      <c r="E41" s="92"/>
      <c r="F41" s="92"/>
      <c r="G41" s="92">
        <v>1</v>
      </c>
      <c r="H41" s="92"/>
      <c r="I41" s="92"/>
      <c r="J41" s="92">
        <v>1</v>
      </c>
      <c r="K41" s="92"/>
      <c r="L41" s="92"/>
      <c r="M41" s="92">
        <v>1</v>
      </c>
      <c r="N41" s="92"/>
      <c r="O41" s="92"/>
      <c r="P41" s="92">
        <v>1</v>
      </c>
      <c r="Q41" s="92"/>
      <c r="R41" s="92"/>
      <c r="S41" s="92">
        <v>1</v>
      </c>
      <c r="T41" s="84">
        <f>SUM(E41:S41)</f>
        <v>5</v>
      </c>
    </row>
    <row r="42" spans="1:20" s="2" customFormat="1" ht="18" customHeight="1" x14ac:dyDescent="0.2">
      <c r="A42" s="1"/>
      <c r="B42" s="105"/>
      <c r="C42" s="106"/>
      <c r="D42" s="91" t="s">
        <v>15</v>
      </c>
      <c r="E42" s="92">
        <f t="shared" ref="E42:S42" si="5">SUM(E40:E41)</f>
        <v>1</v>
      </c>
      <c r="F42" s="92">
        <f t="shared" si="5"/>
        <v>0</v>
      </c>
      <c r="G42" s="92">
        <f t="shared" si="5"/>
        <v>1</v>
      </c>
      <c r="H42" s="92">
        <f t="shared" si="5"/>
        <v>1</v>
      </c>
      <c r="I42" s="92">
        <f t="shared" si="5"/>
        <v>0</v>
      </c>
      <c r="J42" s="92">
        <f t="shared" si="5"/>
        <v>1</v>
      </c>
      <c r="K42" s="92">
        <f t="shared" si="5"/>
        <v>1</v>
      </c>
      <c r="L42" s="92">
        <f t="shared" si="5"/>
        <v>0</v>
      </c>
      <c r="M42" s="92">
        <f t="shared" si="5"/>
        <v>1</v>
      </c>
      <c r="N42" s="92">
        <f t="shared" si="5"/>
        <v>1</v>
      </c>
      <c r="O42" s="92">
        <f t="shared" si="5"/>
        <v>0</v>
      </c>
      <c r="P42" s="92">
        <f t="shared" si="5"/>
        <v>1</v>
      </c>
      <c r="Q42" s="92">
        <f t="shared" si="5"/>
        <v>1</v>
      </c>
      <c r="R42" s="92">
        <f t="shared" si="5"/>
        <v>0</v>
      </c>
      <c r="S42" s="92">
        <f t="shared" si="5"/>
        <v>1</v>
      </c>
      <c r="T42" s="84">
        <f>SUM(E42:S42)</f>
        <v>10</v>
      </c>
    </row>
    <row r="43" spans="1:20" s="2" customFormat="1" ht="38.25" customHeight="1" x14ac:dyDescent="0.2">
      <c r="A43" s="1"/>
      <c r="B43" s="105"/>
      <c r="C43" s="106"/>
      <c r="D43" s="93" t="s">
        <v>16</v>
      </c>
      <c r="E43" s="108" t="s">
        <v>36</v>
      </c>
      <c r="F43" s="108"/>
      <c r="G43" s="108"/>
      <c r="H43" s="108" t="s">
        <v>36</v>
      </c>
      <c r="I43" s="108"/>
      <c r="J43" s="108"/>
      <c r="K43" s="108" t="s">
        <v>36</v>
      </c>
      <c r="L43" s="108"/>
      <c r="M43" s="108"/>
      <c r="N43" s="108" t="s">
        <v>36</v>
      </c>
      <c r="O43" s="108"/>
      <c r="P43" s="108"/>
      <c r="Q43" s="108" t="s">
        <v>36</v>
      </c>
      <c r="R43" s="108"/>
      <c r="S43" s="108"/>
    </row>
    <row r="44" spans="1:20" s="2" customFormat="1" ht="37.5" customHeight="1" x14ac:dyDescent="0.2">
      <c r="A44" s="1"/>
      <c r="B44" s="109" t="s">
        <v>37</v>
      </c>
      <c r="C44" s="106"/>
      <c r="D44" s="93" t="s">
        <v>37</v>
      </c>
      <c r="E44" s="41" t="s">
        <v>9</v>
      </c>
      <c r="F44" s="41" t="s">
        <v>10</v>
      </c>
      <c r="G44" s="41" t="s">
        <v>11</v>
      </c>
      <c r="H44" s="41" t="s">
        <v>9</v>
      </c>
      <c r="I44" s="41" t="s">
        <v>10</v>
      </c>
      <c r="J44" s="41" t="s">
        <v>11</v>
      </c>
      <c r="K44" s="41" t="s">
        <v>9</v>
      </c>
      <c r="L44" s="41" t="s">
        <v>10</v>
      </c>
      <c r="M44" s="41" t="s">
        <v>11</v>
      </c>
      <c r="N44" s="41" t="s">
        <v>9</v>
      </c>
      <c r="O44" s="41" t="s">
        <v>10</v>
      </c>
      <c r="P44" s="41" t="s">
        <v>11</v>
      </c>
      <c r="Q44" s="41" t="s">
        <v>9</v>
      </c>
      <c r="R44" s="41" t="s">
        <v>10</v>
      </c>
      <c r="S44" s="41" t="s">
        <v>11</v>
      </c>
    </row>
    <row r="45" spans="1:20" s="2" customFormat="1" ht="57" customHeight="1" x14ac:dyDescent="0.2">
      <c r="A45" s="1">
        <v>1</v>
      </c>
      <c r="B45" s="109"/>
      <c r="C45" s="106"/>
      <c r="D45" s="110" t="s">
        <v>38</v>
      </c>
      <c r="E45" s="92"/>
      <c r="F45" s="92">
        <v>1</v>
      </c>
      <c r="G45" s="92"/>
      <c r="H45" s="92">
        <v>1</v>
      </c>
      <c r="I45" s="92"/>
      <c r="J45" s="92"/>
      <c r="K45" s="92">
        <v>1</v>
      </c>
      <c r="L45" s="92"/>
      <c r="M45" s="92"/>
      <c r="N45" s="92">
        <v>1</v>
      </c>
      <c r="O45" s="92"/>
      <c r="P45" s="92"/>
      <c r="Q45" s="92">
        <v>1</v>
      </c>
      <c r="R45" s="92"/>
      <c r="S45" s="92"/>
      <c r="T45" s="84">
        <f>SUM(E45:S45)</f>
        <v>5</v>
      </c>
    </row>
    <row r="46" spans="1:20" s="2" customFormat="1" ht="18" customHeight="1" x14ac:dyDescent="0.2">
      <c r="A46" s="1"/>
      <c r="B46" s="109"/>
      <c r="C46" s="106"/>
      <c r="D46" s="91" t="s">
        <v>15</v>
      </c>
      <c r="E46" s="92">
        <f t="shared" ref="E46:S46" si="6">SUM(E45:E45)</f>
        <v>0</v>
      </c>
      <c r="F46" s="92">
        <f t="shared" si="6"/>
        <v>1</v>
      </c>
      <c r="G46" s="92">
        <f t="shared" si="6"/>
        <v>0</v>
      </c>
      <c r="H46" s="92">
        <f t="shared" si="6"/>
        <v>1</v>
      </c>
      <c r="I46" s="92">
        <f t="shared" si="6"/>
        <v>0</v>
      </c>
      <c r="J46" s="92">
        <f t="shared" si="6"/>
        <v>0</v>
      </c>
      <c r="K46" s="92">
        <f t="shared" si="6"/>
        <v>1</v>
      </c>
      <c r="L46" s="92">
        <f t="shared" si="6"/>
        <v>0</v>
      </c>
      <c r="M46" s="92">
        <f t="shared" si="6"/>
        <v>0</v>
      </c>
      <c r="N46" s="92">
        <f t="shared" si="6"/>
        <v>1</v>
      </c>
      <c r="O46" s="92">
        <f t="shared" si="6"/>
        <v>0</v>
      </c>
      <c r="P46" s="92">
        <f t="shared" si="6"/>
        <v>0</v>
      </c>
      <c r="Q46" s="92">
        <f t="shared" si="6"/>
        <v>1</v>
      </c>
      <c r="R46" s="92">
        <f t="shared" si="6"/>
        <v>0</v>
      </c>
      <c r="S46" s="92">
        <f t="shared" si="6"/>
        <v>0</v>
      </c>
      <c r="T46" s="84">
        <f>SUM(E46:S46)</f>
        <v>5</v>
      </c>
    </row>
    <row r="47" spans="1:20" s="2" customFormat="1" ht="37.5" customHeight="1" x14ac:dyDescent="0.2">
      <c r="A47" s="1"/>
      <c r="B47" s="109"/>
      <c r="C47" s="106"/>
      <c r="D47" s="93" t="s">
        <v>16</v>
      </c>
      <c r="E47" s="108" t="s">
        <v>111</v>
      </c>
      <c r="F47" s="108"/>
      <c r="G47" s="108"/>
      <c r="H47" s="108" t="s">
        <v>75</v>
      </c>
      <c r="I47" s="108"/>
      <c r="J47" s="108"/>
      <c r="K47" s="108" t="s">
        <v>75</v>
      </c>
      <c r="L47" s="108"/>
      <c r="M47" s="108"/>
      <c r="N47" s="108" t="s">
        <v>75</v>
      </c>
      <c r="O47" s="108"/>
      <c r="P47" s="108"/>
      <c r="Q47" s="108" t="s">
        <v>75</v>
      </c>
      <c r="R47" s="108"/>
      <c r="S47" s="108"/>
      <c r="T47" s="84"/>
    </row>
    <row r="48" spans="1:20" s="2" customFormat="1" ht="18" customHeight="1" x14ac:dyDescent="0.2">
      <c r="A48" s="1"/>
      <c r="B48" s="112" t="s">
        <v>40</v>
      </c>
      <c r="C48" s="86"/>
      <c r="D48" s="93" t="s">
        <v>41</v>
      </c>
      <c r="E48" s="41" t="s">
        <v>9</v>
      </c>
      <c r="F48" s="41" t="s">
        <v>10</v>
      </c>
      <c r="G48" s="41" t="s">
        <v>11</v>
      </c>
      <c r="H48" s="41" t="s">
        <v>9</v>
      </c>
      <c r="I48" s="41" t="s">
        <v>10</v>
      </c>
      <c r="J48" s="41" t="s">
        <v>11</v>
      </c>
      <c r="K48" s="41" t="s">
        <v>9</v>
      </c>
      <c r="L48" s="41" t="s">
        <v>10</v>
      </c>
      <c r="M48" s="41" t="s">
        <v>11</v>
      </c>
      <c r="N48" s="41" t="s">
        <v>9</v>
      </c>
      <c r="O48" s="41" t="s">
        <v>10</v>
      </c>
      <c r="P48" s="41" t="s">
        <v>11</v>
      </c>
      <c r="Q48" s="41" t="s">
        <v>9</v>
      </c>
      <c r="R48" s="41" t="s">
        <v>10</v>
      </c>
      <c r="S48" s="41" t="s">
        <v>11</v>
      </c>
      <c r="T48" s="84"/>
    </row>
    <row r="49" spans="1:20" s="2" customFormat="1" ht="75" customHeight="1" x14ac:dyDescent="0.2">
      <c r="A49" s="1">
        <v>1</v>
      </c>
      <c r="B49" s="112"/>
      <c r="C49" s="86"/>
      <c r="D49" s="101" t="s">
        <v>42</v>
      </c>
      <c r="E49" s="92">
        <v>1</v>
      </c>
      <c r="F49" s="92"/>
      <c r="G49" s="92"/>
      <c r="H49" s="92">
        <v>1</v>
      </c>
      <c r="I49" s="92"/>
      <c r="J49" s="92"/>
      <c r="K49" s="92">
        <v>1</v>
      </c>
      <c r="L49" s="92"/>
      <c r="M49" s="92"/>
      <c r="N49" s="92">
        <v>1</v>
      </c>
      <c r="O49" s="92"/>
      <c r="P49" s="92"/>
      <c r="Q49" s="92">
        <v>1</v>
      </c>
      <c r="R49" s="92"/>
      <c r="S49" s="92"/>
      <c r="T49" s="84">
        <f>SUM(E49:S49)</f>
        <v>5</v>
      </c>
    </row>
    <row r="50" spans="1:20" s="2" customFormat="1" ht="79.5" customHeight="1" x14ac:dyDescent="0.2">
      <c r="A50" s="1">
        <v>2</v>
      </c>
      <c r="B50" s="112"/>
      <c r="C50" s="86"/>
      <c r="D50" s="113" t="s">
        <v>43</v>
      </c>
      <c r="E50" s="92"/>
      <c r="F50" s="92"/>
      <c r="G50" s="92">
        <v>1</v>
      </c>
      <c r="H50" s="92"/>
      <c r="I50" s="92"/>
      <c r="J50" s="92">
        <v>1</v>
      </c>
      <c r="K50" s="92"/>
      <c r="L50" s="92"/>
      <c r="M50" s="92">
        <v>1</v>
      </c>
      <c r="N50" s="92"/>
      <c r="O50" s="92"/>
      <c r="P50" s="92">
        <v>1</v>
      </c>
      <c r="Q50" s="92"/>
      <c r="R50" s="92"/>
      <c r="S50" s="92">
        <v>1</v>
      </c>
      <c r="T50" s="84">
        <f>SUM(E50:S50)</f>
        <v>5</v>
      </c>
    </row>
    <row r="51" spans="1:20" s="2" customFormat="1" ht="18" customHeight="1" x14ac:dyDescent="0.2">
      <c r="A51" s="1"/>
      <c r="B51" s="112"/>
      <c r="C51" s="86"/>
      <c r="D51" s="91" t="s">
        <v>15</v>
      </c>
      <c r="E51" s="92">
        <f t="shared" ref="E51:S51" si="7">SUM(E49:E50)</f>
        <v>1</v>
      </c>
      <c r="F51" s="92">
        <f t="shared" si="7"/>
        <v>0</v>
      </c>
      <c r="G51" s="92">
        <f t="shared" si="7"/>
        <v>1</v>
      </c>
      <c r="H51" s="92">
        <f t="shared" si="7"/>
        <v>1</v>
      </c>
      <c r="I51" s="92">
        <f t="shared" si="7"/>
        <v>0</v>
      </c>
      <c r="J51" s="92">
        <f t="shared" si="7"/>
        <v>1</v>
      </c>
      <c r="K51" s="92">
        <f t="shared" si="7"/>
        <v>1</v>
      </c>
      <c r="L51" s="92">
        <f t="shared" si="7"/>
        <v>0</v>
      </c>
      <c r="M51" s="92">
        <f t="shared" si="7"/>
        <v>1</v>
      </c>
      <c r="N51" s="92">
        <f t="shared" si="7"/>
        <v>1</v>
      </c>
      <c r="O51" s="92">
        <f t="shared" si="7"/>
        <v>0</v>
      </c>
      <c r="P51" s="92">
        <f t="shared" si="7"/>
        <v>1</v>
      </c>
      <c r="Q51" s="92">
        <f t="shared" si="7"/>
        <v>1</v>
      </c>
      <c r="R51" s="92">
        <f t="shared" si="7"/>
        <v>0</v>
      </c>
      <c r="S51" s="92">
        <f t="shared" si="7"/>
        <v>1</v>
      </c>
      <c r="T51" s="84">
        <f>SUM(E51:S51)</f>
        <v>10</v>
      </c>
    </row>
    <row r="52" spans="1:20" s="2" customFormat="1" ht="58.5" customHeight="1" x14ac:dyDescent="0.2">
      <c r="A52" s="1"/>
      <c r="B52" s="112"/>
      <c r="C52" s="86"/>
      <c r="D52" s="93" t="s">
        <v>16</v>
      </c>
      <c r="E52" s="96" t="s">
        <v>112</v>
      </c>
      <c r="F52" s="97"/>
      <c r="G52" s="98"/>
      <c r="H52" s="96" t="s">
        <v>112</v>
      </c>
      <c r="I52" s="97"/>
      <c r="J52" s="98"/>
      <c r="K52" s="96" t="s">
        <v>44</v>
      </c>
      <c r="L52" s="97"/>
      <c r="M52" s="98"/>
      <c r="N52" s="96" t="s">
        <v>44</v>
      </c>
      <c r="O52" s="97"/>
      <c r="P52" s="98"/>
      <c r="Q52" s="96" t="s">
        <v>112</v>
      </c>
      <c r="R52" s="97"/>
      <c r="S52" s="98"/>
    </row>
    <row r="53" spans="1:20" x14ac:dyDescent="0.25">
      <c r="E53" s="67">
        <f>+E51+E46+E42+E37+E31+E27+E19</f>
        <v>13</v>
      </c>
      <c r="F53" s="67">
        <f t="shared" ref="F53:G53" si="8">+F51+F46+F42+F37+F31+F27+F19</f>
        <v>2</v>
      </c>
      <c r="G53" s="67">
        <f t="shared" si="8"/>
        <v>2</v>
      </c>
      <c r="H53" s="67">
        <f>+H51+H46+H42+H37+H31+H27+H19</f>
        <v>14</v>
      </c>
      <c r="I53" s="67">
        <f t="shared" ref="I53:J53" si="9">+I51+I46+I42+I37+I31+I27+I19</f>
        <v>1</v>
      </c>
      <c r="J53" s="67">
        <f t="shared" si="9"/>
        <v>2</v>
      </c>
      <c r="K53" s="67">
        <f>+K51+K46+K42+K37+K31+K27+K19</f>
        <v>14</v>
      </c>
      <c r="L53" s="67">
        <f t="shared" ref="L53:M53" si="10">+L51+L46+L42+L37+L31+L27+L19</f>
        <v>1</v>
      </c>
      <c r="M53" s="67">
        <f t="shared" si="10"/>
        <v>2</v>
      </c>
      <c r="N53" s="67">
        <f>+N51+N46+N42+N37+N31+N27+N19</f>
        <v>14</v>
      </c>
      <c r="O53" s="67">
        <f t="shared" ref="O53:P53" si="11">+O51+O46+O42+O37+O31+O27+O19</f>
        <v>1</v>
      </c>
      <c r="P53" s="67">
        <f t="shared" si="11"/>
        <v>2</v>
      </c>
      <c r="Q53" s="67">
        <f>+Q51+Q46+Q42+Q37+Q31+Q27+Q19</f>
        <v>14</v>
      </c>
      <c r="R53" s="67">
        <f t="shared" ref="R53:S53" si="12">+R51+R46+R42+R37+R31+R27+R19</f>
        <v>1</v>
      </c>
      <c r="S53" s="67">
        <f t="shared" si="12"/>
        <v>2</v>
      </c>
    </row>
    <row r="54" spans="1:20" s="66" customFormat="1" x14ac:dyDescent="0.25">
      <c r="A54" s="66">
        <f>+A50+A45+A41+A36+A30+A26+A18</f>
        <v>17</v>
      </c>
      <c r="E54" s="69">
        <f>+E53+F53+G53</f>
        <v>17</v>
      </c>
      <c r="F54" s="69"/>
      <c r="G54" s="69"/>
      <c r="H54" s="69">
        <f>+H53+I53+J53</f>
        <v>17</v>
      </c>
      <c r="I54" s="69"/>
      <c r="J54" s="69"/>
      <c r="K54" s="69">
        <f>+K53+L53+M53</f>
        <v>17</v>
      </c>
      <c r="L54" s="69"/>
      <c r="M54" s="69"/>
      <c r="N54" s="69">
        <f>+N53+O53+P53</f>
        <v>17</v>
      </c>
      <c r="O54" s="69"/>
      <c r="P54" s="69"/>
      <c r="Q54" s="69">
        <f>+Q53+R53+S53</f>
        <v>17</v>
      </c>
      <c r="R54" s="69"/>
      <c r="S54" s="69"/>
      <c r="T54" s="70"/>
    </row>
    <row r="55" spans="1:20" x14ac:dyDescent="0.25">
      <c r="D55" s="41" t="s">
        <v>9</v>
      </c>
      <c r="E55" s="67">
        <f>+E53+H53+K53+N53+Q53</f>
        <v>69</v>
      </c>
      <c r="F55" s="71">
        <f>+E55/$E$58</f>
        <v>0.81176470588235294</v>
      </c>
    </row>
    <row r="56" spans="1:20" x14ac:dyDescent="0.25">
      <c r="D56" s="41" t="s">
        <v>10</v>
      </c>
      <c r="E56" s="67">
        <f>+F53+I53+L53+O53+R53</f>
        <v>6</v>
      </c>
      <c r="F56" s="71">
        <f t="shared" ref="F56:F58" si="13">+E56/$E$58</f>
        <v>7.0588235294117646E-2</v>
      </c>
    </row>
    <row r="57" spans="1:20" x14ac:dyDescent="0.25">
      <c r="D57" s="41" t="s">
        <v>11</v>
      </c>
      <c r="E57" s="67">
        <f>+G53+J53+M53+P53+S53</f>
        <v>10</v>
      </c>
      <c r="F57" s="71">
        <f t="shared" si="13"/>
        <v>0.11764705882352941</v>
      </c>
    </row>
    <row r="58" spans="1:20" x14ac:dyDescent="0.25">
      <c r="E58" s="67">
        <f>+E57+E56+E55</f>
        <v>85</v>
      </c>
      <c r="F58" s="71">
        <f t="shared" si="13"/>
        <v>1</v>
      </c>
    </row>
    <row r="60" spans="1:20" x14ac:dyDescent="0.25">
      <c r="D60" s="72" t="s">
        <v>46</v>
      </c>
      <c r="E60" s="73"/>
      <c r="F60" s="74">
        <f>+F55+F57</f>
        <v>0.92941176470588238</v>
      </c>
    </row>
  </sheetData>
  <mergeCells count="57">
    <mergeCell ref="E54:G54"/>
    <mergeCell ref="H54:J54"/>
    <mergeCell ref="K54:M54"/>
    <mergeCell ref="N54:P54"/>
    <mergeCell ref="Q54:S54"/>
    <mergeCell ref="B48:C52"/>
    <mergeCell ref="E52:G52"/>
    <mergeCell ref="H52:J52"/>
    <mergeCell ref="K52:M52"/>
    <mergeCell ref="N52:P52"/>
    <mergeCell ref="Q52:S52"/>
    <mergeCell ref="B44:C47"/>
    <mergeCell ref="E47:G47"/>
    <mergeCell ref="H47:J47"/>
    <mergeCell ref="K47:M47"/>
    <mergeCell ref="N47:P47"/>
    <mergeCell ref="Q47:S47"/>
    <mergeCell ref="B39:C43"/>
    <mergeCell ref="E43:G43"/>
    <mergeCell ref="H43:J43"/>
    <mergeCell ref="K43:M43"/>
    <mergeCell ref="N43:P43"/>
    <mergeCell ref="Q43:S43"/>
    <mergeCell ref="B33:C38"/>
    <mergeCell ref="E38:G38"/>
    <mergeCell ref="H38:J38"/>
    <mergeCell ref="K38:M38"/>
    <mergeCell ref="N38:P38"/>
    <mergeCell ref="Q38:S38"/>
    <mergeCell ref="B29:C32"/>
    <mergeCell ref="E32:G32"/>
    <mergeCell ref="H32:J32"/>
    <mergeCell ref="K32:M32"/>
    <mergeCell ref="N32:P32"/>
    <mergeCell ref="Q32:S32"/>
    <mergeCell ref="B21:C28"/>
    <mergeCell ref="E28:G28"/>
    <mergeCell ref="H28:J28"/>
    <mergeCell ref="K28:M28"/>
    <mergeCell ref="N28:P28"/>
    <mergeCell ref="Q28:S28"/>
    <mergeCell ref="B15:C20"/>
    <mergeCell ref="E20:G20"/>
    <mergeCell ref="H20:J20"/>
    <mergeCell ref="K20:M20"/>
    <mergeCell ref="N20:P20"/>
    <mergeCell ref="Q20:S20"/>
    <mergeCell ref="E2:T4"/>
    <mergeCell ref="C7:E7"/>
    <mergeCell ref="C9:E9"/>
    <mergeCell ref="C10:E10"/>
    <mergeCell ref="B11:I12"/>
    <mergeCell ref="E14:G14"/>
    <mergeCell ref="H14:J14"/>
    <mergeCell ref="K14:M14"/>
    <mergeCell ref="N14:P14"/>
    <mergeCell ref="Q14:S14"/>
  </mergeCells>
  <conditionalFormatting sqref="T16">
    <cfRule type="cellIs" dxfId="77" priority="8" operator="notEqual">
      <formula>$T$15</formula>
    </cfRule>
  </conditionalFormatting>
  <conditionalFormatting sqref="E54:S54">
    <cfRule type="cellIs" dxfId="76" priority="6" operator="notEqual">
      <formula>$A$54</formula>
    </cfRule>
    <cfRule type="cellIs" dxfId="75" priority="7" operator="greaterThan">
      <formula>$A$54</formula>
    </cfRule>
  </conditionalFormatting>
  <conditionalFormatting sqref="T16">
    <cfRule type="cellIs" dxfId="74" priority="4" operator="notEqual">
      <formula>$T$15</formula>
    </cfRule>
    <cfRule type="cellIs" priority="5" operator="equal">
      <formula>$T$15</formula>
    </cfRule>
  </conditionalFormatting>
  <conditionalFormatting sqref="T17:T19 T21:T27 T30:T31 T34:T37 T40:T42 T45:T51">
    <cfRule type="cellIs" dxfId="73" priority="3" operator="notEqual">
      <formula>$T$15</formula>
    </cfRule>
  </conditionalFormatting>
  <conditionalFormatting sqref="T17:T19 T21:T27 T30:T31 T34:T37 T40:T42 T45:T51">
    <cfRule type="cellIs" dxfId="72" priority="1" operator="notEqual">
      <formula>$T$15</formula>
    </cfRule>
    <cfRule type="cellIs" priority="2" operator="equal">
      <formula>$T$15</formula>
    </cfRule>
  </conditionalFormatting>
  <dataValidations count="6">
    <dataValidation type="whole" operator="equal" allowBlank="1" showInputMessage="1" showErrorMessage="1" errorTitle="REGISTRO ERRADO" error="SOLO SE PUEDE REGISTRAR 1" sqref="E16:S18">
      <formula1>1</formula1>
    </dataValidation>
    <dataValidation type="whole" operator="equal" allowBlank="1" showInputMessage="1" showErrorMessage="1" errorTitle="REGISTRO ERRADO" error="SOLO PUEDE REGISTRAR 1" sqref="E30:S30 E22:S26">
      <formula1>1</formula1>
    </dataValidation>
    <dataValidation type="whole" operator="equal" allowBlank="1" showInputMessage="1" showErrorMessage="1" errorTitle="REGISTRO ERRADO" error="SOLO PUEDE MARCAR 1" sqref="E34:S36">
      <formula1>1</formula1>
    </dataValidation>
    <dataValidation type="whole" operator="equal" allowBlank="1" showInputMessage="1" showErrorMessage="1" errorTitle="REGISTRO ERRADO" error="SOLO PUEDE REGISTRAR 1 " sqref="E40:S41">
      <formula1>1</formula1>
    </dataValidation>
    <dataValidation type="whole" operator="equal" allowBlank="1" showInputMessage="1" showErrorMessage="1" errorTitle="REGISTRO ERRAD0" error="SOLO PUEDE MARCAR 1 " sqref="E45:S45">
      <formula1>1</formula1>
    </dataValidation>
    <dataValidation type="whole" operator="equal" allowBlank="1" showInputMessage="1" showErrorMessage="1" errorTitle="REGISTRO ERRADO " error="SOLO PUEDE MARCAR 1" sqref="E49:S50">
      <formula1>1</formula1>
    </dataValidation>
  </dataValidations>
  <pageMargins left="0.7" right="0.7" top="0.75" bottom="0.75" header="0.3" footer="0.3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0"/>
  <sheetViews>
    <sheetView workbookViewId="0">
      <selection activeCell="N11" sqref="N11"/>
    </sheetView>
  </sheetViews>
  <sheetFormatPr baseColWidth="10" defaultRowHeight="15" x14ac:dyDescent="0.25"/>
  <cols>
    <col min="1" max="1" width="4.42578125" style="66" customWidth="1"/>
    <col min="2" max="2" width="3.85546875" style="67" customWidth="1"/>
    <col min="3" max="3" width="2.7109375" style="67" customWidth="1"/>
    <col min="4" max="4" width="32.140625" style="67" customWidth="1"/>
    <col min="5" max="5" width="5.5703125" style="67" customWidth="1"/>
    <col min="6" max="6" width="5.7109375" style="67" customWidth="1"/>
    <col min="7" max="7" width="3.28515625" style="67" customWidth="1"/>
    <col min="8" max="8" width="3.5703125" style="67" customWidth="1"/>
    <col min="9" max="9" width="3.85546875" style="67" customWidth="1"/>
    <col min="10" max="10" width="3.28515625" style="67" customWidth="1"/>
    <col min="11" max="11" width="3.140625" style="67" customWidth="1"/>
    <col min="12" max="12" width="3.42578125" style="67" customWidth="1"/>
    <col min="13" max="13" width="4" style="67" customWidth="1"/>
    <col min="14" max="14" width="3.85546875" style="67" customWidth="1"/>
    <col min="15" max="15" width="4.28515625" style="67" customWidth="1"/>
    <col min="16" max="16" width="4" style="67" customWidth="1"/>
    <col min="17" max="17" width="3.28515625" style="67" customWidth="1"/>
    <col min="18" max="18" width="4" style="67" customWidth="1"/>
    <col min="19" max="19" width="4.28515625" style="67" customWidth="1"/>
    <col min="20" max="20" width="8.7109375" style="68" customWidth="1"/>
    <col min="21" max="16384" width="11.42578125" style="67"/>
  </cols>
  <sheetData>
    <row r="1" spans="1:20" s="2" customFormat="1" ht="12.75" x14ac:dyDescent="0.2">
      <c r="A1" s="1"/>
      <c r="E1" s="3"/>
      <c r="F1" s="3"/>
      <c r="G1" s="3"/>
      <c r="H1" s="3"/>
      <c r="I1" s="3"/>
      <c r="J1" s="3"/>
      <c r="K1" s="4"/>
      <c r="L1" s="4"/>
      <c r="M1" s="4"/>
      <c r="N1" s="3"/>
      <c r="O1" s="3"/>
      <c r="P1" s="3"/>
      <c r="Q1" s="3"/>
      <c r="R1" s="3"/>
      <c r="S1" s="3"/>
      <c r="T1" s="5"/>
    </row>
    <row r="2" spans="1:20" s="2" customFormat="1" ht="15" customHeight="1" x14ac:dyDescent="0.2">
      <c r="A2" s="1"/>
      <c r="E2" s="6" t="s">
        <v>0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</row>
    <row r="3" spans="1:20" s="2" customFormat="1" ht="15" customHeight="1" x14ac:dyDescent="0.2">
      <c r="A3" s="1"/>
      <c r="E3" s="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1"/>
    </row>
    <row r="4" spans="1:20" s="2" customFormat="1" ht="15" customHeight="1" x14ac:dyDescent="0.2">
      <c r="A4" s="1"/>
      <c r="E4" s="12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4"/>
    </row>
    <row r="5" spans="1:20" s="2" customFormat="1" ht="12.75" x14ac:dyDescent="0.2">
      <c r="A5" s="1"/>
      <c r="E5" s="15"/>
      <c r="F5" s="15"/>
      <c r="G5" s="15"/>
      <c r="H5" s="16"/>
      <c r="I5" s="16"/>
      <c r="J5" s="16"/>
      <c r="K5" s="17"/>
      <c r="L5" s="17"/>
      <c r="M5" s="17"/>
      <c r="N5" s="15"/>
      <c r="O5" s="15"/>
      <c r="P5" s="15"/>
      <c r="Q5" s="15"/>
      <c r="R5" s="15"/>
      <c r="S5" s="15"/>
      <c r="T5" s="18"/>
    </row>
    <row r="6" spans="1:20" s="2" customFormat="1" ht="21.75" customHeight="1" x14ac:dyDescent="0.2">
      <c r="A6" s="1"/>
      <c r="E6" s="15"/>
      <c r="F6" s="15"/>
      <c r="G6" s="15"/>
      <c r="H6" s="15"/>
      <c r="I6" s="15"/>
      <c r="J6" s="15"/>
      <c r="K6" s="17"/>
      <c r="L6" s="17"/>
      <c r="M6" s="17"/>
      <c r="N6" s="15"/>
      <c r="O6" s="15"/>
      <c r="P6" s="15"/>
      <c r="Q6" s="15"/>
      <c r="R6" s="15"/>
      <c r="S6" s="15"/>
      <c r="T6" s="18"/>
    </row>
    <row r="7" spans="1:20" s="2" customFormat="1" ht="12.75" x14ac:dyDescent="0.2">
      <c r="A7" s="1"/>
      <c r="C7" s="75" t="s">
        <v>113</v>
      </c>
      <c r="D7" s="75"/>
      <c r="E7" s="75"/>
      <c r="K7" s="29"/>
      <c r="T7" s="29"/>
    </row>
    <row r="8" spans="1:20" s="2" customFormat="1" ht="14.25" customHeight="1" x14ac:dyDescent="0.2">
      <c r="A8" s="1"/>
      <c r="C8" s="76" t="s">
        <v>48</v>
      </c>
      <c r="D8" s="76"/>
      <c r="E8" s="76"/>
      <c r="K8" s="29"/>
      <c r="T8" s="29"/>
    </row>
    <row r="9" spans="1:20" s="2" customFormat="1" ht="12.75" x14ac:dyDescent="0.2">
      <c r="A9" s="1"/>
      <c r="C9" s="77" t="s">
        <v>114</v>
      </c>
      <c r="D9" s="77"/>
      <c r="E9" s="77"/>
      <c r="K9" s="29"/>
      <c r="T9" s="29"/>
    </row>
    <row r="10" spans="1:20" s="2" customFormat="1" ht="12.75" x14ac:dyDescent="0.2">
      <c r="A10" s="1"/>
      <c r="C10" s="77" t="s">
        <v>50</v>
      </c>
      <c r="D10" s="77"/>
      <c r="E10" s="77"/>
      <c r="K10" s="29"/>
      <c r="T10" s="29"/>
    </row>
    <row r="11" spans="1:20" s="2" customFormat="1" ht="12.75" x14ac:dyDescent="0.2">
      <c r="A11" s="1"/>
      <c r="B11" s="25" t="s">
        <v>5</v>
      </c>
      <c r="C11" s="26"/>
      <c r="D11" s="26"/>
      <c r="E11" s="26"/>
      <c r="F11" s="26"/>
      <c r="G11" s="26"/>
      <c r="H11" s="26"/>
      <c r="I11" s="26"/>
      <c r="J11" s="27"/>
      <c r="K11" s="28"/>
      <c r="T11" s="29"/>
    </row>
    <row r="12" spans="1:20" s="2" customFormat="1" ht="12.75" x14ac:dyDescent="0.2">
      <c r="A12" s="1"/>
      <c r="B12" s="25"/>
      <c r="C12" s="26"/>
      <c r="D12" s="26"/>
      <c r="E12" s="26"/>
      <c r="F12" s="26"/>
      <c r="G12" s="26"/>
      <c r="H12" s="26"/>
      <c r="I12" s="26"/>
      <c r="J12" s="27"/>
      <c r="K12" s="28"/>
      <c r="T12" s="29"/>
    </row>
    <row r="13" spans="1:20" s="2" customFormat="1" ht="13.5" thickBot="1" x14ac:dyDescent="0.25">
      <c r="A13" s="1"/>
      <c r="B13" s="30"/>
      <c r="C13" s="30"/>
      <c r="D13" s="30"/>
      <c r="E13" s="27"/>
      <c r="F13" s="27"/>
      <c r="G13" s="27"/>
      <c r="H13" s="27"/>
      <c r="I13" s="27"/>
      <c r="J13" s="27"/>
      <c r="K13" s="28"/>
      <c r="T13" s="29"/>
    </row>
    <row r="14" spans="1:20" s="2" customFormat="1" ht="33.75" customHeight="1" x14ac:dyDescent="0.2">
      <c r="A14" s="1"/>
      <c r="B14" s="78"/>
      <c r="C14" s="79"/>
      <c r="D14" s="80" t="s">
        <v>6</v>
      </c>
      <c r="E14" s="81">
        <v>10080533</v>
      </c>
      <c r="F14" s="82"/>
      <c r="G14" s="83"/>
      <c r="H14" s="81">
        <v>10087847</v>
      </c>
      <c r="I14" s="82"/>
      <c r="J14" s="83"/>
      <c r="K14" s="81">
        <v>1370556</v>
      </c>
      <c r="L14" s="82"/>
      <c r="M14" s="83"/>
      <c r="N14" s="81">
        <v>6556360</v>
      </c>
      <c r="O14" s="82"/>
      <c r="P14" s="83"/>
      <c r="Q14" s="81">
        <v>10083762</v>
      </c>
      <c r="R14" s="82"/>
      <c r="S14" s="83"/>
      <c r="T14" s="84"/>
    </row>
    <row r="15" spans="1:20" s="2" customFormat="1" ht="25.5" x14ac:dyDescent="0.2">
      <c r="A15" s="1"/>
      <c r="B15" s="85" t="s">
        <v>7</v>
      </c>
      <c r="C15" s="86"/>
      <c r="D15" s="87" t="s">
        <v>8</v>
      </c>
      <c r="E15" s="41" t="s">
        <v>9</v>
      </c>
      <c r="F15" s="41" t="s">
        <v>10</v>
      </c>
      <c r="G15" s="41" t="s">
        <v>11</v>
      </c>
      <c r="H15" s="41" t="s">
        <v>9</v>
      </c>
      <c r="I15" s="41" t="s">
        <v>10</v>
      </c>
      <c r="J15" s="41" t="s">
        <v>11</v>
      </c>
      <c r="K15" s="41" t="s">
        <v>9</v>
      </c>
      <c r="L15" s="41" t="s">
        <v>10</v>
      </c>
      <c r="M15" s="41" t="s">
        <v>11</v>
      </c>
      <c r="N15" s="41" t="s">
        <v>9</v>
      </c>
      <c r="O15" s="41" t="s">
        <v>10</v>
      </c>
      <c r="P15" s="41" t="s">
        <v>11</v>
      </c>
      <c r="Q15" s="41" t="s">
        <v>9</v>
      </c>
      <c r="R15" s="41" t="s">
        <v>10</v>
      </c>
      <c r="S15" s="41" t="s">
        <v>11</v>
      </c>
      <c r="T15" s="84">
        <v>5</v>
      </c>
    </row>
    <row r="16" spans="1:20" s="2" customFormat="1" ht="50.25" customHeight="1" x14ac:dyDescent="0.2">
      <c r="A16" s="1">
        <v>1</v>
      </c>
      <c r="B16" s="85"/>
      <c r="C16" s="86"/>
      <c r="D16" s="88" t="s">
        <v>12</v>
      </c>
      <c r="E16" s="89">
        <v>1</v>
      </c>
      <c r="F16" s="89"/>
      <c r="G16" s="89"/>
      <c r="H16" s="89">
        <v>1</v>
      </c>
      <c r="I16" s="89"/>
      <c r="J16" s="89"/>
      <c r="K16" s="89">
        <v>1</v>
      </c>
      <c r="L16" s="89"/>
      <c r="M16" s="89"/>
      <c r="N16" s="89">
        <v>1</v>
      </c>
      <c r="O16" s="89"/>
      <c r="P16" s="89"/>
      <c r="Q16" s="89">
        <v>1</v>
      </c>
      <c r="R16" s="89"/>
      <c r="S16" s="89"/>
      <c r="T16" s="84">
        <f>SUM(E16:S16)</f>
        <v>5</v>
      </c>
    </row>
    <row r="17" spans="1:20" s="2" customFormat="1" ht="51" customHeight="1" x14ac:dyDescent="0.2">
      <c r="A17" s="1">
        <v>2</v>
      </c>
      <c r="B17" s="85"/>
      <c r="C17" s="86"/>
      <c r="D17" s="90" t="s">
        <v>13</v>
      </c>
      <c r="E17" s="89">
        <v>1</v>
      </c>
      <c r="F17" s="89"/>
      <c r="G17" s="89"/>
      <c r="H17" s="89">
        <v>1</v>
      </c>
      <c r="I17" s="89"/>
      <c r="J17" s="89"/>
      <c r="K17" s="89">
        <v>1</v>
      </c>
      <c r="L17" s="89"/>
      <c r="M17" s="89"/>
      <c r="N17" s="89">
        <v>1</v>
      </c>
      <c r="O17" s="89"/>
      <c r="P17" s="89"/>
      <c r="Q17" s="89">
        <v>1</v>
      </c>
      <c r="R17" s="89"/>
      <c r="S17" s="89"/>
      <c r="T17" s="84">
        <f>SUM(E17:S17)</f>
        <v>5</v>
      </c>
    </row>
    <row r="18" spans="1:20" s="2" customFormat="1" ht="66" customHeight="1" x14ac:dyDescent="0.2">
      <c r="A18" s="1">
        <v>3</v>
      </c>
      <c r="B18" s="85"/>
      <c r="C18" s="86"/>
      <c r="D18" s="90" t="s">
        <v>14</v>
      </c>
      <c r="E18" s="89">
        <v>1</v>
      </c>
      <c r="F18" s="89"/>
      <c r="G18" s="89"/>
      <c r="H18" s="89">
        <v>1</v>
      </c>
      <c r="I18" s="89"/>
      <c r="J18" s="89"/>
      <c r="K18" s="89">
        <v>1</v>
      </c>
      <c r="L18" s="89"/>
      <c r="M18" s="89"/>
      <c r="N18" s="89">
        <v>1</v>
      </c>
      <c r="O18" s="89"/>
      <c r="P18" s="89"/>
      <c r="Q18" s="89">
        <v>1</v>
      </c>
      <c r="R18" s="89"/>
      <c r="S18" s="89"/>
      <c r="T18" s="84">
        <f>SUM(E18:S18)</f>
        <v>5</v>
      </c>
    </row>
    <row r="19" spans="1:20" s="2" customFormat="1" ht="18" customHeight="1" x14ac:dyDescent="0.2">
      <c r="A19" s="1"/>
      <c r="B19" s="85"/>
      <c r="C19" s="86"/>
      <c r="D19" s="91" t="s">
        <v>15</v>
      </c>
      <c r="E19" s="92">
        <f t="shared" ref="E19:S19" si="0">SUM(E16:E18)</f>
        <v>3</v>
      </c>
      <c r="F19" s="92">
        <f t="shared" si="0"/>
        <v>0</v>
      </c>
      <c r="G19" s="92">
        <f t="shared" si="0"/>
        <v>0</v>
      </c>
      <c r="H19" s="92">
        <f t="shared" si="0"/>
        <v>3</v>
      </c>
      <c r="I19" s="92">
        <f t="shared" si="0"/>
        <v>0</v>
      </c>
      <c r="J19" s="92">
        <f t="shared" si="0"/>
        <v>0</v>
      </c>
      <c r="K19" s="92">
        <f t="shared" si="0"/>
        <v>3</v>
      </c>
      <c r="L19" s="92">
        <f t="shared" si="0"/>
        <v>0</v>
      </c>
      <c r="M19" s="92">
        <f t="shared" si="0"/>
        <v>0</v>
      </c>
      <c r="N19" s="92">
        <f t="shared" si="0"/>
        <v>3</v>
      </c>
      <c r="O19" s="92">
        <f t="shared" si="0"/>
        <v>0</v>
      </c>
      <c r="P19" s="92">
        <f t="shared" si="0"/>
        <v>0</v>
      </c>
      <c r="Q19" s="92">
        <f t="shared" si="0"/>
        <v>3</v>
      </c>
      <c r="R19" s="92">
        <f t="shared" si="0"/>
        <v>0</v>
      </c>
      <c r="S19" s="92">
        <f t="shared" si="0"/>
        <v>0</v>
      </c>
      <c r="T19" s="84">
        <f>SUM(E19:S19)</f>
        <v>15</v>
      </c>
    </row>
    <row r="20" spans="1:20" s="2" customFormat="1" ht="37.5" customHeight="1" x14ac:dyDescent="0.2">
      <c r="A20" s="1"/>
      <c r="B20" s="85"/>
      <c r="C20" s="86"/>
      <c r="D20" s="93" t="s">
        <v>16</v>
      </c>
      <c r="E20" s="111" t="s">
        <v>91</v>
      </c>
      <c r="F20" s="111"/>
      <c r="G20" s="111"/>
      <c r="H20" s="111" t="s">
        <v>91</v>
      </c>
      <c r="I20" s="111"/>
      <c r="J20" s="111"/>
      <c r="K20" s="111" t="s">
        <v>91</v>
      </c>
      <c r="L20" s="111"/>
      <c r="M20" s="111"/>
      <c r="N20" s="111" t="s">
        <v>91</v>
      </c>
      <c r="O20" s="111"/>
      <c r="P20" s="111"/>
      <c r="Q20" s="111" t="s">
        <v>91</v>
      </c>
      <c r="R20" s="111"/>
      <c r="S20" s="111"/>
    </row>
    <row r="21" spans="1:20" s="2" customFormat="1" ht="18" customHeight="1" x14ac:dyDescent="0.2">
      <c r="A21" s="1"/>
      <c r="B21" s="85" t="s">
        <v>18</v>
      </c>
      <c r="C21" s="86"/>
      <c r="D21" s="93" t="s">
        <v>18</v>
      </c>
      <c r="E21" s="41" t="s">
        <v>9</v>
      </c>
      <c r="F21" s="41" t="s">
        <v>10</v>
      </c>
      <c r="G21" s="41" t="s">
        <v>11</v>
      </c>
      <c r="H21" s="41" t="s">
        <v>9</v>
      </c>
      <c r="I21" s="41" t="s">
        <v>10</v>
      </c>
      <c r="J21" s="41" t="s">
        <v>11</v>
      </c>
      <c r="K21" s="41" t="s">
        <v>9</v>
      </c>
      <c r="L21" s="41" t="s">
        <v>10</v>
      </c>
      <c r="M21" s="41" t="s">
        <v>11</v>
      </c>
      <c r="N21" s="41" t="s">
        <v>9</v>
      </c>
      <c r="O21" s="41" t="s">
        <v>10</v>
      </c>
      <c r="P21" s="41" t="s">
        <v>11</v>
      </c>
      <c r="Q21" s="41" t="s">
        <v>9</v>
      </c>
      <c r="R21" s="41" t="s">
        <v>10</v>
      </c>
      <c r="S21" s="41" t="s">
        <v>11</v>
      </c>
      <c r="T21" s="84">
        <v>10</v>
      </c>
    </row>
    <row r="22" spans="1:20" s="2" customFormat="1" ht="114" customHeight="1" x14ac:dyDescent="0.2">
      <c r="A22" s="1">
        <v>1</v>
      </c>
      <c r="B22" s="85"/>
      <c r="C22" s="86"/>
      <c r="D22" s="94" t="s">
        <v>19</v>
      </c>
      <c r="E22" s="89"/>
      <c r="F22" s="89">
        <v>1</v>
      </c>
      <c r="G22" s="89"/>
      <c r="H22" s="89">
        <v>1</v>
      </c>
      <c r="I22" s="89"/>
      <c r="J22" s="89"/>
      <c r="K22" s="89"/>
      <c r="L22" s="89">
        <v>1</v>
      </c>
      <c r="M22" s="89"/>
      <c r="N22" s="89">
        <v>1</v>
      </c>
      <c r="O22" s="89"/>
      <c r="P22" s="89"/>
      <c r="Q22" s="89"/>
      <c r="R22" s="89">
        <v>1</v>
      </c>
      <c r="S22" s="89"/>
      <c r="T22" s="84">
        <f t="shared" ref="T22:T27" si="1">SUM(E22:S22)</f>
        <v>5</v>
      </c>
    </row>
    <row r="23" spans="1:20" s="2" customFormat="1" ht="105.75" customHeight="1" x14ac:dyDescent="0.2">
      <c r="A23" s="1">
        <v>2</v>
      </c>
      <c r="B23" s="85"/>
      <c r="C23" s="86"/>
      <c r="D23" s="94" t="s">
        <v>20</v>
      </c>
      <c r="E23" s="89">
        <v>1</v>
      </c>
      <c r="F23" s="89"/>
      <c r="G23" s="89"/>
      <c r="H23" s="89">
        <v>1</v>
      </c>
      <c r="I23" s="89"/>
      <c r="J23" s="89"/>
      <c r="K23" s="89">
        <v>1</v>
      </c>
      <c r="L23" s="89"/>
      <c r="M23" s="89"/>
      <c r="N23" s="89">
        <v>1</v>
      </c>
      <c r="O23" s="89"/>
      <c r="P23" s="89"/>
      <c r="Q23" s="89">
        <v>1</v>
      </c>
      <c r="R23" s="89"/>
      <c r="S23" s="89"/>
      <c r="T23" s="84">
        <f t="shared" si="1"/>
        <v>5</v>
      </c>
    </row>
    <row r="24" spans="1:20" s="2" customFormat="1" ht="48.75" customHeight="1" x14ac:dyDescent="0.2">
      <c r="A24" s="1">
        <v>3</v>
      </c>
      <c r="B24" s="85"/>
      <c r="C24" s="86"/>
      <c r="D24" s="95" t="s">
        <v>21</v>
      </c>
      <c r="E24" s="89">
        <v>1</v>
      </c>
      <c r="F24" s="89"/>
      <c r="G24" s="89"/>
      <c r="H24" s="89">
        <v>1</v>
      </c>
      <c r="I24" s="89"/>
      <c r="J24" s="89"/>
      <c r="K24" s="89">
        <v>1</v>
      </c>
      <c r="L24" s="89"/>
      <c r="M24" s="89"/>
      <c r="N24" s="89">
        <v>1</v>
      </c>
      <c r="O24" s="89"/>
      <c r="P24" s="89"/>
      <c r="Q24" s="89">
        <v>1</v>
      </c>
      <c r="R24" s="89"/>
      <c r="S24" s="89"/>
      <c r="T24" s="84">
        <f t="shared" si="1"/>
        <v>5</v>
      </c>
    </row>
    <row r="25" spans="1:20" s="2" customFormat="1" ht="47.25" customHeight="1" x14ac:dyDescent="0.2">
      <c r="A25" s="1">
        <v>4</v>
      </c>
      <c r="B25" s="85"/>
      <c r="C25" s="86"/>
      <c r="D25" s="95" t="s">
        <v>22</v>
      </c>
      <c r="E25" s="89">
        <v>1</v>
      </c>
      <c r="F25" s="89"/>
      <c r="G25" s="89"/>
      <c r="H25" s="89">
        <v>1</v>
      </c>
      <c r="I25" s="89"/>
      <c r="J25" s="89"/>
      <c r="K25" s="89">
        <v>1</v>
      </c>
      <c r="L25" s="89"/>
      <c r="M25" s="89"/>
      <c r="N25" s="89">
        <v>1</v>
      </c>
      <c r="O25" s="89"/>
      <c r="P25" s="89"/>
      <c r="Q25" s="89">
        <v>1</v>
      </c>
      <c r="R25" s="89"/>
      <c r="S25" s="89"/>
      <c r="T25" s="84">
        <f t="shared" si="1"/>
        <v>5</v>
      </c>
    </row>
    <row r="26" spans="1:20" s="2" customFormat="1" ht="75" customHeight="1" x14ac:dyDescent="0.2">
      <c r="A26" s="1">
        <v>5</v>
      </c>
      <c r="B26" s="85"/>
      <c r="C26" s="86"/>
      <c r="D26" s="94" t="s">
        <v>23</v>
      </c>
      <c r="E26" s="89"/>
      <c r="F26" s="89">
        <v>1</v>
      </c>
      <c r="G26" s="89"/>
      <c r="H26" s="89"/>
      <c r="I26" s="89">
        <v>1</v>
      </c>
      <c r="J26" s="89"/>
      <c r="K26" s="89"/>
      <c r="L26" s="89">
        <v>1</v>
      </c>
      <c r="M26" s="89"/>
      <c r="N26" s="89"/>
      <c r="O26" s="89">
        <v>1</v>
      </c>
      <c r="P26" s="89"/>
      <c r="Q26" s="89"/>
      <c r="R26" s="89">
        <v>1</v>
      </c>
      <c r="S26" s="89"/>
      <c r="T26" s="84">
        <f t="shared" si="1"/>
        <v>5</v>
      </c>
    </row>
    <row r="27" spans="1:20" s="2" customFormat="1" ht="18" customHeight="1" x14ac:dyDescent="0.2">
      <c r="A27" s="1"/>
      <c r="B27" s="85"/>
      <c r="C27" s="86"/>
      <c r="D27" s="91" t="s">
        <v>15</v>
      </c>
      <c r="E27" s="92">
        <f t="shared" ref="E27:S27" si="2">SUM(E22:E26)</f>
        <v>3</v>
      </c>
      <c r="F27" s="92">
        <f t="shared" si="2"/>
        <v>2</v>
      </c>
      <c r="G27" s="92">
        <f t="shared" si="2"/>
        <v>0</v>
      </c>
      <c r="H27" s="92">
        <f t="shared" si="2"/>
        <v>4</v>
      </c>
      <c r="I27" s="92">
        <f t="shared" si="2"/>
        <v>1</v>
      </c>
      <c r="J27" s="92">
        <f t="shared" si="2"/>
        <v>0</v>
      </c>
      <c r="K27" s="92">
        <f t="shared" si="2"/>
        <v>3</v>
      </c>
      <c r="L27" s="92">
        <f t="shared" si="2"/>
        <v>2</v>
      </c>
      <c r="M27" s="92">
        <f t="shared" si="2"/>
        <v>0</v>
      </c>
      <c r="N27" s="92">
        <f t="shared" si="2"/>
        <v>4</v>
      </c>
      <c r="O27" s="92">
        <f t="shared" si="2"/>
        <v>1</v>
      </c>
      <c r="P27" s="92">
        <f t="shared" si="2"/>
        <v>0</v>
      </c>
      <c r="Q27" s="92">
        <f t="shared" si="2"/>
        <v>3</v>
      </c>
      <c r="R27" s="92">
        <f t="shared" si="2"/>
        <v>2</v>
      </c>
      <c r="S27" s="92">
        <f t="shared" si="2"/>
        <v>0</v>
      </c>
      <c r="T27" s="84">
        <f t="shared" si="1"/>
        <v>25</v>
      </c>
    </row>
    <row r="28" spans="1:20" s="2" customFormat="1" ht="48.75" customHeight="1" x14ac:dyDescent="0.2">
      <c r="A28" s="1"/>
      <c r="B28" s="85"/>
      <c r="C28" s="86"/>
      <c r="D28" s="93" t="s">
        <v>16</v>
      </c>
      <c r="E28" s="96" t="s">
        <v>115</v>
      </c>
      <c r="F28" s="97"/>
      <c r="G28" s="98"/>
      <c r="H28" s="96" t="s">
        <v>116</v>
      </c>
      <c r="I28" s="97"/>
      <c r="J28" s="98"/>
      <c r="K28" s="96" t="s">
        <v>115</v>
      </c>
      <c r="L28" s="97"/>
      <c r="M28" s="98"/>
      <c r="N28" s="96" t="s">
        <v>116</v>
      </c>
      <c r="O28" s="97"/>
      <c r="P28" s="98"/>
      <c r="Q28" s="96" t="s">
        <v>115</v>
      </c>
      <c r="R28" s="97"/>
      <c r="S28" s="98"/>
    </row>
    <row r="29" spans="1:20" s="2" customFormat="1" ht="18" customHeight="1" x14ac:dyDescent="0.2">
      <c r="A29" s="1"/>
      <c r="B29" s="85" t="s">
        <v>25</v>
      </c>
      <c r="C29" s="86"/>
      <c r="D29" s="93" t="s">
        <v>25</v>
      </c>
      <c r="E29" s="41" t="s">
        <v>9</v>
      </c>
      <c r="F29" s="41" t="s">
        <v>10</v>
      </c>
      <c r="G29" s="41" t="s">
        <v>11</v>
      </c>
      <c r="H29" s="41" t="s">
        <v>9</v>
      </c>
      <c r="I29" s="41" t="s">
        <v>10</v>
      </c>
      <c r="J29" s="41" t="s">
        <v>11</v>
      </c>
      <c r="K29" s="41" t="s">
        <v>9</v>
      </c>
      <c r="L29" s="41" t="s">
        <v>10</v>
      </c>
      <c r="M29" s="41" t="s">
        <v>11</v>
      </c>
      <c r="N29" s="41" t="s">
        <v>9</v>
      </c>
      <c r="O29" s="41" t="s">
        <v>10</v>
      </c>
      <c r="P29" s="41" t="s">
        <v>11</v>
      </c>
      <c r="Q29" s="41" t="s">
        <v>9</v>
      </c>
      <c r="R29" s="41" t="s">
        <v>10</v>
      </c>
      <c r="S29" s="41" t="s">
        <v>11</v>
      </c>
    </row>
    <row r="30" spans="1:20" s="2" customFormat="1" ht="88.5" customHeight="1" x14ac:dyDescent="0.2">
      <c r="A30" s="1">
        <v>1</v>
      </c>
      <c r="B30" s="85"/>
      <c r="C30" s="86"/>
      <c r="D30" s="94" t="s">
        <v>26</v>
      </c>
      <c r="E30" s="89"/>
      <c r="F30" s="89">
        <v>1</v>
      </c>
      <c r="G30" s="89"/>
      <c r="H30" s="89">
        <v>1</v>
      </c>
      <c r="I30" s="89"/>
      <c r="J30" s="89"/>
      <c r="K30" s="89"/>
      <c r="L30" s="89"/>
      <c r="M30" s="89">
        <v>1</v>
      </c>
      <c r="N30" s="89">
        <v>1</v>
      </c>
      <c r="O30" s="89"/>
      <c r="P30" s="89"/>
      <c r="Q30" s="89"/>
      <c r="R30" s="89">
        <v>1</v>
      </c>
      <c r="S30" s="89"/>
      <c r="T30" s="84">
        <f>SUM(E30:S30)</f>
        <v>5</v>
      </c>
    </row>
    <row r="31" spans="1:20" s="2" customFormat="1" ht="18" customHeight="1" x14ac:dyDescent="0.2">
      <c r="A31" s="1"/>
      <c r="B31" s="85"/>
      <c r="C31" s="86"/>
      <c r="D31" s="91" t="s">
        <v>15</v>
      </c>
      <c r="E31" s="92">
        <f t="shared" ref="E31:S31" si="3">SUM(E30:E30)</f>
        <v>0</v>
      </c>
      <c r="F31" s="92">
        <f t="shared" si="3"/>
        <v>1</v>
      </c>
      <c r="G31" s="92">
        <f t="shared" si="3"/>
        <v>0</v>
      </c>
      <c r="H31" s="92">
        <f t="shared" si="3"/>
        <v>1</v>
      </c>
      <c r="I31" s="92">
        <f t="shared" si="3"/>
        <v>0</v>
      </c>
      <c r="J31" s="92">
        <f t="shared" si="3"/>
        <v>0</v>
      </c>
      <c r="K31" s="92">
        <f t="shared" si="3"/>
        <v>0</v>
      </c>
      <c r="L31" s="92">
        <f t="shared" si="3"/>
        <v>0</v>
      </c>
      <c r="M31" s="92">
        <f t="shared" si="3"/>
        <v>1</v>
      </c>
      <c r="N31" s="92">
        <f t="shared" si="3"/>
        <v>1</v>
      </c>
      <c r="O31" s="92">
        <f t="shared" si="3"/>
        <v>0</v>
      </c>
      <c r="P31" s="92">
        <f t="shared" si="3"/>
        <v>0</v>
      </c>
      <c r="Q31" s="92">
        <f t="shared" si="3"/>
        <v>0</v>
      </c>
      <c r="R31" s="92">
        <f t="shared" si="3"/>
        <v>1</v>
      </c>
      <c r="S31" s="92">
        <f t="shared" si="3"/>
        <v>0</v>
      </c>
      <c r="T31" s="84">
        <f>SUM(E31:S31)</f>
        <v>5</v>
      </c>
    </row>
    <row r="32" spans="1:20" s="2" customFormat="1" ht="37.5" customHeight="1" x14ac:dyDescent="0.2">
      <c r="A32" s="1"/>
      <c r="B32" s="85"/>
      <c r="C32" s="86"/>
      <c r="D32" s="93" t="s">
        <v>16</v>
      </c>
      <c r="E32" s="96" t="s">
        <v>117</v>
      </c>
      <c r="F32" s="97"/>
      <c r="G32" s="98"/>
      <c r="H32" s="96" t="s">
        <v>27</v>
      </c>
      <c r="I32" s="97"/>
      <c r="J32" s="98"/>
      <c r="K32" s="96" t="s">
        <v>118</v>
      </c>
      <c r="L32" s="97"/>
      <c r="M32" s="98"/>
      <c r="N32" s="96" t="s">
        <v>27</v>
      </c>
      <c r="O32" s="97"/>
      <c r="P32" s="98"/>
      <c r="Q32" s="96" t="s">
        <v>117</v>
      </c>
      <c r="R32" s="97"/>
      <c r="S32" s="98"/>
    </row>
    <row r="33" spans="1:20" s="2" customFormat="1" ht="18" customHeight="1" x14ac:dyDescent="0.2">
      <c r="A33" s="1"/>
      <c r="B33" s="85" t="s">
        <v>28</v>
      </c>
      <c r="C33" s="86"/>
      <c r="D33" s="93" t="s">
        <v>28</v>
      </c>
      <c r="E33" s="41" t="s">
        <v>9</v>
      </c>
      <c r="F33" s="41" t="s">
        <v>10</v>
      </c>
      <c r="G33" s="41" t="s">
        <v>11</v>
      </c>
      <c r="H33" s="41" t="s">
        <v>9</v>
      </c>
      <c r="I33" s="41" t="s">
        <v>10</v>
      </c>
      <c r="J33" s="41" t="s">
        <v>11</v>
      </c>
      <c r="K33" s="41" t="s">
        <v>9</v>
      </c>
      <c r="L33" s="41" t="s">
        <v>10</v>
      </c>
      <c r="M33" s="41" t="s">
        <v>11</v>
      </c>
      <c r="N33" s="41" t="s">
        <v>9</v>
      </c>
      <c r="O33" s="41" t="s">
        <v>10</v>
      </c>
      <c r="P33" s="41" t="s">
        <v>11</v>
      </c>
      <c r="Q33" s="41" t="s">
        <v>9</v>
      </c>
      <c r="R33" s="41" t="s">
        <v>10</v>
      </c>
      <c r="S33" s="41" t="s">
        <v>11</v>
      </c>
    </row>
    <row r="34" spans="1:20" s="2" customFormat="1" ht="81" customHeight="1" x14ac:dyDescent="0.2">
      <c r="A34" s="1">
        <v>1</v>
      </c>
      <c r="B34" s="85"/>
      <c r="C34" s="86"/>
      <c r="D34" s="99" t="s">
        <v>29</v>
      </c>
      <c r="E34" s="100">
        <v>1</v>
      </c>
      <c r="F34" s="100"/>
      <c r="G34" s="100"/>
      <c r="H34" s="100">
        <v>1</v>
      </c>
      <c r="I34" s="100"/>
      <c r="J34" s="100"/>
      <c r="K34" s="100">
        <v>1</v>
      </c>
      <c r="L34" s="100"/>
      <c r="M34" s="100"/>
      <c r="N34" s="100">
        <v>1</v>
      </c>
      <c r="O34" s="100"/>
      <c r="P34" s="100"/>
      <c r="Q34" s="100">
        <v>1</v>
      </c>
      <c r="R34" s="100"/>
      <c r="S34" s="100"/>
      <c r="T34" s="84">
        <f>SUM(E34:S34)</f>
        <v>5</v>
      </c>
    </row>
    <row r="35" spans="1:20" s="2" customFormat="1" ht="81" customHeight="1" x14ac:dyDescent="0.2">
      <c r="A35" s="1">
        <v>2</v>
      </c>
      <c r="B35" s="85"/>
      <c r="C35" s="86"/>
      <c r="D35" s="101" t="s">
        <v>30</v>
      </c>
      <c r="E35" s="100"/>
      <c r="F35" s="100">
        <v>1</v>
      </c>
      <c r="G35" s="100"/>
      <c r="H35" s="100"/>
      <c r="I35" s="100">
        <v>1</v>
      </c>
      <c r="J35" s="100"/>
      <c r="K35" s="100"/>
      <c r="L35" s="100">
        <v>1</v>
      </c>
      <c r="M35" s="100"/>
      <c r="N35" s="100"/>
      <c r="O35" s="100">
        <v>1</v>
      </c>
      <c r="P35" s="100"/>
      <c r="Q35" s="100"/>
      <c r="R35" s="100">
        <v>1</v>
      </c>
      <c r="S35" s="100"/>
      <c r="T35" s="84">
        <f>SUM(E35:S35)</f>
        <v>5</v>
      </c>
    </row>
    <row r="36" spans="1:20" s="2" customFormat="1" ht="91.5" customHeight="1" x14ac:dyDescent="0.2">
      <c r="A36" s="1">
        <v>3</v>
      </c>
      <c r="B36" s="85"/>
      <c r="C36" s="86"/>
      <c r="D36" s="99" t="s">
        <v>31</v>
      </c>
      <c r="E36" s="100">
        <v>1</v>
      </c>
      <c r="F36" s="100"/>
      <c r="G36" s="100"/>
      <c r="H36" s="100">
        <v>1</v>
      </c>
      <c r="I36" s="100"/>
      <c r="J36" s="100"/>
      <c r="K36" s="100">
        <v>1</v>
      </c>
      <c r="L36" s="100"/>
      <c r="M36" s="100"/>
      <c r="N36" s="100">
        <v>1</v>
      </c>
      <c r="O36" s="100"/>
      <c r="P36" s="100"/>
      <c r="Q36" s="100">
        <v>1</v>
      </c>
      <c r="R36" s="100"/>
      <c r="S36" s="100"/>
      <c r="T36" s="84">
        <f>SUM(E36:S36)</f>
        <v>5</v>
      </c>
    </row>
    <row r="37" spans="1:20" s="2" customFormat="1" ht="18" customHeight="1" x14ac:dyDescent="0.2">
      <c r="A37" s="1"/>
      <c r="B37" s="85"/>
      <c r="C37" s="86"/>
      <c r="D37" s="91" t="s">
        <v>15</v>
      </c>
      <c r="E37" s="92">
        <f t="shared" ref="E37:S37" si="4">SUM(E34:E36)</f>
        <v>2</v>
      </c>
      <c r="F37" s="92">
        <f t="shared" si="4"/>
        <v>1</v>
      </c>
      <c r="G37" s="92">
        <f t="shared" si="4"/>
        <v>0</v>
      </c>
      <c r="H37" s="92">
        <f t="shared" si="4"/>
        <v>2</v>
      </c>
      <c r="I37" s="92">
        <f t="shared" si="4"/>
        <v>1</v>
      </c>
      <c r="J37" s="92">
        <f t="shared" si="4"/>
        <v>0</v>
      </c>
      <c r="K37" s="92">
        <f t="shared" si="4"/>
        <v>2</v>
      </c>
      <c r="L37" s="92">
        <f t="shared" si="4"/>
        <v>1</v>
      </c>
      <c r="M37" s="92">
        <f t="shared" si="4"/>
        <v>0</v>
      </c>
      <c r="N37" s="92">
        <f t="shared" si="4"/>
        <v>2</v>
      </c>
      <c r="O37" s="92">
        <f t="shared" si="4"/>
        <v>1</v>
      </c>
      <c r="P37" s="92">
        <f t="shared" si="4"/>
        <v>0</v>
      </c>
      <c r="Q37" s="92">
        <f t="shared" si="4"/>
        <v>2</v>
      </c>
      <c r="R37" s="92">
        <f t="shared" si="4"/>
        <v>1</v>
      </c>
      <c r="S37" s="92">
        <f t="shared" si="4"/>
        <v>0</v>
      </c>
      <c r="T37" s="84">
        <f>SUM(E37:S37)</f>
        <v>15</v>
      </c>
    </row>
    <row r="38" spans="1:20" s="2" customFormat="1" ht="46.5" customHeight="1" x14ac:dyDescent="0.2">
      <c r="A38" s="1"/>
      <c r="B38" s="85"/>
      <c r="C38" s="86"/>
      <c r="D38" s="93" t="s">
        <v>16</v>
      </c>
      <c r="E38" s="96" t="s">
        <v>54</v>
      </c>
      <c r="F38" s="97"/>
      <c r="G38" s="98"/>
      <c r="H38" s="96" t="s">
        <v>54</v>
      </c>
      <c r="I38" s="97"/>
      <c r="J38" s="98"/>
      <c r="K38" s="96" t="s">
        <v>54</v>
      </c>
      <c r="L38" s="97"/>
      <c r="M38" s="98"/>
      <c r="N38" s="96" t="s">
        <v>54</v>
      </c>
      <c r="O38" s="97"/>
      <c r="P38" s="98"/>
      <c r="Q38" s="96" t="s">
        <v>54</v>
      </c>
      <c r="R38" s="97"/>
      <c r="S38" s="98"/>
    </row>
    <row r="39" spans="1:20" s="2" customFormat="1" ht="18" customHeight="1" x14ac:dyDescent="0.2">
      <c r="A39" s="1"/>
      <c r="B39" s="105" t="s">
        <v>33</v>
      </c>
      <c r="C39" s="106"/>
      <c r="D39" s="93" t="s">
        <v>33</v>
      </c>
      <c r="E39" s="41" t="s">
        <v>9</v>
      </c>
      <c r="F39" s="41" t="s">
        <v>10</v>
      </c>
      <c r="G39" s="41" t="s">
        <v>11</v>
      </c>
      <c r="H39" s="41" t="s">
        <v>9</v>
      </c>
      <c r="I39" s="41" t="s">
        <v>10</v>
      </c>
      <c r="J39" s="41" t="s">
        <v>11</v>
      </c>
      <c r="K39" s="41" t="s">
        <v>9</v>
      </c>
      <c r="L39" s="41" t="s">
        <v>10</v>
      </c>
      <c r="M39" s="41" t="s">
        <v>11</v>
      </c>
      <c r="N39" s="41" t="s">
        <v>9</v>
      </c>
      <c r="O39" s="41" t="s">
        <v>10</v>
      </c>
      <c r="P39" s="41" t="s">
        <v>11</v>
      </c>
      <c r="Q39" s="41" t="s">
        <v>9</v>
      </c>
      <c r="R39" s="41" t="s">
        <v>10</v>
      </c>
      <c r="S39" s="41" t="s">
        <v>11</v>
      </c>
    </row>
    <row r="40" spans="1:20" s="2" customFormat="1" ht="54" customHeight="1" x14ac:dyDescent="0.2">
      <c r="A40" s="1">
        <v>1</v>
      </c>
      <c r="B40" s="105"/>
      <c r="C40" s="106"/>
      <c r="D40" s="94" t="s">
        <v>34</v>
      </c>
      <c r="E40" s="100">
        <v>1</v>
      </c>
      <c r="F40" s="100"/>
      <c r="G40" s="100"/>
      <c r="H40" s="100">
        <v>1</v>
      </c>
      <c r="I40" s="100"/>
      <c r="J40" s="100"/>
      <c r="K40" s="100">
        <v>1</v>
      </c>
      <c r="L40" s="100"/>
      <c r="M40" s="100"/>
      <c r="N40" s="100">
        <v>1</v>
      </c>
      <c r="O40" s="100"/>
      <c r="P40" s="100"/>
      <c r="Q40" s="100">
        <v>1</v>
      </c>
      <c r="R40" s="100"/>
      <c r="S40" s="100"/>
      <c r="T40" s="84">
        <f>SUM(E40:S40)</f>
        <v>5</v>
      </c>
    </row>
    <row r="41" spans="1:20" s="2" customFormat="1" ht="39.75" customHeight="1" x14ac:dyDescent="0.2">
      <c r="A41" s="1">
        <v>2</v>
      </c>
      <c r="B41" s="105"/>
      <c r="C41" s="106"/>
      <c r="D41" s="107" t="s">
        <v>35</v>
      </c>
      <c r="E41" s="100"/>
      <c r="F41" s="100"/>
      <c r="G41" s="100">
        <v>1</v>
      </c>
      <c r="H41" s="100"/>
      <c r="I41" s="100"/>
      <c r="J41" s="100">
        <v>1</v>
      </c>
      <c r="K41" s="100"/>
      <c r="L41" s="100"/>
      <c r="M41" s="100">
        <v>1</v>
      </c>
      <c r="N41" s="100"/>
      <c r="O41" s="100"/>
      <c r="P41" s="100">
        <v>1</v>
      </c>
      <c r="Q41" s="100"/>
      <c r="R41" s="100"/>
      <c r="S41" s="100">
        <v>1</v>
      </c>
      <c r="T41" s="84">
        <f>SUM(E41:S41)</f>
        <v>5</v>
      </c>
    </row>
    <row r="42" spans="1:20" s="2" customFormat="1" ht="18" customHeight="1" x14ac:dyDescent="0.2">
      <c r="A42" s="1"/>
      <c r="B42" s="105"/>
      <c r="C42" s="106"/>
      <c r="D42" s="91" t="s">
        <v>15</v>
      </c>
      <c r="E42" s="92">
        <f t="shared" ref="E42:S42" si="5">SUM(E40:E41)</f>
        <v>1</v>
      </c>
      <c r="F42" s="92">
        <f t="shared" si="5"/>
        <v>0</v>
      </c>
      <c r="G42" s="92">
        <f t="shared" si="5"/>
        <v>1</v>
      </c>
      <c r="H42" s="92">
        <f t="shared" si="5"/>
        <v>1</v>
      </c>
      <c r="I42" s="92">
        <f t="shared" si="5"/>
        <v>0</v>
      </c>
      <c r="J42" s="92">
        <f t="shared" si="5"/>
        <v>1</v>
      </c>
      <c r="K42" s="92">
        <f t="shared" si="5"/>
        <v>1</v>
      </c>
      <c r="L42" s="92">
        <f t="shared" si="5"/>
        <v>0</v>
      </c>
      <c r="M42" s="92">
        <f t="shared" si="5"/>
        <v>1</v>
      </c>
      <c r="N42" s="92">
        <f t="shared" si="5"/>
        <v>1</v>
      </c>
      <c r="O42" s="92">
        <f t="shared" si="5"/>
        <v>0</v>
      </c>
      <c r="P42" s="92">
        <f t="shared" si="5"/>
        <v>1</v>
      </c>
      <c r="Q42" s="92">
        <f t="shared" si="5"/>
        <v>1</v>
      </c>
      <c r="R42" s="92">
        <f t="shared" si="5"/>
        <v>0</v>
      </c>
      <c r="S42" s="92">
        <f t="shared" si="5"/>
        <v>1</v>
      </c>
      <c r="T42" s="84">
        <f>SUM(E42:S42)</f>
        <v>10</v>
      </c>
    </row>
    <row r="43" spans="1:20" s="2" customFormat="1" ht="38.25" customHeight="1" x14ac:dyDescent="0.2">
      <c r="A43" s="1"/>
      <c r="B43" s="105"/>
      <c r="C43" s="106"/>
      <c r="D43" s="93" t="s">
        <v>16</v>
      </c>
      <c r="E43" s="108" t="s">
        <v>36</v>
      </c>
      <c r="F43" s="108"/>
      <c r="G43" s="108"/>
      <c r="H43" s="108" t="s">
        <v>36</v>
      </c>
      <c r="I43" s="108"/>
      <c r="J43" s="108"/>
      <c r="K43" s="108" t="s">
        <v>36</v>
      </c>
      <c r="L43" s="108"/>
      <c r="M43" s="108"/>
      <c r="N43" s="108" t="s">
        <v>36</v>
      </c>
      <c r="O43" s="108"/>
      <c r="P43" s="108"/>
      <c r="Q43" s="108" t="s">
        <v>36</v>
      </c>
      <c r="R43" s="108"/>
      <c r="S43" s="108"/>
    </row>
    <row r="44" spans="1:20" s="2" customFormat="1" ht="37.5" customHeight="1" x14ac:dyDescent="0.2">
      <c r="A44" s="1"/>
      <c r="B44" s="109" t="s">
        <v>37</v>
      </c>
      <c r="C44" s="106"/>
      <c r="D44" s="93" t="s">
        <v>37</v>
      </c>
      <c r="E44" s="41" t="s">
        <v>9</v>
      </c>
      <c r="F44" s="41" t="s">
        <v>10</v>
      </c>
      <c r="G44" s="41" t="s">
        <v>11</v>
      </c>
      <c r="H44" s="41" t="s">
        <v>9</v>
      </c>
      <c r="I44" s="41" t="s">
        <v>10</v>
      </c>
      <c r="J44" s="41" t="s">
        <v>11</v>
      </c>
      <c r="K44" s="41" t="s">
        <v>9</v>
      </c>
      <c r="L44" s="41" t="s">
        <v>10</v>
      </c>
      <c r="M44" s="41" t="s">
        <v>11</v>
      </c>
      <c r="N44" s="41" t="s">
        <v>9</v>
      </c>
      <c r="O44" s="41" t="s">
        <v>10</v>
      </c>
      <c r="P44" s="41" t="s">
        <v>11</v>
      </c>
      <c r="Q44" s="41" t="s">
        <v>9</v>
      </c>
      <c r="R44" s="41" t="s">
        <v>10</v>
      </c>
      <c r="S44" s="41" t="s">
        <v>11</v>
      </c>
    </row>
    <row r="45" spans="1:20" s="2" customFormat="1" ht="57" customHeight="1" x14ac:dyDescent="0.2">
      <c r="A45" s="1">
        <v>1</v>
      </c>
      <c r="B45" s="109"/>
      <c r="C45" s="106"/>
      <c r="D45" s="110" t="s">
        <v>38</v>
      </c>
      <c r="E45" s="100"/>
      <c r="F45" s="100"/>
      <c r="G45" s="100">
        <v>1</v>
      </c>
      <c r="H45" s="100">
        <v>1</v>
      </c>
      <c r="I45" s="100"/>
      <c r="J45" s="100"/>
      <c r="K45" s="100"/>
      <c r="L45" s="100"/>
      <c r="M45" s="100">
        <v>1</v>
      </c>
      <c r="N45" s="100">
        <v>1</v>
      </c>
      <c r="O45" s="100"/>
      <c r="P45" s="100"/>
      <c r="Q45" s="100"/>
      <c r="R45" s="100"/>
      <c r="S45" s="100">
        <v>1</v>
      </c>
      <c r="T45" s="84">
        <f>SUM(E45:S45)</f>
        <v>5</v>
      </c>
    </row>
    <row r="46" spans="1:20" s="2" customFormat="1" ht="18" customHeight="1" x14ac:dyDescent="0.2">
      <c r="A46" s="1"/>
      <c r="B46" s="109"/>
      <c r="C46" s="106"/>
      <c r="D46" s="91" t="s">
        <v>15</v>
      </c>
      <c r="E46" s="92">
        <f t="shared" ref="E46:S46" si="6">SUM(E45:E45)</f>
        <v>0</v>
      </c>
      <c r="F46" s="92">
        <f t="shared" si="6"/>
        <v>0</v>
      </c>
      <c r="G46" s="92">
        <f t="shared" si="6"/>
        <v>1</v>
      </c>
      <c r="H46" s="92">
        <f t="shared" si="6"/>
        <v>1</v>
      </c>
      <c r="I46" s="92">
        <f t="shared" si="6"/>
        <v>0</v>
      </c>
      <c r="J46" s="92">
        <f t="shared" si="6"/>
        <v>0</v>
      </c>
      <c r="K46" s="92">
        <f t="shared" si="6"/>
        <v>0</v>
      </c>
      <c r="L46" s="92">
        <f t="shared" si="6"/>
        <v>0</v>
      </c>
      <c r="M46" s="92">
        <f t="shared" si="6"/>
        <v>1</v>
      </c>
      <c r="N46" s="92">
        <f t="shared" si="6"/>
        <v>1</v>
      </c>
      <c r="O46" s="92">
        <f t="shared" si="6"/>
        <v>0</v>
      </c>
      <c r="P46" s="92">
        <f t="shared" si="6"/>
        <v>0</v>
      </c>
      <c r="Q46" s="92">
        <f t="shared" si="6"/>
        <v>0</v>
      </c>
      <c r="R46" s="92">
        <f t="shared" si="6"/>
        <v>0</v>
      </c>
      <c r="S46" s="92">
        <f t="shared" si="6"/>
        <v>1</v>
      </c>
      <c r="T46" s="84">
        <f>SUM(E46:S46)</f>
        <v>5</v>
      </c>
    </row>
    <row r="47" spans="1:20" s="2" customFormat="1" ht="37.5" customHeight="1" x14ac:dyDescent="0.2">
      <c r="A47" s="1"/>
      <c r="B47" s="109"/>
      <c r="C47" s="106"/>
      <c r="D47" s="93" t="s">
        <v>16</v>
      </c>
      <c r="E47" s="111" t="s">
        <v>119</v>
      </c>
      <c r="F47" s="111"/>
      <c r="G47" s="111"/>
      <c r="H47" s="111" t="s">
        <v>120</v>
      </c>
      <c r="I47" s="111"/>
      <c r="J47" s="111"/>
      <c r="K47" s="111" t="s">
        <v>119</v>
      </c>
      <c r="L47" s="111"/>
      <c r="M47" s="111"/>
      <c r="N47" s="111" t="s">
        <v>44</v>
      </c>
      <c r="O47" s="111"/>
      <c r="P47" s="111"/>
      <c r="Q47" s="111" t="s">
        <v>119</v>
      </c>
      <c r="R47" s="111"/>
      <c r="S47" s="111"/>
      <c r="T47" s="84"/>
    </row>
    <row r="48" spans="1:20" s="2" customFormat="1" ht="18" customHeight="1" x14ac:dyDescent="0.2">
      <c r="A48" s="1"/>
      <c r="B48" s="112" t="s">
        <v>40</v>
      </c>
      <c r="C48" s="86"/>
      <c r="D48" s="93" t="s">
        <v>41</v>
      </c>
      <c r="E48" s="41" t="s">
        <v>9</v>
      </c>
      <c r="F48" s="41" t="s">
        <v>10</v>
      </c>
      <c r="G48" s="41" t="s">
        <v>11</v>
      </c>
      <c r="H48" s="41" t="s">
        <v>9</v>
      </c>
      <c r="I48" s="41" t="s">
        <v>10</v>
      </c>
      <c r="J48" s="41" t="s">
        <v>11</v>
      </c>
      <c r="K48" s="41" t="s">
        <v>9</v>
      </c>
      <c r="L48" s="41" t="s">
        <v>10</v>
      </c>
      <c r="M48" s="41" t="s">
        <v>11</v>
      </c>
      <c r="N48" s="41" t="s">
        <v>9</v>
      </c>
      <c r="O48" s="41" t="s">
        <v>10</v>
      </c>
      <c r="P48" s="41" t="s">
        <v>11</v>
      </c>
      <c r="Q48" s="41" t="s">
        <v>9</v>
      </c>
      <c r="R48" s="41" t="s">
        <v>10</v>
      </c>
      <c r="S48" s="41" t="s">
        <v>11</v>
      </c>
      <c r="T48" s="84"/>
    </row>
    <row r="49" spans="1:20" s="2" customFormat="1" ht="75" customHeight="1" x14ac:dyDescent="0.2">
      <c r="A49" s="1">
        <v>1</v>
      </c>
      <c r="B49" s="112"/>
      <c r="C49" s="86"/>
      <c r="D49" s="101" t="s">
        <v>42</v>
      </c>
      <c r="E49" s="100">
        <v>1</v>
      </c>
      <c r="F49" s="100"/>
      <c r="G49" s="100"/>
      <c r="H49" s="100">
        <v>1</v>
      </c>
      <c r="I49" s="100"/>
      <c r="J49" s="100"/>
      <c r="K49" s="100"/>
      <c r="L49" s="100"/>
      <c r="M49" s="100">
        <v>1</v>
      </c>
      <c r="N49" s="100"/>
      <c r="O49" s="100"/>
      <c r="P49" s="100">
        <v>1</v>
      </c>
      <c r="Q49" s="100"/>
      <c r="R49" s="100"/>
      <c r="S49" s="100">
        <v>1</v>
      </c>
      <c r="T49" s="84">
        <f>SUM(E49:S49)</f>
        <v>5</v>
      </c>
    </row>
    <row r="50" spans="1:20" s="2" customFormat="1" ht="79.5" customHeight="1" x14ac:dyDescent="0.2">
      <c r="A50" s="1">
        <v>2</v>
      </c>
      <c r="B50" s="112"/>
      <c r="C50" s="86"/>
      <c r="D50" s="113" t="s">
        <v>43</v>
      </c>
      <c r="E50" s="100"/>
      <c r="F50" s="100"/>
      <c r="G50" s="100">
        <v>1</v>
      </c>
      <c r="H50" s="100"/>
      <c r="I50" s="100"/>
      <c r="J50" s="100">
        <v>1</v>
      </c>
      <c r="K50" s="100"/>
      <c r="L50" s="100"/>
      <c r="M50" s="100">
        <v>1</v>
      </c>
      <c r="N50" s="100"/>
      <c r="O50" s="100"/>
      <c r="P50" s="100">
        <v>1</v>
      </c>
      <c r="Q50" s="100"/>
      <c r="R50" s="100"/>
      <c r="S50" s="100">
        <v>1</v>
      </c>
      <c r="T50" s="84">
        <f>SUM(E50:S50)</f>
        <v>5</v>
      </c>
    </row>
    <row r="51" spans="1:20" s="2" customFormat="1" ht="18" customHeight="1" x14ac:dyDescent="0.2">
      <c r="A51" s="1"/>
      <c r="B51" s="112"/>
      <c r="C51" s="86"/>
      <c r="D51" s="91" t="s">
        <v>15</v>
      </c>
      <c r="E51" s="89">
        <f t="shared" ref="E51:S51" si="7">SUM(E49:E50)</f>
        <v>1</v>
      </c>
      <c r="F51" s="89">
        <f t="shared" si="7"/>
        <v>0</v>
      </c>
      <c r="G51" s="89">
        <f t="shared" si="7"/>
        <v>1</v>
      </c>
      <c r="H51" s="89">
        <f t="shared" si="7"/>
        <v>1</v>
      </c>
      <c r="I51" s="89">
        <f t="shared" si="7"/>
        <v>0</v>
      </c>
      <c r="J51" s="89">
        <f t="shared" si="7"/>
        <v>1</v>
      </c>
      <c r="K51" s="89">
        <f t="shared" si="7"/>
        <v>0</v>
      </c>
      <c r="L51" s="89">
        <f t="shared" si="7"/>
        <v>0</v>
      </c>
      <c r="M51" s="89">
        <f t="shared" si="7"/>
        <v>2</v>
      </c>
      <c r="N51" s="89">
        <f t="shared" si="7"/>
        <v>0</v>
      </c>
      <c r="O51" s="89">
        <f t="shared" si="7"/>
        <v>0</v>
      </c>
      <c r="P51" s="89">
        <f t="shared" si="7"/>
        <v>2</v>
      </c>
      <c r="Q51" s="89">
        <f t="shared" si="7"/>
        <v>0</v>
      </c>
      <c r="R51" s="89">
        <f t="shared" si="7"/>
        <v>0</v>
      </c>
      <c r="S51" s="89">
        <f t="shared" si="7"/>
        <v>2</v>
      </c>
      <c r="T51" s="84">
        <f>SUM(E51:S51)</f>
        <v>10</v>
      </c>
    </row>
    <row r="52" spans="1:20" s="2" customFormat="1" ht="58.5" customHeight="1" x14ac:dyDescent="0.2">
      <c r="A52" s="1"/>
      <c r="B52" s="112"/>
      <c r="C52" s="86"/>
      <c r="D52" s="93" t="s">
        <v>16</v>
      </c>
      <c r="E52" s="96" t="s">
        <v>121</v>
      </c>
      <c r="F52" s="97"/>
      <c r="G52" s="98"/>
      <c r="H52" s="96" t="s">
        <v>122</v>
      </c>
      <c r="I52" s="97"/>
      <c r="J52" s="98"/>
      <c r="K52" s="96" t="s">
        <v>118</v>
      </c>
      <c r="L52" s="97"/>
      <c r="M52" s="98"/>
      <c r="N52" s="96" t="s">
        <v>44</v>
      </c>
      <c r="O52" s="97"/>
      <c r="P52" s="98"/>
      <c r="Q52" s="96" t="s">
        <v>123</v>
      </c>
      <c r="R52" s="97"/>
      <c r="S52" s="98"/>
    </row>
    <row r="53" spans="1:20" x14ac:dyDescent="0.25">
      <c r="E53" s="67">
        <f>+E51+E46+E42+E37+E31+E27+E19</f>
        <v>10</v>
      </c>
      <c r="F53" s="67">
        <f t="shared" ref="F53:G53" si="8">+F51+F46+F42+F37+F31+F27+F19</f>
        <v>4</v>
      </c>
      <c r="G53" s="67">
        <f t="shared" si="8"/>
        <v>3</v>
      </c>
      <c r="H53" s="67">
        <f>+H51+H46+H42+H37+H31+H27+H19</f>
        <v>13</v>
      </c>
      <c r="I53" s="67">
        <f t="shared" ref="I53:J53" si="9">+I51+I46+I42+I37+I31+I27+I19</f>
        <v>2</v>
      </c>
      <c r="J53" s="67">
        <f t="shared" si="9"/>
        <v>2</v>
      </c>
      <c r="K53" s="67">
        <f>+K51+K46+K42+K37+K31+K27+K19</f>
        <v>9</v>
      </c>
      <c r="L53" s="67">
        <f t="shared" ref="L53:M53" si="10">+L51+L46+L42+L37+L31+L27+L19</f>
        <v>3</v>
      </c>
      <c r="M53" s="67">
        <f t="shared" si="10"/>
        <v>5</v>
      </c>
      <c r="N53" s="67">
        <f>+N51+N46+N42+N37+N31+N27+N19</f>
        <v>12</v>
      </c>
      <c r="O53" s="67">
        <f t="shared" ref="O53:P53" si="11">+O51+O46+O42+O37+O31+O27+O19</f>
        <v>2</v>
      </c>
      <c r="P53" s="67">
        <f t="shared" si="11"/>
        <v>3</v>
      </c>
      <c r="Q53" s="67">
        <f>+Q51+Q46+Q42+Q37+Q31+Q27+Q19</f>
        <v>9</v>
      </c>
      <c r="R53" s="67">
        <f t="shared" ref="R53:S53" si="12">+R51+R46+R42+R37+R31+R27+R19</f>
        <v>4</v>
      </c>
      <c r="S53" s="67">
        <f t="shared" si="12"/>
        <v>4</v>
      </c>
    </row>
    <row r="54" spans="1:20" s="66" customFormat="1" x14ac:dyDescent="0.25">
      <c r="A54" s="66">
        <f>+A50+A45+A41+A36+A30+A26+A18</f>
        <v>17</v>
      </c>
      <c r="E54" s="69">
        <f>+E53+F53+G53</f>
        <v>17</v>
      </c>
      <c r="F54" s="69"/>
      <c r="G54" s="69"/>
      <c r="H54" s="69">
        <f>+H53+I53+J53</f>
        <v>17</v>
      </c>
      <c r="I54" s="69"/>
      <c r="J54" s="69"/>
      <c r="K54" s="69">
        <f>+K53+L53+M53</f>
        <v>17</v>
      </c>
      <c r="L54" s="69"/>
      <c r="M54" s="69"/>
      <c r="N54" s="69">
        <f>+N53+O53+P53</f>
        <v>17</v>
      </c>
      <c r="O54" s="69"/>
      <c r="P54" s="69"/>
      <c r="Q54" s="69">
        <f>+Q53+R53+S53</f>
        <v>17</v>
      </c>
      <c r="R54" s="69"/>
      <c r="S54" s="69"/>
      <c r="T54" s="70"/>
    </row>
    <row r="55" spans="1:20" x14ac:dyDescent="0.25">
      <c r="D55" s="41" t="s">
        <v>9</v>
      </c>
      <c r="E55" s="67">
        <f>+E53+H53+K53+N53+Q53</f>
        <v>53</v>
      </c>
      <c r="F55" s="71">
        <f>+E55/$E$58</f>
        <v>0.62352941176470589</v>
      </c>
    </row>
    <row r="56" spans="1:20" x14ac:dyDescent="0.25">
      <c r="D56" s="41" t="s">
        <v>10</v>
      </c>
      <c r="E56" s="67">
        <f>+F53+I53+L53+O53+R53</f>
        <v>15</v>
      </c>
      <c r="F56" s="71">
        <f t="shared" ref="F56:F58" si="13">+E56/$E$58</f>
        <v>0.17647058823529413</v>
      </c>
    </row>
    <row r="57" spans="1:20" x14ac:dyDescent="0.25">
      <c r="D57" s="41" t="s">
        <v>11</v>
      </c>
      <c r="E57" s="67">
        <f>+G53+J53+M53+P53+S53</f>
        <v>17</v>
      </c>
      <c r="F57" s="71">
        <f t="shared" si="13"/>
        <v>0.2</v>
      </c>
    </row>
    <row r="58" spans="1:20" x14ac:dyDescent="0.25">
      <c r="E58" s="67">
        <f>+E57+E56+E55</f>
        <v>85</v>
      </c>
      <c r="F58" s="71">
        <f t="shared" si="13"/>
        <v>1</v>
      </c>
    </row>
    <row r="60" spans="1:20" x14ac:dyDescent="0.25">
      <c r="D60" s="72" t="s">
        <v>46</v>
      </c>
      <c r="E60" s="73"/>
      <c r="F60" s="74">
        <f>+F55+F57</f>
        <v>0.82352941176470584</v>
      </c>
    </row>
  </sheetData>
  <mergeCells count="57">
    <mergeCell ref="E54:G54"/>
    <mergeCell ref="H54:J54"/>
    <mergeCell ref="K54:M54"/>
    <mergeCell ref="N54:P54"/>
    <mergeCell ref="Q54:S54"/>
    <mergeCell ref="B48:C52"/>
    <mergeCell ref="E52:G52"/>
    <mergeCell ref="H52:J52"/>
    <mergeCell ref="K52:M52"/>
    <mergeCell ref="N52:P52"/>
    <mergeCell ref="Q52:S52"/>
    <mergeCell ref="B44:C47"/>
    <mergeCell ref="E47:G47"/>
    <mergeCell ref="H47:J47"/>
    <mergeCell ref="K47:M47"/>
    <mergeCell ref="N47:P47"/>
    <mergeCell ref="Q47:S47"/>
    <mergeCell ref="B39:C43"/>
    <mergeCell ref="E43:G43"/>
    <mergeCell ref="H43:J43"/>
    <mergeCell ref="K43:M43"/>
    <mergeCell ref="N43:P43"/>
    <mergeCell ref="Q43:S43"/>
    <mergeCell ref="B33:C38"/>
    <mergeCell ref="E38:G38"/>
    <mergeCell ref="H38:J38"/>
    <mergeCell ref="K38:M38"/>
    <mergeCell ref="N38:P38"/>
    <mergeCell ref="Q38:S38"/>
    <mergeCell ref="B29:C32"/>
    <mergeCell ref="E32:G32"/>
    <mergeCell ref="H32:J32"/>
    <mergeCell ref="K32:M32"/>
    <mergeCell ref="N32:P32"/>
    <mergeCell ref="Q32:S32"/>
    <mergeCell ref="B21:C28"/>
    <mergeCell ref="E28:G28"/>
    <mergeCell ref="H28:J28"/>
    <mergeCell ref="K28:M28"/>
    <mergeCell ref="N28:P28"/>
    <mergeCell ref="Q28:S28"/>
    <mergeCell ref="B15:C20"/>
    <mergeCell ref="E20:G20"/>
    <mergeCell ref="H20:J20"/>
    <mergeCell ref="K20:M20"/>
    <mergeCell ref="N20:P20"/>
    <mergeCell ref="Q20:S20"/>
    <mergeCell ref="E2:T4"/>
    <mergeCell ref="C7:E7"/>
    <mergeCell ref="C9:E9"/>
    <mergeCell ref="C10:E10"/>
    <mergeCell ref="B11:I12"/>
    <mergeCell ref="E14:G14"/>
    <mergeCell ref="H14:J14"/>
    <mergeCell ref="K14:M14"/>
    <mergeCell ref="N14:P14"/>
    <mergeCell ref="Q14:S14"/>
  </mergeCells>
  <conditionalFormatting sqref="T16">
    <cfRule type="cellIs" dxfId="71" priority="8" operator="notEqual">
      <formula>$T$15</formula>
    </cfRule>
  </conditionalFormatting>
  <conditionalFormatting sqref="E54:S54">
    <cfRule type="cellIs" dxfId="70" priority="6" operator="notEqual">
      <formula>$A$54</formula>
    </cfRule>
    <cfRule type="cellIs" dxfId="69" priority="7" operator="greaterThan">
      <formula>$A$54</formula>
    </cfRule>
  </conditionalFormatting>
  <conditionalFormatting sqref="T16">
    <cfRule type="cellIs" dxfId="68" priority="4" operator="notEqual">
      <formula>$T$15</formula>
    </cfRule>
    <cfRule type="cellIs" priority="5" operator="equal">
      <formula>$T$15</formula>
    </cfRule>
  </conditionalFormatting>
  <conditionalFormatting sqref="T17:T19 T21:T27 T30:T31 T34:T37 T40:T42 T45:T51">
    <cfRule type="cellIs" dxfId="67" priority="3" operator="notEqual">
      <formula>$T$15</formula>
    </cfRule>
  </conditionalFormatting>
  <conditionalFormatting sqref="T17:T19 T21:T27 T30:T31 T34:T37 T40:T42 T45:T51">
    <cfRule type="cellIs" dxfId="66" priority="1" operator="notEqual">
      <formula>$T$15</formula>
    </cfRule>
    <cfRule type="cellIs" priority="2" operator="equal">
      <formula>$T$15</formula>
    </cfRule>
  </conditionalFormatting>
  <dataValidations count="6">
    <dataValidation type="whole" operator="equal" allowBlank="1" showInputMessage="1" showErrorMessage="1" errorTitle="REGISTRO ERRADO" error="SOLO SE PUEDE REGISTRAR 1" sqref="E16:S18">
      <formula1>1</formula1>
    </dataValidation>
    <dataValidation type="whole" operator="equal" allowBlank="1" showInputMessage="1" showErrorMessage="1" errorTitle="REGISTRO ERRADO" error="SOLO PUEDE REGISTRAR 1" sqref="E30:S30 E22:S26">
      <formula1>1</formula1>
    </dataValidation>
    <dataValidation type="whole" operator="equal" allowBlank="1" showInputMessage="1" showErrorMessage="1" errorTitle="REGISTRO ERRADO" error="SOLO PUEDE MARCAR 1" sqref="E34:S36">
      <formula1>1</formula1>
    </dataValidation>
    <dataValidation type="whole" operator="equal" allowBlank="1" showInputMessage="1" showErrorMessage="1" errorTitle="REGISTRO ERRADO" error="SOLO PUEDE REGISTRAR 1 " sqref="E40:S41">
      <formula1>1</formula1>
    </dataValidation>
    <dataValidation type="whole" operator="equal" allowBlank="1" showInputMessage="1" showErrorMessage="1" errorTitle="REGISTRO ERRAD0" error="SOLO PUEDE MARCAR 1 " sqref="E45:S45">
      <formula1>1</formula1>
    </dataValidation>
    <dataValidation type="whole" operator="equal" allowBlank="1" showInputMessage="1" showErrorMessage="1" errorTitle="REGISTRO ERRADO " error="SOLO PUEDE MARCAR 1" sqref="E49:S50">
      <formula1>1</formula1>
    </dataValidation>
  </dataValidations>
  <pageMargins left="0.7" right="0.7" top="0.75" bottom="0.75" header="0.3" footer="0.3"/>
  <drawing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0"/>
  <sheetViews>
    <sheetView workbookViewId="0">
      <selection activeCell="O11" sqref="O11"/>
    </sheetView>
  </sheetViews>
  <sheetFormatPr baseColWidth="10" defaultRowHeight="15" x14ac:dyDescent="0.25"/>
  <cols>
    <col min="1" max="1" width="4.42578125" style="66" customWidth="1"/>
    <col min="2" max="2" width="3.85546875" style="67" customWidth="1"/>
    <col min="3" max="3" width="2.7109375" style="67" customWidth="1"/>
    <col min="4" max="4" width="32.140625" style="67" customWidth="1"/>
    <col min="5" max="5" width="5.5703125" style="67" customWidth="1"/>
    <col min="6" max="6" width="5.7109375" style="67" customWidth="1"/>
    <col min="7" max="7" width="3.28515625" style="67" customWidth="1"/>
    <col min="8" max="8" width="3.5703125" style="67" customWidth="1"/>
    <col min="9" max="9" width="3.85546875" style="67" customWidth="1"/>
    <col min="10" max="10" width="3.28515625" style="67" customWidth="1"/>
    <col min="11" max="11" width="3.140625" style="67" customWidth="1"/>
    <col min="12" max="12" width="3.42578125" style="67" customWidth="1"/>
    <col min="13" max="13" width="4" style="67" customWidth="1"/>
    <col min="14" max="14" width="3.85546875" style="67" customWidth="1"/>
    <col min="15" max="15" width="4.28515625" style="67" customWidth="1"/>
    <col min="16" max="16" width="4" style="67" customWidth="1"/>
    <col min="17" max="17" width="3.28515625" style="67" customWidth="1"/>
    <col min="18" max="18" width="4" style="67" customWidth="1"/>
    <col min="19" max="19" width="4.28515625" style="67" customWidth="1"/>
    <col min="20" max="20" width="8.7109375" style="68" customWidth="1"/>
    <col min="21" max="16384" width="11.42578125" style="67"/>
  </cols>
  <sheetData>
    <row r="1" spans="1:20" s="2" customFormat="1" ht="12.75" x14ac:dyDescent="0.2">
      <c r="A1" s="1"/>
      <c r="E1" s="3"/>
      <c r="F1" s="3"/>
      <c r="G1" s="3"/>
      <c r="H1" s="3"/>
      <c r="I1" s="3"/>
      <c r="J1" s="3"/>
      <c r="K1" s="4"/>
      <c r="L1" s="4"/>
      <c r="M1" s="4"/>
      <c r="N1" s="3"/>
      <c r="O1" s="3"/>
      <c r="P1" s="3"/>
      <c r="Q1" s="3"/>
      <c r="R1" s="3"/>
      <c r="S1" s="3"/>
      <c r="T1" s="5"/>
    </row>
    <row r="2" spans="1:20" s="2" customFormat="1" ht="15" customHeight="1" x14ac:dyDescent="0.2">
      <c r="A2" s="1"/>
      <c r="E2" s="6" t="s">
        <v>0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</row>
    <row r="3" spans="1:20" s="2" customFormat="1" ht="15" customHeight="1" x14ac:dyDescent="0.2">
      <c r="A3" s="1"/>
      <c r="E3" s="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1"/>
    </row>
    <row r="4" spans="1:20" s="2" customFormat="1" ht="15" customHeight="1" x14ac:dyDescent="0.2">
      <c r="A4" s="1"/>
      <c r="E4" s="12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4"/>
    </row>
    <row r="5" spans="1:20" s="2" customFormat="1" ht="12.75" x14ac:dyDescent="0.2">
      <c r="A5" s="1"/>
      <c r="E5" s="15"/>
      <c r="F5" s="15"/>
      <c r="G5" s="15"/>
      <c r="H5" s="16"/>
      <c r="I5" s="16"/>
      <c r="J5" s="16"/>
      <c r="K5" s="17"/>
      <c r="L5" s="17"/>
      <c r="M5" s="17"/>
      <c r="N5" s="15"/>
      <c r="O5" s="15"/>
      <c r="P5" s="15"/>
      <c r="Q5" s="15"/>
      <c r="R5" s="15"/>
      <c r="S5" s="15"/>
      <c r="T5" s="18"/>
    </row>
    <row r="6" spans="1:20" s="2" customFormat="1" ht="21.75" customHeight="1" x14ac:dyDescent="0.2">
      <c r="A6" s="1"/>
      <c r="E6" s="15"/>
      <c r="F6" s="15"/>
      <c r="G6" s="15"/>
      <c r="H6" s="15"/>
      <c r="I6" s="15"/>
      <c r="J6" s="15"/>
      <c r="K6" s="17"/>
      <c r="L6" s="17"/>
      <c r="M6" s="17"/>
      <c r="N6" s="15"/>
      <c r="O6" s="15"/>
      <c r="P6" s="15"/>
      <c r="Q6" s="15"/>
      <c r="R6" s="15"/>
      <c r="S6" s="15"/>
      <c r="T6" s="18"/>
    </row>
    <row r="7" spans="1:20" s="2" customFormat="1" ht="12.75" x14ac:dyDescent="0.2">
      <c r="A7" s="1"/>
      <c r="C7" s="75" t="s">
        <v>124</v>
      </c>
      <c r="D7" s="75"/>
      <c r="E7" s="75"/>
      <c r="K7" s="29"/>
      <c r="T7" s="29"/>
    </row>
    <row r="8" spans="1:20" s="2" customFormat="1" ht="14.25" customHeight="1" x14ac:dyDescent="0.2">
      <c r="A8" s="1"/>
      <c r="C8" s="76" t="s">
        <v>48</v>
      </c>
      <c r="D8" s="76"/>
      <c r="E8" s="76"/>
      <c r="K8" s="29"/>
      <c r="T8" s="29"/>
    </row>
    <row r="9" spans="1:20" s="2" customFormat="1" ht="12.75" x14ac:dyDescent="0.2">
      <c r="A9" s="1"/>
      <c r="C9" s="77" t="s">
        <v>125</v>
      </c>
      <c r="D9" s="77"/>
      <c r="E9" s="77"/>
      <c r="K9" s="29"/>
      <c r="T9" s="29"/>
    </row>
    <row r="10" spans="1:20" s="2" customFormat="1" ht="12.75" x14ac:dyDescent="0.2">
      <c r="A10" s="1"/>
      <c r="C10" s="77" t="s">
        <v>50</v>
      </c>
      <c r="D10" s="77"/>
      <c r="E10" s="77"/>
      <c r="K10" s="29"/>
      <c r="T10" s="29"/>
    </row>
    <row r="11" spans="1:20" s="2" customFormat="1" ht="12.75" x14ac:dyDescent="0.2">
      <c r="A11" s="1"/>
      <c r="B11" s="25" t="s">
        <v>5</v>
      </c>
      <c r="C11" s="26"/>
      <c r="D11" s="26"/>
      <c r="E11" s="26"/>
      <c r="F11" s="26"/>
      <c r="G11" s="26"/>
      <c r="H11" s="26"/>
      <c r="I11" s="26"/>
      <c r="J11" s="27"/>
      <c r="K11" s="28"/>
      <c r="T11" s="29"/>
    </row>
    <row r="12" spans="1:20" s="2" customFormat="1" ht="12.75" x14ac:dyDescent="0.2">
      <c r="A12" s="1"/>
      <c r="B12" s="25"/>
      <c r="C12" s="26"/>
      <c r="D12" s="26"/>
      <c r="E12" s="26"/>
      <c r="F12" s="26"/>
      <c r="G12" s="26"/>
      <c r="H12" s="26"/>
      <c r="I12" s="26"/>
      <c r="J12" s="27"/>
      <c r="K12" s="28"/>
      <c r="T12" s="29"/>
    </row>
    <row r="13" spans="1:20" s="2" customFormat="1" ht="13.5" thickBot="1" x14ac:dyDescent="0.25">
      <c r="A13" s="1"/>
      <c r="B13" s="30"/>
      <c r="C13" s="30"/>
      <c r="D13" s="30"/>
      <c r="E13" s="27"/>
      <c r="F13" s="27"/>
      <c r="G13" s="27"/>
      <c r="H13" s="27"/>
      <c r="I13" s="27"/>
      <c r="J13" s="27"/>
      <c r="K13" s="28"/>
      <c r="T13" s="29"/>
    </row>
    <row r="14" spans="1:20" s="2" customFormat="1" ht="33.75" customHeight="1" x14ac:dyDescent="0.2">
      <c r="A14" s="1"/>
      <c r="B14" s="78"/>
      <c r="C14" s="79"/>
      <c r="D14" s="80" t="s">
        <v>6</v>
      </c>
      <c r="E14" s="81">
        <v>4429954</v>
      </c>
      <c r="F14" s="82"/>
      <c r="G14" s="83"/>
      <c r="H14" s="81">
        <v>6133353</v>
      </c>
      <c r="I14" s="82"/>
      <c r="J14" s="83"/>
      <c r="K14" s="81">
        <v>8644325</v>
      </c>
      <c r="L14" s="82"/>
      <c r="M14" s="83"/>
      <c r="N14" s="81">
        <v>9816246</v>
      </c>
      <c r="O14" s="82"/>
      <c r="P14" s="83"/>
      <c r="Q14" s="81">
        <v>15922554</v>
      </c>
      <c r="R14" s="82"/>
      <c r="S14" s="83"/>
      <c r="T14" s="84"/>
    </row>
    <row r="15" spans="1:20" s="2" customFormat="1" ht="25.5" x14ac:dyDescent="0.2">
      <c r="A15" s="1"/>
      <c r="B15" s="85" t="s">
        <v>7</v>
      </c>
      <c r="C15" s="86"/>
      <c r="D15" s="87" t="s">
        <v>8</v>
      </c>
      <c r="E15" s="41" t="s">
        <v>9</v>
      </c>
      <c r="F15" s="41" t="s">
        <v>10</v>
      </c>
      <c r="G15" s="41" t="s">
        <v>11</v>
      </c>
      <c r="H15" s="41" t="s">
        <v>9</v>
      </c>
      <c r="I15" s="41" t="s">
        <v>10</v>
      </c>
      <c r="J15" s="41" t="s">
        <v>11</v>
      </c>
      <c r="K15" s="41" t="s">
        <v>9</v>
      </c>
      <c r="L15" s="41" t="s">
        <v>10</v>
      </c>
      <c r="M15" s="41" t="s">
        <v>11</v>
      </c>
      <c r="N15" s="41" t="s">
        <v>9</v>
      </c>
      <c r="O15" s="41" t="s">
        <v>10</v>
      </c>
      <c r="P15" s="41" t="s">
        <v>11</v>
      </c>
      <c r="Q15" s="41" t="s">
        <v>9</v>
      </c>
      <c r="R15" s="41" t="s">
        <v>10</v>
      </c>
      <c r="S15" s="41" t="s">
        <v>11</v>
      </c>
      <c r="T15" s="84">
        <v>5</v>
      </c>
    </row>
    <row r="16" spans="1:20" s="2" customFormat="1" ht="50.25" customHeight="1" x14ac:dyDescent="0.2">
      <c r="A16" s="1">
        <v>1</v>
      </c>
      <c r="B16" s="85"/>
      <c r="C16" s="86"/>
      <c r="D16" s="88" t="s">
        <v>12</v>
      </c>
      <c r="E16" s="89">
        <v>1</v>
      </c>
      <c r="F16" s="89"/>
      <c r="G16" s="89"/>
      <c r="H16" s="89">
        <v>1</v>
      </c>
      <c r="I16" s="89"/>
      <c r="J16" s="89"/>
      <c r="K16" s="89">
        <v>1</v>
      </c>
      <c r="L16" s="89"/>
      <c r="M16" s="89"/>
      <c r="N16" s="89">
        <v>1</v>
      </c>
      <c r="O16" s="89"/>
      <c r="P16" s="89"/>
      <c r="Q16" s="89">
        <v>1</v>
      </c>
      <c r="R16" s="89"/>
      <c r="S16" s="89"/>
      <c r="T16" s="84">
        <f>SUM(E16:S16)</f>
        <v>5</v>
      </c>
    </row>
    <row r="17" spans="1:20" s="2" customFormat="1" ht="51" customHeight="1" x14ac:dyDescent="0.2">
      <c r="A17" s="1">
        <v>2</v>
      </c>
      <c r="B17" s="85"/>
      <c r="C17" s="86"/>
      <c r="D17" s="90" t="s">
        <v>13</v>
      </c>
      <c r="E17" s="89">
        <v>1</v>
      </c>
      <c r="F17" s="89"/>
      <c r="G17" s="89"/>
      <c r="H17" s="89">
        <v>1</v>
      </c>
      <c r="I17" s="89"/>
      <c r="J17" s="89"/>
      <c r="K17" s="89">
        <v>1</v>
      </c>
      <c r="L17" s="89"/>
      <c r="M17" s="89"/>
      <c r="N17" s="89">
        <v>1</v>
      </c>
      <c r="O17" s="89"/>
      <c r="P17" s="89"/>
      <c r="Q17" s="89">
        <v>1</v>
      </c>
      <c r="R17" s="89"/>
      <c r="S17" s="89"/>
      <c r="T17" s="84">
        <f>SUM(E17:S17)</f>
        <v>5</v>
      </c>
    </row>
    <row r="18" spans="1:20" s="2" customFormat="1" ht="66" customHeight="1" x14ac:dyDescent="0.2">
      <c r="A18" s="1">
        <v>3</v>
      </c>
      <c r="B18" s="85"/>
      <c r="C18" s="86"/>
      <c r="D18" s="90" t="s">
        <v>14</v>
      </c>
      <c r="E18" s="89">
        <v>1</v>
      </c>
      <c r="F18" s="89"/>
      <c r="G18" s="89"/>
      <c r="H18" s="89">
        <v>1</v>
      </c>
      <c r="I18" s="89"/>
      <c r="J18" s="89"/>
      <c r="K18" s="89">
        <v>1</v>
      </c>
      <c r="L18" s="89"/>
      <c r="M18" s="89"/>
      <c r="N18" s="89">
        <v>1</v>
      </c>
      <c r="O18" s="89"/>
      <c r="P18" s="89"/>
      <c r="Q18" s="89">
        <v>1</v>
      </c>
      <c r="R18" s="89"/>
      <c r="S18" s="89"/>
      <c r="T18" s="84">
        <f>SUM(E18:S18)</f>
        <v>5</v>
      </c>
    </row>
    <row r="19" spans="1:20" s="2" customFormat="1" ht="18" customHeight="1" x14ac:dyDescent="0.2">
      <c r="A19" s="1"/>
      <c r="B19" s="85"/>
      <c r="C19" s="86"/>
      <c r="D19" s="91" t="s">
        <v>15</v>
      </c>
      <c r="E19" s="92">
        <f t="shared" ref="E19:S19" si="0">SUM(E16:E18)</f>
        <v>3</v>
      </c>
      <c r="F19" s="92">
        <f t="shared" si="0"/>
        <v>0</v>
      </c>
      <c r="G19" s="92">
        <f t="shared" si="0"/>
        <v>0</v>
      </c>
      <c r="H19" s="92">
        <f t="shared" si="0"/>
        <v>3</v>
      </c>
      <c r="I19" s="92">
        <f t="shared" si="0"/>
        <v>0</v>
      </c>
      <c r="J19" s="92">
        <f t="shared" si="0"/>
        <v>0</v>
      </c>
      <c r="K19" s="92">
        <f t="shared" si="0"/>
        <v>3</v>
      </c>
      <c r="L19" s="92">
        <f t="shared" si="0"/>
        <v>0</v>
      </c>
      <c r="M19" s="92">
        <f t="shared" si="0"/>
        <v>0</v>
      </c>
      <c r="N19" s="92">
        <f t="shared" si="0"/>
        <v>3</v>
      </c>
      <c r="O19" s="92">
        <f t="shared" si="0"/>
        <v>0</v>
      </c>
      <c r="P19" s="92">
        <f t="shared" si="0"/>
        <v>0</v>
      </c>
      <c r="Q19" s="92">
        <f t="shared" si="0"/>
        <v>3</v>
      </c>
      <c r="R19" s="92">
        <f t="shared" si="0"/>
        <v>0</v>
      </c>
      <c r="S19" s="92">
        <f t="shared" si="0"/>
        <v>0</v>
      </c>
      <c r="T19" s="84">
        <f>SUM(E19:S19)</f>
        <v>15</v>
      </c>
    </row>
    <row r="20" spans="1:20" s="2" customFormat="1" ht="37.5" customHeight="1" x14ac:dyDescent="0.2">
      <c r="A20" s="1"/>
      <c r="B20" s="85"/>
      <c r="C20" s="86"/>
      <c r="D20" s="93" t="s">
        <v>16</v>
      </c>
      <c r="E20" s="48" t="s">
        <v>51</v>
      </c>
      <c r="F20" s="49"/>
      <c r="G20" s="50"/>
      <c r="H20" s="48" t="s">
        <v>51</v>
      </c>
      <c r="I20" s="49"/>
      <c r="J20" s="50"/>
      <c r="K20" s="48" t="s">
        <v>51</v>
      </c>
      <c r="L20" s="49"/>
      <c r="M20" s="50"/>
      <c r="N20" s="48" t="s">
        <v>51</v>
      </c>
      <c r="O20" s="49"/>
      <c r="P20" s="50"/>
      <c r="Q20" s="48" t="s">
        <v>51</v>
      </c>
      <c r="R20" s="49"/>
      <c r="S20" s="50"/>
    </row>
    <row r="21" spans="1:20" s="2" customFormat="1" ht="18" customHeight="1" x14ac:dyDescent="0.2">
      <c r="A21" s="1"/>
      <c r="B21" s="85" t="s">
        <v>18</v>
      </c>
      <c r="C21" s="86"/>
      <c r="D21" s="93" t="s">
        <v>18</v>
      </c>
      <c r="E21" s="41" t="s">
        <v>9</v>
      </c>
      <c r="F21" s="41" t="s">
        <v>10</v>
      </c>
      <c r="G21" s="41" t="s">
        <v>11</v>
      </c>
      <c r="H21" s="41" t="s">
        <v>9</v>
      </c>
      <c r="I21" s="41" t="s">
        <v>10</v>
      </c>
      <c r="J21" s="41" t="s">
        <v>11</v>
      </c>
      <c r="K21" s="41" t="s">
        <v>9</v>
      </c>
      <c r="L21" s="41" t="s">
        <v>10</v>
      </c>
      <c r="M21" s="41" t="s">
        <v>11</v>
      </c>
      <c r="N21" s="41" t="s">
        <v>9</v>
      </c>
      <c r="O21" s="41" t="s">
        <v>10</v>
      </c>
      <c r="P21" s="41" t="s">
        <v>11</v>
      </c>
      <c r="Q21" s="41" t="s">
        <v>9</v>
      </c>
      <c r="R21" s="41" t="s">
        <v>10</v>
      </c>
      <c r="S21" s="41" t="s">
        <v>11</v>
      </c>
      <c r="T21" s="84">
        <v>10</v>
      </c>
    </row>
    <row r="22" spans="1:20" s="2" customFormat="1" ht="114" customHeight="1" x14ac:dyDescent="0.2">
      <c r="A22" s="1">
        <v>1</v>
      </c>
      <c r="B22" s="85"/>
      <c r="C22" s="86"/>
      <c r="D22" s="94" t="s">
        <v>19</v>
      </c>
      <c r="E22" s="89"/>
      <c r="F22" s="89">
        <v>1</v>
      </c>
      <c r="G22" s="89"/>
      <c r="H22" s="89"/>
      <c r="I22" s="89">
        <v>1</v>
      </c>
      <c r="J22" s="89"/>
      <c r="K22" s="89">
        <v>1</v>
      </c>
      <c r="L22" s="89"/>
      <c r="M22" s="89"/>
      <c r="N22" s="89"/>
      <c r="O22" s="89">
        <v>1</v>
      </c>
      <c r="P22" s="89"/>
      <c r="Q22" s="89">
        <v>1</v>
      </c>
      <c r="R22" s="89"/>
      <c r="S22" s="89"/>
      <c r="T22" s="84">
        <f t="shared" ref="T22:T27" si="1">SUM(E22:S22)</f>
        <v>5</v>
      </c>
    </row>
    <row r="23" spans="1:20" s="2" customFormat="1" ht="105.75" customHeight="1" x14ac:dyDescent="0.2">
      <c r="A23" s="1">
        <v>2</v>
      </c>
      <c r="B23" s="85"/>
      <c r="C23" s="86"/>
      <c r="D23" s="94" t="s">
        <v>20</v>
      </c>
      <c r="E23" s="89"/>
      <c r="F23" s="89">
        <v>1</v>
      </c>
      <c r="G23" s="89"/>
      <c r="H23" s="89"/>
      <c r="I23" s="89">
        <v>1</v>
      </c>
      <c r="J23" s="89"/>
      <c r="K23" s="89">
        <v>1</v>
      </c>
      <c r="L23" s="89"/>
      <c r="M23" s="89"/>
      <c r="N23" s="89"/>
      <c r="O23" s="89">
        <v>1</v>
      </c>
      <c r="P23" s="89"/>
      <c r="Q23" s="89">
        <v>1</v>
      </c>
      <c r="R23" s="89"/>
      <c r="S23" s="89"/>
      <c r="T23" s="84">
        <f t="shared" si="1"/>
        <v>5</v>
      </c>
    </row>
    <row r="24" spans="1:20" s="2" customFormat="1" ht="48.75" customHeight="1" x14ac:dyDescent="0.2">
      <c r="A24" s="1">
        <v>3</v>
      </c>
      <c r="B24" s="85"/>
      <c r="C24" s="86"/>
      <c r="D24" s="95" t="s">
        <v>21</v>
      </c>
      <c r="E24" s="89">
        <v>1</v>
      </c>
      <c r="F24" s="89"/>
      <c r="G24" s="89"/>
      <c r="H24" s="89">
        <v>1</v>
      </c>
      <c r="I24" s="89"/>
      <c r="J24" s="89"/>
      <c r="K24" s="89">
        <v>1</v>
      </c>
      <c r="L24" s="89"/>
      <c r="M24" s="89"/>
      <c r="N24" s="89">
        <v>1</v>
      </c>
      <c r="O24" s="89"/>
      <c r="P24" s="89"/>
      <c r="Q24" s="89">
        <v>1</v>
      </c>
      <c r="R24" s="89"/>
      <c r="S24" s="89"/>
      <c r="T24" s="84">
        <f t="shared" si="1"/>
        <v>5</v>
      </c>
    </row>
    <row r="25" spans="1:20" s="2" customFormat="1" ht="47.25" customHeight="1" x14ac:dyDescent="0.2">
      <c r="A25" s="1">
        <v>4</v>
      </c>
      <c r="B25" s="85"/>
      <c r="C25" s="86"/>
      <c r="D25" s="95" t="s">
        <v>22</v>
      </c>
      <c r="E25" s="89">
        <v>1</v>
      </c>
      <c r="F25" s="89"/>
      <c r="G25" s="89"/>
      <c r="H25" s="89">
        <v>1</v>
      </c>
      <c r="I25" s="89"/>
      <c r="J25" s="89"/>
      <c r="K25" s="89">
        <v>1</v>
      </c>
      <c r="L25" s="89"/>
      <c r="M25" s="89"/>
      <c r="N25" s="89">
        <v>1</v>
      </c>
      <c r="O25" s="89"/>
      <c r="P25" s="89"/>
      <c r="Q25" s="89">
        <v>1</v>
      </c>
      <c r="R25" s="89"/>
      <c r="S25" s="89"/>
      <c r="T25" s="84">
        <f t="shared" si="1"/>
        <v>5</v>
      </c>
    </row>
    <row r="26" spans="1:20" s="2" customFormat="1" ht="75" customHeight="1" x14ac:dyDescent="0.2">
      <c r="A26" s="1">
        <v>5</v>
      </c>
      <c r="B26" s="85"/>
      <c r="C26" s="86"/>
      <c r="D26" s="94" t="s">
        <v>23</v>
      </c>
      <c r="E26" s="89"/>
      <c r="F26" s="89">
        <v>1</v>
      </c>
      <c r="G26" s="89"/>
      <c r="H26" s="89"/>
      <c r="I26" s="89">
        <v>1</v>
      </c>
      <c r="J26" s="89"/>
      <c r="K26" s="89"/>
      <c r="L26" s="89">
        <v>1</v>
      </c>
      <c r="M26" s="89"/>
      <c r="N26" s="89"/>
      <c r="O26" s="89">
        <v>1</v>
      </c>
      <c r="P26" s="89"/>
      <c r="Q26" s="89"/>
      <c r="R26" s="89">
        <v>1</v>
      </c>
      <c r="S26" s="89"/>
      <c r="T26" s="84">
        <f t="shared" si="1"/>
        <v>5</v>
      </c>
    </row>
    <row r="27" spans="1:20" s="2" customFormat="1" ht="18" customHeight="1" x14ac:dyDescent="0.2">
      <c r="A27" s="1"/>
      <c r="B27" s="85"/>
      <c r="C27" s="86"/>
      <c r="D27" s="91" t="s">
        <v>15</v>
      </c>
      <c r="E27" s="92">
        <f t="shared" ref="E27:S27" si="2">SUM(E22:E26)</f>
        <v>2</v>
      </c>
      <c r="F27" s="92">
        <f t="shared" si="2"/>
        <v>3</v>
      </c>
      <c r="G27" s="92">
        <f t="shared" si="2"/>
        <v>0</v>
      </c>
      <c r="H27" s="92">
        <f t="shared" si="2"/>
        <v>2</v>
      </c>
      <c r="I27" s="92">
        <f t="shared" si="2"/>
        <v>3</v>
      </c>
      <c r="J27" s="92">
        <f t="shared" si="2"/>
        <v>0</v>
      </c>
      <c r="K27" s="92">
        <f t="shared" si="2"/>
        <v>4</v>
      </c>
      <c r="L27" s="92">
        <f t="shared" si="2"/>
        <v>1</v>
      </c>
      <c r="M27" s="92">
        <f t="shared" si="2"/>
        <v>0</v>
      </c>
      <c r="N27" s="92">
        <f t="shared" si="2"/>
        <v>2</v>
      </c>
      <c r="O27" s="92">
        <f t="shared" si="2"/>
        <v>3</v>
      </c>
      <c r="P27" s="92">
        <f t="shared" si="2"/>
        <v>0</v>
      </c>
      <c r="Q27" s="92">
        <f t="shared" si="2"/>
        <v>4</v>
      </c>
      <c r="R27" s="92">
        <f t="shared" si="2"/>
        <v>1</v>
      </c>
      <c r="S27" s="92">
        <f t="shared" si="2"/>
        <v>0</v>
      </c>
      <c r="T27" s="84">
        <f t="shared" si="1"/>
        <v>25</v>
      </c>
    </row>
    <row r="28" spans="1:20" s="2" customFormat="1" ht="48.75" customHeight="1" x14ac:dyDescent="0.2">
      <c r="A28" s="1"/>
      <c r="B28" s="85"/>
      <c r="C28" s="86"/>
      <c r="D28" s="93" t="s">
        <v>16</v>
      </c>
      <c r="E28" s="53" t="s">
        <v>85</v>
      </c>
      <c r="F28" s="54"/>
      <c r="G28" s="55"/>
      <c r="H28" s="53" t="s">
        <v>85</v>
      </c>
      <c r="I28" s="54"/>
      <c r="J28" s="55"/>
      <c r="K28" s="53" t="s">
        <v>126</v>
      </c>
      <c r="L28" s="54"/>
      <c r="M28" s="55"/>
      <c r="N28" s="53" t="s">
        <v>85</v>
      </c>
      <c r="O28" s="54"/>
      <c r="P28" s="55"/>
      <c r="Q28" s="53" t="s">
        <v>126</v>
      </c>
      <c r="R28" s="54"/>
      <c r="S28" s="55"/>
    </row>
    <row r="29" spans="1:20" s="2" customFormat="1" ht="18" customHeight="1" x14ac:dyDescent="0.2">
      <c r="A29" s="1"/>
      <c r="B29" s="85" t="s">
        <v>25</v>
      </c>
      <c r="C29" s="86"/>
      <c r="D29" s="93" t="s">
        <v>25</v>
      </c>
      <c r="E29" s="41" t="s">
        <v>9</v>
      </c>
      <c r="F29" s="41" t="s">
        <v>10</v>
      </c>
      <c r="G29" s="41" t="s">
        <v>11</v>
      </c>
      <c r="H29" s="41" t="s">
        <v>9</v>
      </c>
      <c r="I29" s="41" t="s">
        <v>10</v>
      </c>
      <c r="J29" s="41" t="s">
        <v>11</v>
      </c>
      <c r="K29" s="41" t="s">
        <v>9</v>
      </c>
      <c r="L29" s="41" t="s">
        <v>10</v>
      </c>
      <c r="M29" s="41" t="s">
        <v>11</v>
      </c>
      <c r="N29" s="41" t="s">
        <v>9</v>
      </c>
      <c r="O29" s="41" t="s">
        <v>10</v>
      </c>
      <c r="P29" s="41" t="s">
        <v>11</v>
      </c>
      <c r="Q29" s="41" t="s">
        <v>9</v>
      </c>
      <c r="R29" s="41" t="s">
        <v>10</v>
      </c>
      <c r="S29" s="41" t="s">
        <v>11</v>
      </c>
    </row>
    <row r="30" spans="1:20" s="2" customFormat="1" ht="88.5" customHeight="1" x14ac:dyDescent="0.2">
      <c r="A30" s="1">
        <v>1</v>
      </c>
      <c r="B30" s="85"/>
      <c r="C30" s="86"/>
      <c r="D30" s="94" t="s">
        <v>26</v>
      </c>
      <c r="E30" s="89"/>
      <c r="F30" s="89">
        <v>1</v>
      </c>
      <c r="G30" s="89"/>
      <c r="H30" s="89"/>
      <c r="I30" s="89">
        <v>1</v>
      </c>
      <c r="J30" s="89"/>
      <c r="K30" s="89">
        <v>1</v>
      </c>
      <c r="L30" s="89"/>
      <c r="M30" s="89"/>
      <c r="N30" s="89"/>
      <c r="O30" s="89">
        <v>1</v>
      </c>
      <c r="P30" s="89"/>
      <c r="Q30" s="89">
        <v>1</v>
      </c>
      <c r="R30" s="89"/>
      <c r="S30" s="89"/>
      <c r="T30" s="84">
        <f>SUM(E30:S30)</f>
        <v>5</v>
      </c>
    </row>
    <row r="31" spans="1:20" s="2" customFormat="1" ht="18" customHeight="1" x14ac:dyDescent="0.2">
      <c r="A31" s="1"/>
      <c r="B31" s="85"/>
      <c r="C31" s="86"/>
      <c r="D31" s="91" t="s">
        <v>15</v>
      </c>
      <c r="E31" s="92">
        <f t="shared" ref="E31:S31" si="3">SUM(E30:E30)</f>
        <v>0</v>
      </c>
      <c r="F31" s="92">
        <f t="shared" si="3"/>
        <v>1</v>
      </c>
      <c r="G31" s="92">
        <f t="shared" si="3"/>
        <v>0</v>
      </c>
      <c r="H31" s="92">
        <f t="shared" si="3"/>
        <v>0</v>
      </c>
      <c r="I31" s="92">
        <f t="shared" si="3"/>
        <v>1</v>
      </c>
      <c r="J31" s="92">
        <f t="shared" si="3"/>
        <v>0</v>
      </c>
      <c r="K31" s="92">
        <f t="shared" si="3"/>
        <v>1</v>
      </c>
      <c r="L31" s="92">
        <f t="shared" si="3"/>
        <v>0</v>
      </c>
      <c r="M31" s="92">
        <f t="shared" si="3"/>
        <v>0</v>
      </c>
      <c r="N31" s="92">
        <f t="shared" si="3"/>
        <v>0</v>
      </c>
      <c r="O31" s="92">
        <f t="shared" si="3"/>
        <v>1</v>
      </c>
      <c r="P31" s="92">
        <f t="shared" si="3"/>
        <v>0</v>
      </c>
      <c r="Q31" s="92">
        <f t="shared" si="3"/>
        <v>1</v>
      </c>
      <c r="R31" s="92">
        <f t="shared" si="3"/>
        <v>0</v>
      </c>
      <c r="S31" s="92">
        <f t="shared" si="3"/>
        <v>0</v>
      </c>
      <c r="T31" s="84">
        <f>SUM(E31:S31)</f>
        <v>5</v>
      </c>
    </row>
    <row r="32" spans="1:20" s="2" customFormat="1" ht="37.5" customHeight="1" x14ac:dyDescent="0.2">
      <c r="A32" s="1"/>
      <c r="B32" s="85"/>
      <c r="C32" s="86"/>
      <c r="D32" s="93" t="s">
        <v>16</v>
      </c>
      <c r="E32" s="96" t="s">
        <v>86</v>
      </c>
      <c r="F32" s="97"/>
      <c r="G32" s="98"/>
      <c r="H32" s="96" t="s">
        <v>86</v>
      </c>
      <c r="I32" s="97"/>
      <c r="J32" s="98"/>
      <c r="K32" s="96" t="s">
        <v>127</v>
      </c>
      <c r="L32" s="97"/>
      <c r="M32" s="98"/>
      <c r="N32" s="96" t="s">
        <v>86</v>
      </c>
      <c r="O32" s="97"/>
      <c r="P32" s="98"/>
      <c r="Q32" s="96" t="s">
        <v>127</v>
      </c>
      <c r="R32" s="97"/>
      <c r="S32" s="98"/>
    </row>
    <row r="33" spans="1:20" s="2" customFormat="1" ht="18" customHeight="1" x14ac:dyDescent="0.2">
      <c r="A33" s="1"/>
      <c r="B33" s="85" t="s">
        <v>28</v>
      </c>
      <c r="C33" s="86"/>
      <c r="D33" s="93" t="s">
        <v>28</v>
      </c>
      <c r="E33" s="41" t="s">
        <v>9</v>
      </c>
      <c r="F33" s="41" t="s">
        <v>10</v>
      </c>
      <c r="G33" s="41" t="s">
        <v>11</v>
      </c>
      <c r="H33" s="41" t="s">
        <v>9</v>
      </c>
      <c r="I33" s="41" t="s">
        <v>10</v>
      </c>
      <c r="J33" s="41" t="s">
        <v>11</v>
      </c>
      <c r="K33" s="41" t="s">
        <v>9</v>
      </c>
      <c r="L33" s="41" t="s">
        <v>10</v>
      </c>
      <c r="M33" s="41" t="s">
        <v>11</v>
      </c>
      <c r="N33" s="41" t="s">
        <v>9</v>
      </c>
      <c r="O33" s="41" t="s">
        <v>10</v>
      </c>
      <c r="P33" s="41" t="s">
        <v>11</v>
      </c>
      <c r="Q33" s="41" t="s">
        <v>9</v>
      </c>
      <c r="R33" s="41" t="s">
        <v>10</v>
      </c>
      <c r="S33" s="41" t="s">
        <v>11</v>
      </c>
    </row>
    <row r="34" spans="1:20" s="2" customFormat="1" ht="81" customHeight="1" x14ac:dyDescent="0.2">
      <c r="A34" s="1">
        <v>1</v>
      </c>
      <c r="B34" s="85"/>
      <c r="C34" s="86"/>
      <c r="D34" s="99" t="s">
        <v>29</v>
      </c>
      <c r="E34" s="100"/>
      <c r="F34" s="100">
        <v>1</v>
      </c>
      <c r="G34" s="100"/>
      <c r="H34" s="100"/>
      <c r="I34" s="100">
        <v>1</v>
      </c>
      <c r="J34" s="100"/>
      <c r="K34" s="100"/>
      <c r="L34" s="100">
        <v>1</v>
      </c>
      <c r="M34" s="100"/>
      <c r="N34" s="100"/>
      <c r="O34" s="100">
        <v>1</v>
      </c>
      <c r="P34" s="100"/>
      <c r="Q34" s="100"/>
      <c r="R34" s="100">
        <v>1</v>
      </c>
      <c r="S34" s="100"/>
      <c r="T34" s="84">
        <f>SUM(E34:S34)</f>
        <v>5</v>
      </c>
    </row>
    <row r="35" spans="1:20" s="2" customFormat="1" ht="81" customHeight="1" x14ac:dyDescent="0.2">
      <c r="A35" s="1">
        <v>2</v>
      </c>
      <c r="B35" s="85"/>
      <c r="C35" s="86"/>
      <c r="D35" s="101" t="s">
        <v>30</v>
      </c>
      <c r="E35" s="100"/>
      <c r="F35" s="100">
        <v>1</v>
      </c>
      <c r="G35" s="100"/>
      <c r="H35" s="100"/>
      <c r="I35" s="100">
        <v>1</v>
      </c>
      <c r="J35" s="100"/>
      <c r="K35" s="100"/>
      <c r="L35" s="100">
        <v>1</v>
      </c>
      <c r="M35" s="100"/>
      <c r="N35" s="100"/>
      <c r="O35" s="100">
        <v>1</v>
      </c>
      <c r="P35" s="100"/>
      <c r="Q35" s="100"/>
      <c r="R35" s="100">
        <v>1</v>
      </c>
      <c r="S35" s="100"/>
      <c r="T35" s="84">
        <f>SUM(E35:S35)</f>
        <v>5</v>
      </c>
    </row>
    <row r="36" spans="1:20" s="2" customFormat="1" ht="91.5" customHeight="1" x14ac:dyDescent="0.2">
      <c r="A36" s="1">
        <v>3</v>
      </c>
      <c r="B36" s="85"/>
      <c r="C36" s="86"/>
      <c r="D36" s="99" t="s">
        <v>31</v>
      </c>
      <c r="E36" s="100">
        <v>1</v>
      </c>
      <c r="F36" s="100"/>
      <c r="G36" s="100"/>
      <c r="H36" s="100">
        <v>1</v>
      </c>
      <c r="I36" s="100"/>
      <c r="J36" s="100"/>
      <c r="K36" s="100">
        <v>1</v>
      </c>
      <c r="L36" s="100"/>
      <c r="M36" s="100"/>
      <c r="N36" s="100">
        <v>1</v>
      </c>
      <c r="O36" s="100"/>
      <c r="P36" s="100"/>
      <c r="Q36" s="100">
        <v>1</v>
      </c>
      <c r="R36" s="100"/>
      <c r="S36" s="100"/>
      <c r="T36" s="84">
        <f>SUM(E36:S36)</f>
        <v>5</v>
      </c>
    </row>
    <row r="37" spans="1:20" s="2" customFormat="1" ht="18" customHeight="1" x14ac:dyDescent="0.2">
      <c r="A37" s="1"/>
      <c r="B37" s="85"/>
      <c r="C37" s="86"/>
      <c r="D37" s="91" t="s">
        <v>15</v>
      </c>
      <c r="E37" s="92">
        <f t="shared" ref="E37:S37" si="4">SUM(E34:E36)</f>
        <v>1</v>
      </c>
      <c r="F37" s="92">
        <f t="shared" si="4"/>
        <v>2</v>
      </c>
      <c r="G37" s="92">
        <f t="shared" si="4"/>
        <v>0</v>
      </c>
      <c r="H37" s="92">
        <f t="shared" si="4"/>
        <v>1</v>
      </c>
      <c r="I37" s="92">
        <f t="shared" si="4"/>
        <v>2</v>
      </c>
      <c r="J37" s="92">
        <f t="shared" si="4"/>
        <v>0</v>
      </c>
      <c r="K37" s="92">
        <f t="shared" si="4"/>
        <v>1</v>
      </c>
      <c r="L37" s="92">
        <f t="shared" si="4"/>
        <v>2</v>
      </c>
      <c r="M37" s="92">
        <f t="shared" si="4"/>
        <v>0</v>
      </c>
      <c r="N37" s="92">
        <f t="shared" si="4"/>
        <v>1</v>
      </c>
      <c r="O37" s="92">
        <f t="shared" si="4"/>
        <v>2</v>
      </c>
      <c r="P37" s="92">
        <f t="shared" si="4"/>
        <v>0</v>
      </c>
      <c r="Q37" s="92">
        <f t="shared" si="4"/>
        <v>1</v>
      </c>
      <c r="R37" s="92">
        <f t="shared" si="4"/>
        <v>2</v>
      </c>
      <c r="S37" s="92">
        <f t="shared" si="4"/>
        <v>0</v>
      </c>
      <c r="T37" s="84">
        <f>SUM(E37:S37)</f>
        <v>15</v>
      </c>
    </row>
    <row r="38" spans="1:20" s="2" customFormat="1" ht="46.5" customHeight="1" x14ac:dyDescent="0.2">
      <c r="A38" s="1"/>
      <c r="B38" s="85"/>
      <c r="C38" s="86"/>
      <c r="D38" s="93" t="s">
        <v>16</v>
      </c>
      <c r="E38" s="102" t="s">
        <v>54</v>
      </c>
      <c r="F38" s="103"/>
      <c r="G38" s="104"/>
      <c r="H38" s="102" t="s">
        <v>54</v>
      </c>
      <c r="I38" s="103"/>
      <c r="J38" s="104"/>
      <c r="K38" s="102" t="s">
        <v>54</v>
      </c>
      <c r="L38" s="103"/>
      <c r="M38" s="104"/>
      <c r="N38" s="102" t="s">
        <v>54</v>
      </c>
      <c r="O38" s="103"/>
      <c r="P38" s="104"/>
      <c r="Q38" s="102" t="s">
        <v>54</v>
      </c>
      <c r="R38" s="103"/>
      <c r="S38" s="104"/>
    </row>
    <row r="39" spans="1:20" s="2" customFormat="1" ht="18" customHeight="1" x14ac:dyDescent="0.2">
      <c r="A39" s="1"/>
      <c r="B39" s="105" t="s">
        <v>33</v>
      </c>
      <c r="C39" s="106"/>
      <c r="D39" s="93" t="s">
        <v>33</v>
      </c>
      <c r="E39" s="41" t="s">
        <v>9</v>
      </c>
      <c r="F39" s="41" t="s">
        <v>10</v>
      </c>
      <c r="G39" s="41" t="s">
        <v>11</v>
      </c>
      <c r="H39" s="41" t="s">
        <v>9</v>
      </c>
      <c r="I39" s="41" t="s">
        <v>10</v>
      </c>
      <c r="J39" s="41" t="s">
        <v>11</v>
      </c>
      <c r="K39" s="41" t="s">
        <v>9</v>
      </c>
      <c r="L39" s="41" t="s">
        <v>10</v>
      </c>
      <c r="M39" s="41" t="s">
        <v>11</v>
      </c>
      <c r="N39" s="41" t="s">
        <v>9</v>
      </c>
      <c r="O39" s="41" t="s">
        <v>10</v>
      </c>
      <c r="P39" s="41" t="s">
        <v>11</v>
      </c>
      <c r="Q39" s="41" t="s">
        <v>9</v>
      </c>
      <c r="R39" s="41" t="s">
        <v>10</v>
      </c>
      <c r="S39" s="41" t="s">
        <v>11</v>
      </c>
    </row>
    <row r="40" spans="1:20" s="2" customFormat="1" ht="54" customHeight="1" x14ac:dyDescent="0.2">
      <c r="A40" s="1">
        <v>1</v>
      </c>
      <c r="B40" s="105"/>
      <c r="C40" s="106"/>
      <c r="D40" s="94" t="s">
        <v>34</v>
      </c>
      <c r="E40" s="100">
        <v>1</v>
      </c>
      <c r="F40" s="100"/>
      <c r="G40" s="100"/>
      <c r="H40" s="100">
        <v>1</v>
      </c>
      <c r="I40" s="100"/>
      <c r="J40" s="100"/>
      <c r="K40" s="100">
        <v>1</v>
      </c>
      <c r="L40" s="100"/>
      <c r="M40" s="100"/>
      <c r="N40" s="100">
        <v>1</v>
      </c>
      <c r="O40" s="100"/>
      <c r="P40" s="100"/>
      <c r="Q40" s="100">
        <v>1</v>
      </c>
      <c r="R40" s="100"/>
      <c r="S40" s="100"/>
      <c r="T40" s="84">
        <f>SUM(E40:S40)</f>
        <v>5</v>
      </c>
    </row>
    <row r="41" spans="1:20" s="2" customFormat="1" ht="39.75" customHeight="1" x14ac:dyDescent="0.2">
      <c r="A41" s="1">
        <v>2</v>
      </c>
      <c r="B41" s="105"/>
      <c r="C41" s="106"/>
      <c r="D41" s="107" t="s">
        <v>35</v>
      </c>
      <c r="E41" s="100"/>
      <c r="F41" s="100"/>
      <c r="G41" s="100">
        <v>1</v>
      </c>
      <c r="H41" s="100"/>
      <c r="I41" s="100"/>
      <c r="J41" s="100">
        <v>1</v>
      </c>
      <c r="K41" s="100"/>
      <c r="L41" s="100"/>
      <c r="M41" s="100">
        <v>1</v>
      </c>
      <c r="N41" s="100"/>
      <c r="O41" s="100"/>
      <c r="P41" s="100">
        <v>1</v>
      </c>
      <c r="Q41" s="100"/>
      <c r="R41" s="100"/>
      <c r="S41" s="100">
        <v>1</v>
      </c>
      <c r="T41" s="84">
        <f>SUM(E41:S41)</f>
        <v>5</v>
      </c>
    </row>
    <row r="42" spans="1:20" s="2" customFormat="1" ht="18" customHeight="1" x14ac:dyDescent="0.2">
      <c r="A42" s="1"/>
      <c r="B42" s="105"/>
      <c r="C42" s="106"/>
      <c r="D42" s="91" t="s">
        <v>15</v>
      </c>
      <c r="E42" s="92">
        <f t="shared" ref="E42:S42" si="5">SUM(E40:E41)</f>
        <v>1</v>
      </c>
      <c r="F42" s="92">
        <f t="shared" si="5"/>
        <v>0</v>
      </c>
      <c r="G42" s="92">
        <f t="shared" si="5"/>
        <v>1</v>
      </c>
      <c r="H42" s="92">
        <f t="shared" si="5"/>
        <v>1</v>
      </c>
      <c r="I42" s="92">
        <f t="shared" si="5"/>
        <v>0</v>
      </c>
      <c r="J42" s="92">
        <f t="shared" si="5"/>
        <v>1</v>
      </c>
      <c r="K42" s="92">
        <f t="shared" si="5"/>
        <v>1</v>
      </c>
      <c r="L42" s="92">
        <f t="shared" si="5"/>
        <v>0</v>
      </c>
      <c r="M42" s="92">
        <f t="shared" si="5"/>
        <v>1</v>
      </c>
      <c r="N42" s="92">
        <f t="shared" si="5"/>
        <v>1</v>
      </c>
      <c r="O42" s="92">
        <f t="shared" si="5"/>
        <v>0</v>
      </c>
      <c r="P42" s="92">
        <f t="shared" si="5"/>
        <v>1</v>
      </c>
      <c r="Q42" s="92">
        <f t="shared" si="5"/>
        <v>1</v>
      </c>
      <c r="R42" s="92">
        <f t="shared" si="5"/>
        <v>0</v>
      </c>
      <c r="S42" s="92">
        <f t="shared" si="5"/>
        <v>1</v>
      </c>
      <c r="T42" s="84">
        <f>SUM(E42:S42)</f>
        <v>10</v>
      </c>
    </row>
    <row r="43" spans="1:20" s="2" customFormat="1" ht="38.25" customHeight="1" x14ac:dyDescent="0.2">
      <c r="A43" s="1"/>
      <c r="B43" s="105"/>
      <c r="C43" s="106"/>
      <c r="D43" s="93" t="s">
        <v>16</v>
      </c>
      <c r="E43" s="108" t="s">
        <v>36</v>
      </c>
      <c r="F43" s="108"/>
      <c r="G43" s="108"/>
      <c r="H43" s="108" t="s">
        <v>36</v>
      </c>
      <c r="I43" s="108"/>
      <c r="J43" s="108"/>
      <c r="K43" s="108" t="s">
        <v>36</v>
      </c>
      <c r="L43" s="108"/>
      <c r="M43" s="108"/>
      <c r="N43" s="108" t="s">
        <v>36</v>
      </c>
      <c r="O43" s="108"/>
      <c r="P43" s="108"/>
      <c r="Q43" s="108" t="s">
        <v>36</v>
      </c>
      <c r="R43" s="108"/>
      <c r="S43" s="108"/>
    </row>
    <row r="44" spans="1:20" s="2" customFormat="1" ht="37.5" customHeight="1" x14ac:dyDescent="0.2">
      <c r="A44" s="1"/>
      <c r="B44" s="109" t="s">
        <v>37</v>
      </c>
      <c r="C44" s="106"/>
      <c r="D44" s="93" t="s">
        <v>37</v>
      </c>
      <c r="E44" s="41" t="s">
        <v>9</v>
      </c>
      <c r="F44" s="41" t="s">
        <v>10</v>
      </c>
      <c r="G44" s="41" t="s">
        <v>11</v>
      </c>
      <c r="H44" s="41" t="s">
        <v>9</v>
      </c>
      <c r="I44" s="41" t="s">
        <v>10</v>
      </c>
      <c r="J44" s="41" t="s">
        <v>11</v>
      </c>
      <c r="K44" s="41" t="s">
        <v>9</v>
      </c>
      <c r="L44" s="41" t="s">
        <v>10</v>
      </c>
      <c r="M44" s="41" t="s">
        <v>11</v>
      </c>
      <c r="N44" s="41" t="s">
        <v>9</v>
      </c>
      <c r="O44" s="41" t="s">
        <v>10</v>
      </c>
      <c r="P44" s="41" t="s">
        <v>11</v>
      </c>
      <c r="Q44" s="41" t="s">
        <v>9</v>
      </c>
      <c r="R44" s="41" t="s">
        <v>10</v>
      </c>
      <c r="S44" s="41" t="s">
        <v>11</v>
      </c>
    </row>
    <row r="45" spans="1:20" s="2" customFormat="1" ht="57" customHeight="1" x14ac:dyDescent="0.2">
      <c r="A45" s="1">
        <v>1</v>
      </c>
      <c r="B45" s="109"/>
      <c r="C45" s="106"/>
      <c r="D45" s="110" t="s">
        <v>38</v>
      </c>
      <c r="E45" s="100">
        <v>1</v>
      </c>
      <c r="F45" s="100"/>
      <c r="G45" s="100"/>
      <c r="H45" s="100">
        <v>1</v>
      </c>
      <c r="I45" s="100"/>
      <c r="J45" s="100"/>
      <c r="K45" s="100">
        <v>1</v>
      </c>
      <c r="L45" s="100"/>
      <c r="M45" s="100"/>
      <c r="N45" s="100">
        <v>1</v>
      </c>
      <c r="O45" s="100"/>
      <c r="P45" s="100"/>
      <c r="Q45" s="100">
        <v>1</v>
      </c>
      <c r="R45" s="100"/>
      <c r="S45" s="100"/>
      <c r="T45" s="84">
        <f>SUM(E45:S45)</f>
        <v>5</v>
      </c>
    </row>
    <row r="46" spans="1:20" s="2" customFormat="1" ht="18" customHeight="1" x14ac:dyDescent="0.2">
      <c r="A46" s="1"/>
      <c r="B46" s="109"/>
      <c r="C46" s="106"/>
      <c r="D46" s="91" t="s">
        <v>15</v>
      </c>
      <c r="E46" s="92">
        <f t="shared" ref="E46:S46" si="6">SUM(E45:E45)</f>
        <v>1</v>
      </c>
      <c r="F46" s="92">
        <f t="shared" si="6"/>
        <v>0</v>
      </c>
      <c r="G46" s="92">
        <f t="shared" si="6"/>
        <v>0</v>
      </c>
      <c r="H46" s="92">
        <f t="shared" si="6"/>
        <v>1</v>
      </c>
      <c r="I46" s="92">
        <f t="shared" si="6"/>
        <v>0</v>
      </c>
      <c r="J46" s="92">
        <f t="shared" si="6"/>
        <v>0</v>
      </c>
      <c r="K46" s="92">
        <f t="shared" si="6"/>
        <v>1</v>
      </c>
      <c r="L46" s="92">
        <f t="shared" si="6"/>
        <v>0</v>
      </c>
      <c r="M46" s="92">
        <f t="shared" si="6"/>
        <v>0</v>
      </c>
      <c r="N46" s="92">
        <f t="shared" si="6"/>
        <v>1</v>
      </c>
      <c r="O46" s="92">
        <f t="shared" si="6"/>
        <v>0</v>
      </c>
      <c r="P46" s="92">
        <f t="shared" si="6"/>
        <v>0</v>
      </c>
      <c r="Q46" s="92">
        <f t="shared" si="6"/>
        <v>1</v>
      </c>
      <c r="R46" s="92">
        <f t="shared" si="6"/>
        <v>0</v>
      </c>
      <c r="S46" s="92">
        <f t="shared" si="6"/>
        <v>0</v>
      </c>
      <c r="T46" s="84">
        <f>SUM(E46:S46)</f>
        <v>5</v>
      </c>
    </row>
    <row r="47" spans="1:20" s="2" customFormat="1" ht="37.5" customHeight="1" x14ac:dyDescent="0.2">
      <c r="A47" s="1"/>
      <c r="B47" s="109"/>
      <c r="C47" s="106"/>
      <c r="D47" s="93" t="s">
        <v>16</v>
      </c>
      <c r="E47" s="61" t="s">
        <v>39</v>
      </c>
      <c r="F47" s="61"/>
      <c r="G47" s="61"/>
      <c r="H47" s="61" t="s">
        <v>39</v>
      </c>
      <c r="I47" s="61"/>
      <c r="J47" s="61"/>
      <c r="K47" s="61" t="s">
        <v>39</v>
      </c>
      <c r="L47" s="61"/>
      <c r="M47" s="61"/>
      <c r="N47" s="61" t="s">
        <v>39</v>
      </c>
      <c r="O47" s="61"/>
      <c r="P47" s="61"/>
      <c r="Q47" s="61" t="s">
        <v>39</v>
      </c>
      <c r="R47" s="61"/>
      <c r="S47" s="61"/>
      <c r="T47" s="84"/>
    </row>
    <row r="48" spans="1:20" s="2" customFormat="1" ht="18" customHeight="1" x14ac:dyDescent="0.2">
      <c r="A48" s="1"/>
      <c r="B48" s="112" t="s">
        <v>40</v>
      </c>
      <c r="C48" s="86"/>
      <c r="D48" s="93" t="s">
        <v>41</v>
      </c>
      <c r="E48" s="41" t="s">
        <v>9</v>
      </c>
      <c r="F48" s="41" t="s">
        <v>10</v>
      </c>
      <c r="G48" s="41" t="s">
        <v>11</v>
      </c>
      <c r="H48" s="41" t="s">
        <v>9</v>
      </c>
      <c r="I48" s="41" t="s">
        <v>10</v>
      </c>
      <c r="J48" s="41" t="s">
        <v>11</v>
      </c>
      <c r="K48" s="41" t="s">
        <v>9</v>
      </c>
      <c r="L48" s="41" t="s">
        <v>10</v>
      </c>
      <c r="M48" s="41" t="s">
        <v>11</v>
      </c>
      <c r="N48" s="41" t="s">
        <v>9</v>
      </c>
      <c r="O48" s="41" t="s">
        <v>10</v>
      </c>
      <c r="P48" s="41" t="s">
        <v>11</v>
      </c>
      <c r="Q48" s="41" t="s">
        <v>9</v>
      </c>
      <c r="R48" s="41" t="s">
        <v>10</v>
      </c>
      <c r="S48" s="41" t="s">
        <v>11</v>
      </c>
      <c r="T48" s="84"/>
    </row>
    <row r="49" spans="1:20" s="2" customFormat="1" ht="75" customHeight="1" x14ac:dyDescent="0.2">
      <c r="A49" s="1">
        <v>1</v>
      </c>
      <c r="B49" s="112"/>
      <c r="C49" s="86"/>
      <c r="D49" s="101" t="s">
        <v>42</v>
      </c>
      <c r="E49" s="100"/>
      <c r="F49" s="100"/>
      <c r="G49" s="100">
        <v>1</v>
      </c>
      <c r="H49" s="100"/>
      <c r="I49" s="100"/>
      <c r="J49" s="100">
        <v>1</v>
      </c>
      <c r="K49" s="100"/>
      <c r="L49" s="100"/>
      <c r="M49" s="100">
        <v>1</v>
      </c>
      <c r="N49" s="100"/>
      <c r="O49" s="100"/>
      <c r="P49" s="100">
        <v>1</v>
      </c>
      <c r="Q49" s="100"/>
      <c r="R49" s="100"/>
      <c r="S49" s="100">
        <v>1</v>
      </c>
      <c r="T49" s="84">
        <f>SUM(E49:S49)</f>
        <v>5</v>
      </c>
    </row>
    <row r="50" spans="1:20" s="2" customFormat="1" ht="79.5" customHeight="1" x14ac:dyDescent="0.2">
      <c r="A50" s="1">
        <v>2</v>
      </c>
      <c r="B50" s="112"/>
      <c r="C50" s="86"/>
      <c r="D50" s="113" t="s">
        <v>43</v>
      </c>
      <c r="E50" s="100"/>
      <c r="F50" s="100"/>
      <c r="G50" s="100">
        <v>1</v>
      </c>
      <c r="H50" s="100"/>
      <c r="I50" s="100"/>
      <c r="J50" s="100">
        <v>1</v>
      </c>
      <c r="K50" s="100"/>
      <c r="L50" s="100"/>
      <c r="M50" s="100">
        <v>1</v>
      </c>
      <c r="N50" s="100"/>
      <c r="O50" s="100"/>
      <c r="P50" s="100">
        <v>1</v>
      </c>
      <c r="Q50" s="100"/>
      <c r="R50" s="100"/>
      <c r="S50" s="100">
        <v>1</v>
      </c>
      <c r="T50" s="84">
        <f>SUM(E50:S50)</f>
        <v>5</v>
      </c>
    </row>
    <row r="51" spans="1:20" s="2" customFormat="1" ht="18" customHeight="1" x14ac:dyDescent="0.2">
      <c r="A51" s="1"/>
      <c r="B51" s="112"/>
      <c r="C51" s="86"/>
      <c r="D51" s="91" t="s">
        <v>15</v>
      </c>
      <c r="E51" s="89">
        <f t="shared" ref="E51:S51" si="7">SUM(E49:E50)</f>
        <v>0</v>
      </c>
      <c r="F51" s="89">
        <f t="shared" si="7"/>
        <v>0</v>
      </c>
      <c r="G51" s="89">
        <f t="shared" si="7"/>
        <v>2</v>
      </c>
      <c r="H51" s="89">
        <f t="shared" si="7"/>
        <v>0</v>
      </c>
      <c r="I51" s="89">
        <f t="shared" si="7"/>
        <v>0</v>
      </c>
      <c r="J51" s="89">
        <f t="shared" si="7"/>
        <v>2</v>
      </c>
      <c r="K51" s="89">
        <f t="shared" si="7"/>
        <v>0</v>
      </c>
      <c r="L51" s="89">
        <f t="shared" si="7"/>
        <v>0</v>
      </c>
      <c r="M51" s="89">
        <f t="shared" si="7"/>
        <v>2</v>
      </c>
      <c r="N51" s="89">
        <f t="shared" si="7"/>
        <v>0</v>
      </c>
      <c r="O51" s="89">
        <f t="shared" si="7"/>
        <v>0</v>
      </c>
      <c r="P51" s="89">
        <f t="shared" si="7"/>
        <v>2</v>
      </c>
      <c r="Q51" s="89">
        <f t="shared" si="7"/>
        <v>0</v>
      </c>
      <c r="R51" s="89">
        <f t="shared" si="7"/>
        <v>0</v>
      </c>
      <c r="S51" s="89">
        <f t="shared" si="7"/>
        <v>2</v>
      </c>
      <c r="T51" s="84">
        <f>SUM(E51:S51)</f>
        <v>10</v>
      </c>
    </row>
    <row r="52" spans="1:20" s="2" customFormat="1" ht="58.5" customHeight="1" x14ac:dyDescent="0.2">
      <c r="A52" s="1"/>
      <c r="B52" s="112"/>
      <c r="C52" s="86"/>
      <c r="D52" s="93" t="s">
        <v>16</v>
      </c>
      <c r="E52" s="102" t="s">
        <v>87</v>
      </c>
      <c r="F52" s="103"/>
      <c r="G52" s="104"/>
      <c r="H52" s="102" t="s">
        <v>87</v>
      </c>
      <c r="I52" s="103"/>
      <c r="J52" s="104"/>
      <c r="K52" s="102" t="s">
        <v>87</v>
      </c>
      <c r="L52" s="103"/>
      <c r="M52" s="104"/>
      <c r="N52" s="102" t="s">
        <v>87</v>
      </c>
      <c r="O52" s="103"/>
      <c r="P52" s="104"/>
      <c r="Q52" s="102" t="s">
        <v>87</v>
      </c>
      <c r="R52" s="103"/>
      <c r="S52" s="104"/>
    </row>
    <row r="53" spans="1:20" x14ac:dyDescent="0.25">
      <c r="E53" s="67">
        <f>+E51+E46+E42+E37+E31+E27+E19</f>
        <v>8</v>
      </c>
      <c r="F53" s="67">
        <f t="shared" ref="F53:G53" si="8">+F51+F46+F42+F37+F31+F27+F19</f>
        <v>6</v>
      </c>
      <c r="G53" s="67">
        <f t="shared" si="8"/>
        <v>3</v>
      </c>
      <c r="H53" s="67">
        <f>+H51+H46+H42+H37+H31+H27+H19</f>
        <v>8</v>
      </c>
      <c r="I53" s="67">
        <f t="shared" ref="I53:J53" si="9">+I51+I46+I42+I37+I31+I27+I19</f>
        <v>6</v>
      </c>
      <c r="J53" s="67">
        <f t="shared" si="9"/>
        <v>3</v>
      </c>
      <c r="K53" s="67">
        <f>+K51+K46+K42+K37+K31+K27+K19</f>
        <v>11</v>
      </c>
      <c r="L53" s="67">
        <f t="shared" ref="L53:M53" si="10">+L51+L46+L42+L37+L31+L27+L19</f>
        <v>3</v>
      </c>
      <c r="M53" s="67">
        <f t="shared" si="10"/>
        <v>3</v>
      </c>
      <c r="N53" s="67">
        <f>+N51+N46+N42+N37+N31+N27+N19</f>
        <v>8</v>
      </c>
      <c r="O53" s="67">
        <f t="shared" ref="O53:P53" si="11">+O51+O46+O42+O37+O31+O27+O19</f>
        <v>6</v>
      </c>
      <c r="P53" s="67">
        <f t="shared" si="11"/>
        <v>3</v>
      </c>
      <c r="Q53" s="67">
        <f>+Q51+Q46+Q42+Q37+Q31+Q27+Q19</f>
        <v>11</v>
      </c>
      <c r="R53" s="67">
        <f t="shared" ref="R53:S53" si="12">+R51+R46+R42+R37+R31+R27+R19</f>
        <v>3</v>
      </c>
      <c r="S53" s="67">
        <f t="shared" si="12"/>
        <v>3</v>
      </c>
    </row>
    <row r="54" spans="1:20" s="66" customFormat="1" x14ac:dyDescent="0.25">
      <c r="A54" s="66">
        <f>+A50+A45+A41+A36+A30+A26+A18</f>
        <v>17</v>
      </c>
      <c r="E54" s="69">
        <f>+E53+F53+G53</f>
        <v>17</v>
      </c>
      <c r="F54" s="69"/>
      <c r="G54" s="69"/>
      <c r="H54" s="69">
        <f>+H53+I53+J53</f>
        <v>17</v>
      </c>
      <c r="I54" s="69"/>
      <c r="J54" s="69"/>
      <c r="K54" s="69">
        <f>+K53+L53+M53</f>
        <v>17</v>
      </c>
      <c r="L54" s="69"/>
      <c r="M54" s="69"/>
      <c r="N54" s="69">
        <f>+N53+O53+P53</f>
        <v>17</v>
      </c>
      <c r="O54" s="69"/>
      <c r="P54" s="69"/>
      <c r="Q54" s="69">
        <f>+Q53+R53+S53</f>
        <v>17</v>
      </c>
      <c r="R54" s="69"/>
      <c r="S54" s="69"/>
      <c r="T54" s="70"/>
    </row>
    <row r="55" spans="1:20" x14ac:dyDescent="0.25">
      <c r="D55" s="41" t="s">
        <v>9</v>
      </c>
      <c r="E55" s="67">
        <f>+E53+H53+K53+N53+Q53</f>
        <v>46</v>
      </c>
      <c r="F55" s="71">
        <f>+E55/$E$58</f>
        <v>0.54117647058823526</v>
      </c>
    </row>
    <row r="56" spans="1:20" x14ac:dyDescent="0.25">
      <c r="D56" s="41" t="s">
        <v>10</v>
      </c>
      <c r="E56" s="67">
        <f>+F53+I53+L53+O53+R53</f>
        <v>24</v>
      </c>
      <c r="F56" s="71">
        <f t="shared" ref="F56:F58" si="13">+E56/$E$58</f>
        <v>0.28235294117647058</v>
      </c>
    </row>
    <row r="57" spans="1:20" x14ac:dyDescent="0.25">
      <c r="D57" s="41" t="s">
        <v>11</v>
      </c>
      <c r="E57" s="67">
        <f>+G53+J53+M53+P53+S53</f>
        <v>15</v>
      </c>
      <c r="F57" s="71">
        <f t="shared" si="13"/>
        <v>0.17647058823529413</v>
      </c>
    </row>
    <row r="58" spans="1:20" x14ac:dyDescent="0.25">
      <c r="E58" s="67">
        <f>+E57+E56+E55</f>
        <v>85</v>
      </c>
      <c r="F58" s="71">
        <f t="shared" si="13"/>
        <v>1</v>
      </c>
    </row>
    <row r="60" spans="1:20" x14ac:dyDescent="0.25">
      <c r="D60" s="72" t="s">
        <v>46</v>
      </c>
      <c r="E60" s="73"/>
      <c r="F60" s="74">
        <f>+F55+F57</f>
        <v>0.71764705882352942</v>
      </c>
    </row>
  </sheetData>
  <mergeCells count="57">
    <mergeCell ref="E54:G54"/>
    <mergeCell ref="H54:J54"/>
    <mergeCell ref="K54:M54"/>
    <mergeCell ref="N54:P54"/>
    <mergeCell ref="Q54:S54"/>
    <mergeCell ref="B48:C52"/>
    <mergeCell ref="E52:G52"/>
    <mergeCell ref="H52:J52"/>
    <mergeCell ref="K52:M52"/>
    <mergeCell ref="N52:P52"/>
    <mergeCell ref="Q52:S52"/>
    <mergeCell ref="B44:C47"/>
    <mergeCell ref="E47:G47"/>
    <mergeCell ref="H47:J47"/>
    <mergeCell ref="K47:M47"/>
    <mergeCell ref="N47:P47"/>
    <mergeCell ref="Q47:S47"/>
    <mergeCell ref="B39:C43"/>
    <mergeCell ref="E43:G43"/>
    <mergeCell ref="H43:J43"/>
    <mergeCell ref="K43:M43"/>
    <mergeCell ref="N43:P43"/>
    <mergeCell ref="Q43:S43"/>
    <mergeCell ref="B33:C38"/>
    <mergeCell ref="E38:G38"/>
    <mergeCell ref="H38:J38"/>
    <mergeCell ref="K38:M38"/>
    <mergeCell ref="N38:P38"/>
    <mergeCell ref="Q38:S38"/>
    <mergeCell ref="B29:C32"/>
    <mergeCell ref="E32:G32"/>
    <mergeCell ref="H32:J32"/>
    <mergeCell ref="K32:M32"/>
    <mergeCell ref="N32:P32"/>
    <mergeCell ref="Q32:S32"/>
    <mergeCell ref="B21:C28"/>
    <mergeCell ref="E28:G28"/>
    <mergeCell ref="H28:J28"/>
    <mergeCell ref="K28:M28"/>
    <mergeCell ref="N28:P28"/>
    <mergeCell ref="Q28:S28"/>
    <mergeCell ref="B15:C20"/>
    <mergeCell ref="E20:G20"/>
    <mergeCell ref="H20:J20"/>
    <mergeCell ref="K20:M20"/>
    <mergeCell ref="N20:P20"/>
    <mergeCell ref="Q20:S20"/>
    <mergeCell ref="E2:T4"/>
    <mergeCell ref="C7:E7"/>
    <mergeCell ref="C9:E9"/>
    <mergeCell ref="C10:E10"/>
    <mergeCell ref="B11:I12"/>
    <mergeCell ref="E14:G14"/>
    <mergeCell ref="H14:J14"/>
    <mergeCell ref="K14:M14"/>
    <mergeCell ref="N14:P14"/>
    <mergeCell ref="Q14:S14"/>
  </mergeCells>
  <conditionalFormatting sqref="T16">
    <cfRule type="cellIs" dxfId="65" priority="8" operator="notEqual">
      <formula>$T$15</formula>
    </cfRule>
  </conditionalFormatting>
  <conditionalFormatting sqref="E54:S54">
    <cfRule type="cellIs" dxfId="64" priority="6" operator="notEqual">
      <formula>$A$54</formula>
    </cfRule>
    <cfRule type="cellIs" dxfId="63" priority="7" operator="greaterThan">
      <formula>$A$54</formula>
    </cfRule>
  </conditionalFormatting>
  <conditionalFormatting sqref="T16">
    <cfRule type="cellIs" dxfId="62" priority="4" operator="notEqual">
      <formula>$T$15</formula>
    </cfRule>
    <cfRule type="cellIs" priority="5" operator="equal">
      <formula>$T$15</formula>
    </cfRule>
  </conditionalFormatting>
  <conditionalFormatting sqref="T17:T19 T21:T27 T30:T31 T34:T37 T40:T42 T45:T51">
    <cfRule type="cellIs" dxfId="61" priority="3" operator="notEqual">
      <formula>$T$15</formula>
    </cfRule>
  </conditionalFormatting>
  <conditionalFormatting sqref="T17:T19 T21:T27 T30:T31 T34:T37 T40:T42 T45:T51">
    <cfRule type="cellIs" dxfId="60" priority="1" operator="notEqual">
      <formula>$T$15</formula>
    </cfRule>
    <cfRule type="cellIs" priority="2" operator="equal">
      <formula>$T$15</formula>
    </cfRule>
  </conditionalFormatting>
  <dataValidations count="6">
    <dataValidation type="whole" operator="equal" allowBlank="1" showInputMessage="1" showErrorMessage="1" errorTitle="REGISTRO ERRADO" error="SOLO SE PUEDE REGISTRAR 1" sqref="E16:S18">
      <formula1>1</formula1>
    </dataValidation>
    <dataValidation type="whole" operator="equal" allowBlank="1" showInputMessage="1" showErrorMessage="1" errorTitle="REGISTRO ERRADO" error="SOLO PUEDE REGISTRAR 1" sqref="E30:S30 E22:S26">
      <formula1>1</formula1>
    </dataValidation>
    <dataValidation type="whole" operator="equal" allowBlank="1" showInputMessage="1" showErrorMessage="1" errorTitle="REGISTRO ERRADO" error="SOLO PUEDE MARCAR 1" sqref="E34:S36">
      <formula1>1</formula1>
    </dataValidation>
    <dataValidation type="whole" operator="equal" allowBlank="1" showInputMessage="1" showErrorMessage="1" errorTitle="REGISTRO ERRADO" error="SOLO PUEDE REGISTRAR 1 " sqref="E40:S41">
      <formula1>1</formula1>
    </dataValidation>
    <dataValidation type="whole" operator="equal" allowBlank="1" showInputMessage="1" showErrorMessage="1" errorTitle="REGISTRO ERRAD0" error="SOLO PUEDE MARCAR 1 " sqref="E45:S45">
      <formula1>1</formula1>
    </dataValidation>
    <dataValidation type="whole" operator="equal" allowBlank="1" showInputMessage="1" showErrorMessage="1" errorTitle="REGISTRO ERRADO " error="SOLO PUEDE MARCAR 1" sqref="E49:S50">
      <formula1>1</formula1>
    </dataValidation>
  </dataValidations>
  <pageMargins left="0.7" right="0.7" top="0.75" bottom="0.75" header="0.3" footer="0.3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0"/>
  <sheetViews>
    <sheetView workbookViewId="0">
      <selection activeCell="M12" sqref="M12"/>
    </sheetView>
  </sheetViews>
  <sheetFormatPr baseColWidth="10" defaultRowHeight="15" x14ac:dyDescent="0.25"/>
  <cols>
    <col min="1" max="1" width="4.42578125" style="66" customWidth="1"/>
    <col min="2" max="2" width="3.85546875" style="67" customWidth="1"/>
    <col min="3" max="3" width="2.7109375" style="67" customWidth="1"/>
    <col min="4" max="4" width="32.140625" style="67" customWidth="1"/>
    <col min="5" max="5" width="5.5703125" style="67" customWidth="1"/>
    <col min="6" max="6" width="5.7109375" style="67" customWidth="1"/>
    <col min="7" max="7" width="3.28515625" style="67" customWidth="1"/>
    <col min="8" max="8" width="3.5703125" style="67" customWidth="1"/>
    <col min="9" max="9" width="3.85546875" style="67" customWidth="1"/>
    <col min="10" max="10" width="3.28515625" style="67" customWidth="1"/>
    <col min="11" max="11" width="3.140625" style="67" customWidth="1"/>
    <col min="12" max="12" width="3.42578125" style="67" customWidth="1"/>
    <col min="13" max="13" width="4" style="67" customWidth="1"/>
    <col min="14" max="14" width="3.85546875" style="67" customWidth="1"/>
    <col min="15" max="15" width="4.28515625" style="67" customWidth="1"/>
    <col min="16" max="16" width="4" style="67" customWidth="1"/>
    <col min="17" max="17" width="3.28515625" style="67" customWidth="1"/>
    <col min="18" max="18" width="4" style="67" customWidth="1"/>
    <col min="19" max="19" width="4.28515625" style="67" customWidth="1"/>
    <col min="20" max="20" width="8.7109375" style="68" customWidth="1"/>
    <col min="21" max="16384" width="11.42578125" style="67"/>
  </cols>
  <sheetData>
    <row r="1" spans="1:20" s="2" customFormat="1" ht="12.75" x14ac:dyDescent="0.2">
      <c r="A1" s="1"/>
      <c r="E1" s="3"/>
      <c r="F1" s="3"/>
      <c r="G1" s="3"/>
      <c r="H1" s="3"/>
      <c r="I1" s="3"/>
      <c r="J1" s="3"/>
      <c r="K1" s="4"/>
      <c r="L1" s="4"/>
      <c r="M1" s="4"/>
      <c r="N1" s="3"/>
      <c r="O1" s="3"/>
      <c r="P1" s="3"/>
      <c r="Q1" s="3"/>
      <c r="R1" s="3"/>
      <c r="S1" s="3"/>
      <c r="T1" s="5"/>
    </row>
    <row r="2" spans="1:20" s="2" customFormat="1" ht="15" customHeight="1" x14ac:dyDescent="0.2">
      <c r="A2" s="1"/>
      <c r="E2" s="6" t="s">
        <v>0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</row>
    <row r="3" spans="1:20" s="2" customFormat="1" ht="15" customHeight="1" x14ac:dyDescent="0.2">
      <c r="A3" s="1"/>
      <c r="E3" s="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1"/>
    </row>
    <row r="4" spans="1:20" s="2" customFormat="1" ht="15" customHeight="1" x14ac:dyDescent="0.2">
      <c r="A4" s="1"/>
      <c r="E4" s="12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4"/>
    </row>
    <row r="5" spans="1:20" s="2" customFormat="1" ht="12.75" x14ac:dyDescent="0.2">
      <c r="A5" s="1"/>
      <c r="E5" s="15"/>
      <c r="F5" s="15"/>
      <c r="G5" s="15"/>
      <c r="H5" s="16"/>
      <c r="I5" s="16"/>
      <c r="J5" s="16"/>
      <c r="K5" s="17"/>
      <c r="L5" s="17"/>
      <c r="M5" s="17"/>
      <c r="N5" s="15"/>
      <c r="O5" s="15"/>
      <c r="P5" s="15"/>
      <c r="Q5" s="15"/>
      <c r="R5" s="15"/>
      <c r="S5" s="15"/>
      <c r="T5" s="18"/>
    </row>
    <row r="6" spans="1:20" s="2" customFormat="1" ht="21.75" customHeight="1" x14ac:dyDescent="0.2">
      <c r="A6" s="1"/>
      <c r="E6" s="15"/>
      <c r="F6" s="15"/>
      <c r="G6" s="15"/>
      <c r="H6" s="15"/>
      <c r="I6" s="15"/>
      <c r="J6" s="15"/>
      <c r="K6" s="17"/>
      <c r="L6" s="17"/>
      <c r="M6" s="17"/>
      <c r="N6" s="15"/>
      <c r="O6" s="15"/>
      <c r="P6" s="15"/>
      <c r="Q6" s="15"/>
      <c r="R6" s="15"/>
      <c r="S6" s="15"/>
      <c r="T6" s="18"/>
    </row>
    <row r="7" spans="1:20" s="2" customFormat="1" ht="12.75" x14ac:dyDescent="0.2">
      <c r="A7" s="1"/>
      <c r="C7" s="75" t="s">
        <v>128</v>
      </c>
      <c r="D7" s="75"/>
      <c r="E7" s="75"/>
      <c r="K7" s="29"/>
      <c r="T7" s="29"/>
    </row>
    <row r="8" spans="1:20" s="2" customFormat="1" ht="14.25" customHeight="1" x14ac:dyDescent="0.2">
      <c r="A8" s="1"/>
      <c r="C8" s="76" t="s">
        <v>48</v>
      </c>
      <c r="D8" s="76"/>
      <c r="E8" s="76"/>
      <c r="K8" s="29"/>
      <c r="T8" s="29"/>
    </row>
    <row r="9" spans="1:20" s="2" customFormat="1" ht="12.75" x14ac:dyDescent="0.2">
      <c r="A9" s="1"/>
      <c r="C9" s="77" t="s">
        <v>129</v>
      </c>
      <c r="D9" s="77"/>
      <c r="E9" s="77"/>
      <c r="K9" s="29"/>
      <c r="T9" s="29"/>
    </row>
    <row r="10" spans="1:20" s="2" customFormat="1" ht="12.75" x14ac:dyDescent="0.2">
      <c r="A10" s="1"/>
      <c r="C10" s="77" t="s">
        <v>50</v>
      </c>
      <c r="D10" s="77"/>
      <c r="E10" s="77"/>
      <c r="K10" s="29"/>
      <c r="T10" s="29"/>
    </row>
    <row r="11" spans="1:20" s="2" customFormat="1" ht="12.75" x14ac:dyDescent="0.2">
      <c r="A11" s="1"/>
      <c r="B11" s="25" t="s">
        <v>5</v>
      </c>
      <c r="C11" s="26"/>
      <c r="D11" s="26"/>
      <c r="E11" s="26"/>
      <c r="F11" s="26"/>
      <c r="G11" s="26"/>
      <c r="H11" s="26"/>
      <c r="I11" s="26"/>
      <c r="J11" s="27"/>
      <c r="K11" s="28"/>
      <c r="T11" s="29"/>
    </row>
    <row r="12" spans="1:20" s="2" customFormat="1" ht="12.75" x14ac:dyDescent="0.2">
      <c r="A12" s="1"/>
      <c r="B12" s="25"/>
      <c r="C12" s="26"/>
      <c r="D12" s="26"/>
      <c r="E12" s="26"/>
      <c r="F12" s="26"/>
      <c r="G12" s="26"/>
      <c r="H12" s="26"/>
      <c r="I12" s="26"/>
      <c r="J12" s="27"/>
      <c r="K12" s="28"/>
      <c r="T12" s="29"/>
    </row>
    <row r="13" spans="1:20" s="2" customFormat="1" ht="13.5" thickBot="1" x14ac:dyDescent="0.25">
      <c r="A13" s="1"/>
      <c r="B13" s="30"/>
      <c r="C13" s="30"/>
      <c r="D13" s="30"/>
      <c r="E13" s="27"/>
      <c r="F13" s="27"/>
      <c r="G13" s="27"/>
      <c r="H13" s="27"/>
      <c r="I13" s="27"/>
      <c r="J13" s="27"/>
      <c r="K13" s="28"/>
      <c r="T13" s="29"/>
    </row>
    <row r="14" spans="1:20" s="2" customFormat="1" ht="33.75" customHeight="1" x14ac:dyDescent="0.2">
      <c r="A14" s="1"/>
      <c r="B14" s="78"/>
      <c r="C14" s="79"/>
      <c r="D14" s="80" t="s">
        <v>6</v>
      </c>
      <c r="E14" s="81">
        <v>1430395</v>
      </c>
      <c r="F14" s="82"/>
      <c r="G14" s="83"/>
      <c r="H14" s="81">
        <v>15896287</v>
      </c>
      <c r="I14" s="82"/>
      <c r="J14" s="83"/>
      <c r="K14" s="81">
        <v>25035796</v>
      </c>
      <c r="L14" s="82"/>
      <c r="M14" s="83"/>
      <c r="N14" s="81">
        <v>42079886</v>
      </c>
      <c r="O14" s="82"/>
      <c r="P14" s="83"/>
      <c r="Q14" s="81">
        <v>4412931</v>
      </c>
      <c r="R14" s="82"/>
      <c r="S14" s="83"/>
      <c r="T14" s="84"/>
    </row>
    <row r="15" spans="1:20" s="2" customFormat="1" ht="25.5" x14ac:dyDescent="0.2">
      <c r="A15" s="1"/>
      <c r="B15" s="85" t="s">
        <v>7</v>
      </c>
      <c r="C15" s="86"/>
      <c r="D15" s="87" t="s">
        <v>8</v>
      </c>
      <c r="E15" s="41" t="s">
        <v>9</v>
      </c>
      <c r="F15" s="41" t="s">
        <v>10</v>
      </c>
      <c r="G15" s="41" t="s">
        <v>11</v>
      </c>
      <c r="H15" s="41" t="s">
        <v>9</v>
      </c>
      <c r="I15" s="41" t="s">
        <v>10</v>
      </c>
      <c r="J15" s="41" t="s">
        <v>11</v>
      </c>
      <c r="K15" s="41" t="s">
        <v>9</v>
      </c>
      <c r="L15" s="41" t="s">
        <v>10</v>
      </c>
      <c r="M15" s="41" t="s">
        <v>11</v>
      </c>
      <c r="N15" s="41" t="s">
        <v>9</v>
      </c>
      <c r="O15" s="41" t="s">
        <v>10</v>
      </c>
      <c r="P15" s="41" t="s">
        <v>11</v>
      </c>
      <c r="Q15" s="41" t="s">
        <v>9</v>
      </c>
      <c r="R15" s="41" t="s">
        <v>10</v>
      </c>
      <c r="S15" s="41" t="s">
        <v>11</v>
      </c>
      <c r="T15" s="84">
        <v>5</v>
      </c>
    </row>
    <row r="16" spans="1:20" s="2" customFormat="1" ht="50.25" customHeight="1" x14ac:dyDescent="0.2">
      <c r="A16" s="1">
        <v>1</v>
      </c>
      <c r="B16" s="85"/>
      <c r="C16" s="86"/>
      <c r="D16" s="88" t="s">
        <v>12</v>
      </c>
      <c r="E16" s="89">
        <v>1</v>
      </c>
      <c r="F16" s="89"/>
      <c r="G16" s="89"/>
      <c r="H16" s="89">
        <v>1</v>
      </c>
      <c r="I16" s="89"/>
      <c r="J16" s="89"/>
      <c r="K16" s="89">
        <v>1</v>
      </c>
      <c r="L16" s="89"/>
      <c r="M16" s="89"/>
      <c r="N16" s="89">
        <v>1</v>
      </c>
      <c r="O16" s="89"/>
      <c r="P16" s="89"/>
      <c r="Q16" s="89">
        <v>1</v>
      </c>
      <c r="R16" s="89"/>
      <c r="S16" s="89"/>
      <c r="T16" s="84">
        <f>SUM(E16:S16)</f>
        <v>5</v>
      </c>
    </row>
    <row r="17" spans="1:20" s="2" customFormat="1" ht="51" customHeight="1" x14ac:dyDescent="0.2">
      <c r="A17" s="1">
        <v>2</v>
      </c>
      <c r="B17" s="85"/>
      <c r="C17" s="86"/>
      <c r="D17" s="90" t="s">
        <v>13</v>
      </c>
      <c r="E17" s="89">
        <v>1</v>
      </c>
      <c r="F17" s="89"/>
      <c r="G17" s="89"/>
      <c r="H17" s="89">
        <v>1</v>
      </c>
      <c r="I17" s="89"/>
      <c r="J17" s="89"/>
      <c r="K17" s="89">
        <v>1</v>
      </c>
      <c r="L17" s="89"/>
      <c r="M17" s="89"/>
      <c r="N17" s="89">
        <v>1</v>
      </c>
      <c r="O17" s="89"/>
      <c r="P17" s="89"/>
      <c r="Q17" s="89">
        <v>1</v>
      </c>
      <c r="R17" s="89"/>
      <c r="S17" s="89"/>
      <c r="T17" s="84">
        <f>SUM(E17:S17)</f>
        <v>5</v>
      </c>
    </row>
    <row r="18" spans="1:20" s="2" customFormat="1" ht="66" customHeight="1" x14ac:dyDescent="0.2">
      <c r="A18" s="1">
        <v>3</v>
      </c>
      <c r="B18" s="85"/>
      <c r="C18" s="86"/>
      <c r="D18" s="90" t="s">
        <v>14</v>
      </c>
      <c r="E18" s="89">
        <v>1</v>
      </c>
      <c r="F18" s="89"/>
      <c r="G18" s="89"/>
      <c r="H18" s="89">
        <v>1</v>
      </c>
      <c r="I18" s="89"/>
      <c r="J18" s="89"/>
      <c r="K18" s="89">
        <v>1</v>
      </c>
      <c r="L18" s="89"/>
      <c r="M18" s="89"/>
      <c r="N18" s="89">
        <v>1</v>
      </c>
      <c r="O18" s="89"/>
      <c r="P18" s="89"/>
      <c r="Q18" s="89">
        <v>1</v>
      </c>
      <c r="R18" s="89"/>
      <c r="S18" s="89"/>
      <c r="T18" s="84">
        <f>SUM(E18:S18)</f>
        <v>5</v>
      </c>
    </row>
    <row r="19" spans="1:20" s="2" customFormat="1" ht="18" customHeight="1" x14ac:dyDescent="0.2">
      <c r="A19" s="1"/>
      <c r="B19" s="85"/>
      <c r="C19" s="86"/>
      <c r="D19" s="91" t="s">
        <v>15</v>
      </c>
      <c r="E19" s="92">
        <f t="shared" ref="E19:S19" si="0">SUM(E16:E18)</f>
        <v>3</v>
      </c>
      <c r="F19" s="92">
        <f t="shared" si="0"/>
        <v>0</v>
      </c>
      <c r="G19" s="92">
        <f t="shared" si="0"/>
        <v>0</v>
      </c>
      <c r="H19" s="92">
        <f t="shared" si="0"/>
        <v>3</v>
      </c>
      <c r="I19" s="92">
        <f t="shared" si="0"/>
        <v>0</v>
      </c>
      <c r="J19" s="92">
        <f t="shared" si="0"/>
        <v>0</v>
      </c>
      <c r="K19" s="92">
        <f t="shared" si="0"/>
        <v>3</v>
      </c>
      <c r="L19" s="92">
        <f t="shared" si="0"/>
        <v>0</v>
      </c>
      <c r="M19" s="92">
        <f t="shared" si="0"/>
        <v>0</v>
      </c>
      <c r="N19" s="92">
        <f t="shared" si="0"/>
        <v>3</v>
      </c>
      <c r="O19" s="92">
        <f t="shared" si="0"/>
        <v>0</v>
      </c>
      <c r="P19" s="92">
        <f t="shared" si="0"/>
        <v>0</v>
      </c>
      <c r="Q19" s="92">
        <f t="shared" si="0"/>
        <v>3</v>
      </c>
      <c r="R19" s="92">
        <f t="shared" si="0"/>
        <v>0</v>
      </c>
      <c r="S19" s="92">
        <f t="shared" si="0"/>
        <v>0</v>
      </c>
      <c r="T19" s="84">
        <f>SUM(E19:S19)</f>
        <v>15</v>
      </c>
    </row>
    <row r="20" spans="1:20" s="2" customFormat="1" ht="37.5" customHeight="1" x14ac:dyDescent="0.2">
      <c r="A20" s="1"/>
      <c r="B20" s="85"/>
      <c r="C20" s="86"/>
      <c r="D20" s="93" t="s">
        <v>16</v>
      </c>
      <c r="E20" s="111" t="s">
        <v>91</v>
      </c>
      <c r="F20" s="111"/>
      <c r="G20" s="111"/>
      <c r="H20" s="111" t="s">
        <v>91</v>
      </c>
      <c r="I20" s="111"/>
      <c r="J20" s="111"/>
      <c r="K20" s="111" t="s">
        <v>91</v>
      </c>
      <c r="L20" s="111"/>
      <c r="M20" s="111"/>
      <c r="N20" s="111" t="s">
        <v>91</v>
      </c>
      <c r="O20" s="111"/>
      <c r="P20" s="111"/>
      <c r="Q20" s="111" t="s">
        <v>91</v>
      </c>
      <c r="R20" s="111"/>
      <c r="S20" s="111"/>
    </row>
    <row r="21" spans="1:20" s="2" customFormat="1" ht="18" customHeight="1" x14ac:dyDescent="0.2">
      <c r="A21" s="1"/>
      <c r="B21" s="85" t="s">
        <v>18</v>
      </c>
      <c r="C21" s="86"/>
      <c r="D21" s="93" t="s">
        <v>18</v>
      </c>
      <c r="E21" s="41" t="s">
        <v>9</v>
      </c>
      <c r="F21" s="41" t="s">
        <v>10</v>
      </c>
      <c r="G21" s="41" t="s">
        <v>11</v>
      </c>
      <c r="H21" s="41" t="s">
        <v>9</v>
      </c>
      <c r="I21" s="41" t="s">
        <v>10</v>
      </c>
      <c r="J21" s="41" t="s">
        <v>11</v>
      </c>
      <c r="K21" s="41" t="s">
        <v>9</v>
      </c>
      <c r="L21" s="41" t="s">
        <v>10</v>
      </c>
      <c r="M21" s="41" t="s">
        <v>11</v>
      </c>
      <c r="N21" s="41" t="s">
        <v>9</v>
      </c>
      <c r="O21" s="41" t="s">
        <v>10</v>
      </c>
      <c r="P21" s="41" t="s">
        <v>11</v>
      </c>
      <c r="Q21" s="41" t="s">
        <v>9</v>
      </c>
      <c r="R21" s="41" t="s">
        <v>10</v>
      </c>
      <c r="S21" s="41" t="s">
        <v>11</v>
      </c>
      <c r="T21" s="84">
        <v>10</v>
      </c>
    </row>
    <row r="22" spans="1:20" s="2" customFormat="1" ht="114" customHeight="1" x14ac:dyDescent="0.2">
      <c r="A22" s="1">
        <v>1</v>
      </c>
      <c r="B22" s="85"/>
      <c r="C22" s="86"/>
      <c r="D22" s="94" t="s">
        <v>19</v>
      </c>
      <c r="E22" s="89">
        <v>1</v>
      </c>
      <c r="F22" s="89"/>
      <c r="G22" s="89"/>
      <c r="H22" s="89">
        <v>1</v>
      </c>
      <c r="I22" s="89"/>
      <c r="J22" s="89"/>
      <c r="K22" s="89">
        <v>1</v>
      </c>
      <c r="L22" s="89"/>
      <c r="M22" s="89"/>
      <c r="N22" s="89">
        <v>1</v>
      </c>
      <c r="O22" s="89"/>
      <c r="P22" s="89"/>
      <c r="Q22" s="89">
        <v>1</v>
      </c>
      <c r="R22" s="89"/>
      <c r="S22" s="89"/>
      <c r="T22" s="84">
        <f t="shared" ref="T22:T27" si="1">SUM(E22:S22)</f>
        <v>5</v>
      </c>
    </row>
    <row r="23" spans="1:20" s="2" customFormat="1" ht="105.75" customHeight="1" x14ac:dyDescent="0.2">
      <c r="A23" s="1">
        <v>2</v>
      </c>
      <c r="B23" s="85"/>
      <c r="C23" s="86"/>
      <c r="D23" s="94" t="s">
        <v>20</v>
      </c>
      <c r="E23" s="89">
        <v>1</v>
      </c>
      <c r="F23" s="89"/>
      <c r="G23" s="89"/>
      <c r="H23" s="89">
        <v>1</v>
      </c>
      <c r="I23" s="89"/>
      <c r="J23" s="89"/>
      <c r="K23" s="89">
        <v>1</v>
      </c>
      <c r="L23" s="89"/>
      <c r="M23" s="89"/>
      <c r="N23" s="89">
        <v>1</v>
      </c>
      <c r="O23" s="89"/>
      <c r="P23" s="89"/>
      <c r="Q23" s="89">
        <v>1</v>
      </c>
      <c r="R23" s="89"/>
      <c r="S23" s="89"/>
      <c r="T23" s="84">
        <f t="shared" si="1"/>
        <v>5</v>
      </c>
    </row>
    <row r="24" spans="1:20" s="2" customFormat="1" ht="48.75" customHeight="1" x14ac:dyDescent="0.2">
      <c r="A24" s="1">
        <v>3</v>
      </c>
      <c r="B24" s="85"/>
      <c r="C24" s="86"/>
      <c r="D24" s="95" t="s">
        <v>21</v>
      </c>
      <c r="E24" s="89">
        <v>1</v>
      </c>
      <c r="F24" s="89"/>
      <c r="G24" s="89"/>
      <c r="H24" s="89">
        <v>1</v>
      </c>
      <c r="I24" s="89"/>
      <c r="J24" s="89"/>
      <c r="K24" s="89">
        <v>1</v>
      </c>
      <c r="L24" s="89"/>
      <c r="M24" s="89"/>
      <c r="N24" s="89">
        <v>1</v>
      </c>
      <c r="O24" s="89"/>
      <c r="P24" s="89"/>
      <c r="Q24" s="89">
        <v>1</v>
      </c>
      <c r="R24" s="89"/>
      <c r="S24" s="89"/>
      <c r="T24" s="84">
        <f t="shared" si="1"/>
        <v>5</v>
      </c>
    </row>
    <row r="25" spans="1:20" s="2" customFormat="1" ht="47.25" customHeight="1" x14ac:dyDescent="0.2">
      <c r="A25" s="1">
        <v>4</v>
      </c>
      <c r="B25" s="85"/>
      <c r="C25" s="86"/>
      <c r="D25" s="95" t="s">
        <v>22</v>
      </c>
      <c r="E25" s="89">
        <v>1</v>
      </c>
      <c r="F25" s="89"/>
      <c r="G25" s="89"/>
      <c r="H25" s="89">
        <v>1</v>
      </c>
      <c r="I25" s="89"/>
      <c r="J25" s="89"/>
      <c r="K25" s="89">
        <v>1</v>
      </c>
      <c r="L25" s="89"/>
      <c r="M25" s="89"/>
      <c r="N25" s="89">
        <v>1</v>
      </c>
      <c r="O25" s="89"/>
      <c r="P25" s="89"/>
      <c r="Q25" s="89">
        <v>1</v>
      </c>
      <c r="R25" s="89"/>
      <c r="S25" s="89"/>
      <c r="T25" s="84">
        <f t="shared" si="1"/>
        <v>5</v>
      </c>
    </row>
    <row r="26" spans="1:20" s="2" customFormat="1" ht="75" customHeight="1" x14ac:dyDescent="0.2">
      <c r="A26" s="1">
        <v>5</v>
      </c>
      <c r="B26" s="85"/>
      <c r="C26" s="86"/>
      <c r="D26" s="94" t="s">
        <v>23</v>
      </c>
      <c r="E26" s="89"/>
      <c r="F26" s="89">
        <v>1</v>
      </c>
      <c r="G26" s="89"/>
      <c r="H26" s="89"/>
      <c r="I26" s="89">
        <v>1</v>
      </c>
      <c r="J26" s="89"/>
      <c r="K26" s="89"/>
      <c r="L26" s="89">
        <v>1</v>
      </c>
      <c r="M26" s="89"/>
      <c r="N26" s="89"/>
      <c r="O26" s="89">
        <v>1</v>
      </c>
      <c r="P26" s="89"/>
      <c r="Q26" s="89"/>
      <c r="R26" s="89">
        <v>1</v>
      </c>
      <c r="S26" s="89"/>
      <c r="T26" s="84">
        <f t="shared" si="1"/>
        <v>5</v>
      </c>
    </row>
    <row r="27" spans="1:20" s="2" customFormat="1" ht="18" customHeight="1" x14ac:dyDescent="0.2">
      <c r="A27" s="1"/>
      <c r="B27" s="85"/>
      <c r="C27" s="86"/>
      <c r="D27" s="91" t="s">
        <v>15</v>
      </c>
      <c r="E27" s="92">
        <f t="shared" ref="E27:S27" si="2">SUM(E22:E26)</f>
        <v>4</v>
      </c>
      <c r="F27" s="92">
        <f t="shared" si="2"/>
        <v>1</v>
      </c>
      <c r="G27" s="92">
        <f t="shared" si="2"/>
        <v>0</v>
      </c>
      <c r="H27" s="92">
        <f t="shared" si="2"/>
        <v>4</v>
      </c>
      <c r="I27" s="92">
        <f t="shared" si="2"/>
        <v>1</v>
      </c>
      <c r="J27" s="92">
        <f t="shared" si="2"/>
        <v>0</v>
      </c>
      <c r="K27" s="92">
        <f t="shared" si="2"/>
        <v>4</v>
      </c>
      <c r="L27" s="92">
        <f t="shared" si="2"/>
        <v>1</v>
      </c>
      <c r="M27" s="92">
        <f t="shared" si="2"/>
        <v>0</v>
      </c>
      <c r="N27" s="92">
        <f t="shared" si="2"/>
        <v>4</v>
      </c>
      <c r="O27" s="92">
        <f t="shared" si="2"/>
        <v>1</v>
      </c>
      <c r="P27" s="92">
        <f t="shared" si="2"/>
        <v>0</v>
      </c>
      <c r="Q27" s="92">
        <f t="shared" si="2"/>
        <v>4</v>
      </c>
      <c r="R27" s="92">
        <f t="shared" si="2"/>
        <v>1</v>
      </c>
      <c r="S27" s="92">
        <f t="shared" si="2"/>
        <v>0</v>
      </c>
      <c r="T27" s="84">
        <f t="shared" si="1"/>
        <v>25</v>
      </c>
    </row>
    <row r="28" spans="1:20" s="2" customFormat="1" ht="48.75" customHeight="1" x14ac:dyDescent="0.2">
      <c r="A28" s="1"/>
      <c r="B28" s="85"/>
      <c r="C28" s="86"/>
      <c r="D28" s="93" t="s">
        <v>16</v>
      </c>
      <c r="E28" s="96" t="s">
        <v>116</v>
      </c>
      <c r="F28" s="97"/>
      <c r="G28" s="98"/>
      <c r="H28" s="96" t="s">
        <v>116</v>
      </c>
      <c r="I28" s="97"/>
      <c r="J28" s="98"/>
      <c r="K28" s="96" t="s">
        <v>116</v>
      </c>
      <c r="L28" s="97"/>
      <c r="M28" s="98"/>
      <c r="N28" s="96" t="s">
        <v>116</v>
      </c>
      <c r="O28" s="97"/>
      <c r="P28" s="98"/>
      <c r="Q28" s="96" t="s">
        <v>116</v>
      </c>
      <c r="R28" s="97"/>
      <c r="S28" s="98"/>
    </row>
    <row r="29" spans="1:20" s="2" customFormat="1" ht="18" customHeight="1" x14ac:dyDescent="0.2">
      <c r="A29" s="1"/>
      <c r="B29" s="85" t="s">
        <v>25</v>
      </c>
      <c r="C29" s="86"/>
      <c r="D29" s="93" t="s">
        <v>25</v>
      </c>
      <c r="E29" s="41" t="s">
        <v>9</v>
      </c>
      <c r="F29" s="41" t="s">
        <v>10</v>
      </c>
      <c r="G29" s="41" t="s">
        <v>11</v>
      </c>
      <c r="H29" s="41" t="s">
        <v>9</v>
      </c>
      <c r="I29" s="41" t="s">
        <v>10</v>
      </c>
      <c r="J29" s="41" t="s">
        <v>11</v>
      </c>
      <c r="K29" s="41" t="s">
        <v>9</v>
      </c>
      <c r="L29" s="41" t="s">
        <v>10</v>
      </c>
      <c r="M29" s="41" t="s">
        <v>11</v>
      </c>
      <c r="N29" s="41" t="s">
        <v>9</v>
      </c>
      <c r="O29" s="41" t="s">
        <v>10</v>
      </c>
      <c r="P29" s="41" t="s">
        <v>11</v>
      </c>
      <c r="Q29" s="41" t="s">
        <v>9</v>
      </c>
      <c r="R29" s="41" t="s">
        <v>10</v>
      </c>
      <c r="S29" s="41" t="s">
        <v>11</v>
      </c>
    </row>
    <row r="30" spans="1:20" s="2" customFormat="1" ht="88.5" customHeight="1" x14ac:dyDescent="0.2">
      <c r="A30" s="1">
        <v>1</v>
      </c>
      <c r="B30" s="85"/>
      <c r="C30" s="86"/>
      <c r="D30" s="94" t="s">
        <v>26</v>
      </c>
      <c r="E30" s="89">
        <v>1</v>
      </c>
      <c r="F30" s="89"/>
      <c r="G30" s="89"/>
      <c r="H30" s="89">
        <v>1</v>
      </c>
      <c r="I30" s="89"/>
      <c r="J30" s="89"/>
      <c r="K30" s="89">
        <v>1</v>
      </c>
      <c r="L30" s="89"/>
      <c r="M30" s="89"/>
      <c r="N30" s="89"/>
      <c r="O30" s="89">
        <v>1</v>
      </c>
      <c r="P30" s="89"/>
      <c r="Q30" s="89"/>
      <c r="R30" s="89">
        <v>1</v>
      </c>
      <c r="S30" s="89"/>
      <c r="T30" s="84">
        <f>SUM(E30:S30)</f>
        <v>5</v>
      </c>
    </row>
    <row r="31" spans="1:20" s="2" customFormat="1" ht="18" customHeight="1" x14ac:dyDescent="0.2">
      <c r="A31" s="1"/>
      <c r="B31" s="85"/>
      <c r="C31" s="86"/>
      <c r="D31" s="91" t="s">
        <v>15</v>
      </c>
      <c r="E31" s="92">
        <f t="shared" ref="E31:S31" si="3">SUM(E30:E30)</f>
        <v>1</v>
      </c>
      <c r="F31" s="92">
        <f t="shared" si="3"/>
        <v>0</v>
      </c>
      <c r="G31" s="92">
        <f t="shared" si="3"/>
        <v>0</v>
      </c>
      <c r="H31" s="92">
        <f t="shared" si="3"/>
        <v>1</v>
      </c>
      <c r="I31" s="92">
        <f t="shared" si="3"/>
        <v>0</v>
      </c>
      <c r="J31" s="92">
        <f t="shared" si="3"/>
        <v>0</v>
      </c>
      <c r="K31" s="92">
        <f t="shared" si="3"/>
        <v>1</v>
      </c>
      <c r="L31" s="92">
        <f t="shared" si="3"/>
        <v>0</v>
      </c>
      <c r="M31" s="92">
        <f t="shared" si="3"/>
        <v>0</v>
      </c>
      <c r="N31" s="92">
        <f t="shared" si="3"/>
        <v>0</v>
      </c>
      <c r="O31" s="92">
        <f t="shared" si="3"/>
        <v>1</v>
      </c>
      <c r="P31" s="92">
        <f t="shared" si="3"/>
        <v>0</v>
      </c>
      <c r="Q31" s="92">
        <f t="shared" si="3"/>
        <v>0</v>
      </c>
      <c r="R31" s="92">
        <f t="shared" si="3"/>
        <v>1</v>
      </c>
      <c r="S31" s="92">
        <f t="shared" si="3"/>
        <v>0</v>
      </c>
      <c r="T31" s="84">
        <f>SUM(E31:S31)</f>
        <v>5</v>
      </c>
    </row>
    <row r="32" spans="1:20" s="2" customFormat="1" ht="37.5" customHeight="1" x14ac:dyDescent="0.2">
      <c r="A32" s="1"/>
      <c r="B32" s="85"/>
      <c r="C32" s="86"/>
      <c r="D32" s="93" t="s">
        <v>16</v>
      </c>
      <c r="E32" s="96" t="s">
        <v>27</v>
      </c>
      <c r="F32" s="97"/>
      <c r="G32" s="98"/>
      <c r="H32" s="96" t="s">
        <v>27</v>
      </c>
      <c r="I32" s="97"/>
      <c r="J32" s="98"/>
      <c r="K32" s="96" t="s">
        <v>27</v>
      </c>
      <c r="L32" s="97"/>
      <c r="M32" s="98"/>
      <c r="N32" s="96" t="s">
        <v>130</v>
      </c>
      <c r="O32" s="97"/>
      <c r="P32" s="98"/>
      <c r="Q32" s="96" t="s">
        <v>131</v>
      </c>
      <c r="R32" s="97"/>
      <c r="S32" s="98"/>
    </row>
    <row r="33" spans="1:20" s="2" customFormat="1" ht="18" customHeight="1" x14ac:dyDescent="0.2">
      <c r="A33" s="1"/>
      <c r="B33" s="85" t="s">
        <v>28</v>
      </c>
      <c r="C33" s="86"/>
      <c r="D33" s="93" t="s">
        <v>28</v>
      </c>
      <c r="E33" s="41" t="s">
        <v>9</v>
      </c>
      <c r="F33" s="41" t="s">
        <v>10</v>
      </c>
      <c r="G33" s="41" t="s">
        <v>11</v>
      </c>
      <c r="H33" s="41" t="s">
        <v>9</v>
      </c>
      <c r="I33" s="41" t="s">
        <v>10</v>
      </c>
      <c r="J33" s="41" t="s">
        <v>11</v>
      </c>
      <c r="K33" s="41" t="s">
        <v>9</v>
      </c>
      <c r="L33" s="41" t="s">
        <v>10</v>
      </c>
      <c r="M33" s="41" t="s">
        <v>11</v>
      </c>
      <c r="N33" s="41" t="s">
        <v>9</v>
      </c>
      <c r="O33" s="41" t="s">
        <v>10</v>
      </c>
      <c r="P33" s="41" t="s">
        <v>11</v>
      </c>
      <c r="Q33" s="41" t="s">
        <v>9</v>
      </c>
      <c r="R33" s="41" t="s">
        <v>10</v>
      </c>
      <c r="S33" s="41" t="s">
        <v>11</v>
      </c>
    </row>
    <row r="34" spans="1:20" s="2" customFormat="1" ht="81" customHeight="1" x14ac:dyDescent="0.2">
      <c r="A34" s="1">
        <v>1</v>
      </c>
      <c r="B34" s="85"/>
      <c r="C34" s="86"/>
      <c r="D34" s="99" t="s">
        <v>29</v>
      </c>
      <c r="E34" s="100">
        <v>1</v>
      </c>
      <c r="F34" s="100"/>
      <c r="G34" s="100"/>
      <c r="H34" s="100">
        <v>1</v>
      </c>
      <c r="I34" s="100"/>
      <c r="J34" s="100"/>
      <c r="K34" s="100">
        <v>1</v>
      </c>
      <c r="L34" s="100"/>
      <c r="M34" s="100"/>
      <c r="N34" s="100">
        <v>1</v>
      </c>
      <c r="O34" s="100"/>
      <c r="P34" s="100"/>
      <c r="Q34" s="100">
        <v>1</v>
      </c>
      <c r="R34" s="100"/>
      <c r="S34" s="100"/>
      <c r="T34" s="84">
        <f>SUM(E34:S34)</f>
        <v>5</v>
      </c>
    </row>
    <row r="35" spans="1:20" s="2" customFormat="1" ht="81" customHeight="1" x14ac:dyDescent="0.2">
      <c r="A35" s="1">
        <v>2</v>
      </c>
      <c r="B35" s="85"/>
      <c r="C35" s="86"/>
      <c r="D35" s="101" t="s">
        <v>30</v>
      </c>
      <c r="E35" s="100"/>
      <c r="F35" s="100">
        <v>1</v>
      </c>
      <c r="G35" s="100"/>
      <c r="H35" s="100"/>
      <c r="I35" s="100">
        <v>1</v>
      </c>
      <c r="J35" s="100"/>
      <c r="K35" s="100"/>
      <c r="L35" s="100">
        <v>1</v>
      </c>
      <c r="M35" s="100"/>
      <c r="N35" s="100"/>
      <c r="O35" s="100">
        <v>1</v>
      </c>
      <c r="P35" s="100"/>
      <c r="Q35" s="100"/>
      <c r="R35" s="100">
        <v>1</v>
      </c>
      <c r="S35" s="100"/>
      <c r="T35" s="84">
        <f>SUM(E35:S35)</f>
        <v>5</v>
      </c>
    </row>
    <row r="36" spans="1:20" s="2" customFormat="1" ht="91.5" customHeight="1" x14ac:dyDescent="0.2">
      <c r="A36" s="1">
        <v>3</v>
      </c>
      <c r="B36" s="85"/>
      <c r="C36" s="86"/>
      <c r="D36" s="99" t="s">
        <v>31</v>
      </c>
      <c r="E36" s="100">
        <v>1</v>
      </c>
      <c r="F36" s="100"/>
      <c r="G36" s="100"/>
      <c r="H36" s="100">
        <v>1</v>
      </c>
      <c r="I36" s="100"/>
      <c r="J36" s="100"/>
      <c r="K36" s="100">
        <v>1</v>
      </c>
      <c r="L36" s="100"/>
      <c r="M36" s="100"/>
      <c r="N36" s="100">
        <v>1</v>
      </c>
      <c r="O36" s="100"/>
      <c r="P36" s="100"/>
      <c r="Q36" s="100">
        <v>1</v>
      </c>
      <c r="R36" s="100"/>
      <c r="S36" s="100"/>
      <c r="T36" s="84">
        <f>SUM(E36:S36)</f>
        <v>5</v>
      </c>
    </row>
    <row r="37" spans="1:20" s="2" customFormat="1" ht="18" customHeight="1" x14ac:dyDescent="0.2">
      <c r="A37" s="1"/>
      <c r="B37" s="85"/>
      <c r="C37" s="86"/>
      <c r="D37" s="91" t="s">
        <v>15</v>
      </c>
      <c r="E37" s="92">
        <f t="shared" ref="E37:S37" si="4">SUM(E34:E36)</f>
        <v>2</v>
      </c>
      <c r="F37" s="92">
        <f t="shared" si="4"/>
        <v>1</v>
      </c>
      <c r="G37" s="92">
        <f t="shared" si="4"/>
        <v>0</v>
      </c>
      <c r="H37" s="92">
        <f t="shared" si="4"/>
        <v>2</v>
      </c>
      <c r="I37" s="92">
        <f t="shared" si="4"/>
        <v>1</v>
      </c>
      <c r="J37" s="92">
        <f t="shared" si="4"/>
        <v>0</v>
      </c>
      <c r="K37" s="92">
        <f t="shared" si="4"/>
        <v>2</v>
      </c>
      <c r="L37" s="92">
        <f t="shared" si="4"/>
        <v>1</v>
      </c>
      <c r="M37" s="92">
        <f t="shared" si="4"/>
        <v>0</v>
      </c>
      <c r="N37" s="92">
        <f t="shared" si="4"/>
        <v>2</v>
      </c>
      <c r="O37" s="92">
        <f t="shared" si="4"/>
        <v>1</v>
      </c>
      <c r="P37" s="92">
        <f t="shared" si="4"/>
        <v>0</v>
      </c>
      <c r="Q37" s="92">
        <f t="shared" si="4"/>
        <v>2</v>
      </c>
      <c r="R37" s="92">
        <f t="shared" si="4"/>
        <v>1</v>
      </c>
      <c r="S37" s="92">
        <f t="shared" si="4"/>
        <v>0</v>
      </c>
      <c r="T37" s="84">
        <f>SUM(E37:S37)</f>
        <v>15</v>
      </c>
    </row>
    <row r="38" spans="1:20" s="2" customFormat="1" ht="46.5" customHeight="1" x14ac:dyDescent="0.2">
      <c r="A38" s="1"/>
      <c r="B38" s="85"/>
      <c r="C38" s="86"/>
      <c r="D38" s="93" t="s">
        <v>16</v>
      </c>
      <c r="E38" s="96" t="s">
        <v>54</v>
      </c>
      <c r="F38" s="97"/>
      <c r="G38" s="98"/>
      <c r="H38" s="96" t="s">
        <v>54</v>
      </c>
      <c r="I38" s="97"/>
      <c r="J38" s="98"/>
      <c r="K38" s="96" t="s">
        <v>54</v>
      </c>
      <c r="L38" s="97"/>
      <c r="M38" s="98"/>
      <c r="N38" s="96" t="s">
        <v>54</v>
      </c>
      <c r="O38" s="97"/>
      <c r="P38" s="98"/>
      <c r="Q38" s="96" t="s">
        <v>54</v>
      </c>
      <c r="R38" s="97"/>
      <c r="S38" s="98"/>
    </row>
    <row r="39" spans="1:20" s="2" customFormat="1" ht="18" customHeight="1" x14ac:dyDescent="0.2">
      <c r="A39" s="1"/>
      <c r="B39" s="105" t="s">
        <v>33</v>
      </c>
      <c r="C39" s="106"/>
      <c r="D39" s="93" t="s">
        <v>33</v>
      </c>
      <c r="E39" s="41" t="s">
        <v>9</v>
      </c>
      <c r="F39" s="41" t="s">
        <v>10</v>
      </c>
      <c r="G39" s="41" t="s">
        <v>11</v>
      </c>
      <c r="H39" s="41" t="s">
        <v>9</v>
      </c>
      <c r="I39" s="41" t="s">
        <v>10</v>
      </c>
      <c r="J39" s="41" t="s">
        <v>11</v>
      </c>
      <c r="K39" s="41" t="s">
        <v>9</v>
      </c>
      <c r="L39" s="41" t="s">
        <v>10</v>
      </c>
      <c r="M39" s="41" t="s">
        <v>11</v>
      </c>
      <c r="N39" s="41" t="s">
        <v>9</v>
      </c>
      <c r="O39" s="41" t="s">
        <v>10</v>
      </c>
      <c r="P39" s="41" t="s">
        <v>11</v>
      </c>
      <c r="Q39" s="41" t="s">
        <v>9</v>
      </c>
      <c r="R39" s="41" t="s">
        <v>10</v>
      </c>
      <c r="S39" s="41" t="s">
        <v>11</v>
      </c>
    </row>
    <row r="40" spans="1:20" s="2" customFormat="1" ht="54" customHeight="1" x14ac:dyDescent="0.2">
      <c r="A40" s="1">
        <v>1</v>
      </c>
      <c r="B40" s="105"/>
      <c r="C40" s="106"/>
      <c r="D40" s="94" t="s">
        <v>34</v>
      </c>
      <c r="E40" s="100">
        <v>1</v>
      </c>
      <c r="F40" s="100"/>
      <c r="G40" s="100"/>
      <c r="H40" s="100">
        <v>1</v>
      </c>
      <c r="I40" s="100"/>
      <c r="J40" s="100"/>
      <c r="K40" s="100">
        <v>1</v>
      </c>
      <c r="L40" s="100"/>
      <c r="M40" s="100"/>
      <c r="N40" s="100">
        <v>1</v>
      </c>
      <c r="O40" s="100"/>
      <c r="P40" s="100"/>
      <c r="Q40" s="100">
        <v>1</v>
      </c>
      <c r="R40" s="100"/>
      <c r="S40" s="100"/>
      <c r="T40" s="84">
        <f>SUM(E40:S40)</f>
        <v>5</v>
      </c>
    </row>
    <row r="41" spans="1:20" s="2" customFormat="1" ht="39.75" customHeight="1" x14ac:dyDescent="0.2">
      <c r="A41" s="1">
        <v>2</v>
      </c>
      <c r="B41" s="105"/>
      <c r="C41" s="106"/>
      <c r="D41" s="107" t="s">
        <v>35</v>
      </c>
      <c r="E41" s="100"/>
      <c r="F41" s="100"/>
      <c r="G41" s="100">
        <v>1</v>
      </c>
      <c r="H41" s="100"/>
      <c r="I41" s="100"/>
      <c r="J41" s="100">
        <v>1</v>
      </c>
      <c r="K41" s="100"/>
      <c r="L41" s="100"/>
      <c r="M41" s="100">
        <v>1</v>
      </c>
      <c r="N41" s="100"/>
      <c r="O41" s="100"/>
      <c r="P41" s="100">
        <v>1</v>
      </c>
      <c r="Q41" s="100"/>
      <c r="R41" s="100"/>
      <c r="S41" s="100">
        <v>1</v>
      </c>
      <c r="T41" s="84">
        <f>SUM(E41:S41)</f>
        <v>5</v>
      </c>
    </row>
    <row r="42" spans="1:20" s="2" customFormat="1" ht="18" customHeight="1" x14ac:dyDescent="0.2">
      <c r="A42" s="1"/>
      <c r="B42" s="105"/>
      <c r="C42" s="106"/>
      <c r="D42" s="91" t="s">
        <v>15</v>
      </c>
      <c r="E42" s="92">
        <f t="shared" ref="E42:S42" si="5">SUM(E40:E41)</f>
        <v>1</v>
      </c>
      <c r="F42" s="92">
        <f t="shared" si="5"/>
        <v>0</v>
      </c>
      <c r="G42" s="92">
        <f t="shared" si="5"/>
        <v>1</v>
      </c>
      <c r="H42" s="92">
        <f t="shared" si="5"/>
        <v>1</v>
      </c>
      <c r="I42" s="92">
        <f t="shared" si="5"/>
        <v>0</v>
      </c>
      <c r="J42" s="92">
        <f t="shared" si="5"/>
        <v>1</v>
      </c>
      <c r="K42" s="92">
        <f t="shared" si="5"/>
        <v>1</v>
      </c>
      <c r="L42" s="92">
        <f t="shared" si="5"/>
        <v>0</v>
      </c>
      <c r="M42" s="92">
        <f t="shared" si="5"/>
        <v>1</v>
      </c>
      <c r="N42" s="92">
        <f t="shared" si="5"/>
        <v>1</v>
      </c>
      <c r="O42" s="92">
        <f t="shared" si="5"/>
        <v>0</v>
      </c>
      <c r="P42" s="92">
        <f t="shared" si="5"/>
        <v>1</v>
      </c>
      <c r="Q42" s="92">
        <f t="shared" si="5"/>
        <v>1</v>
      </c>
      <c r="R42" s="92">
        <f t="shared" si="5"/>
        <v>0</v>
      </c>
      <c r="S42" s="92">
        <f t="shared" si="5"/>
        <v>1</v>
      </c>
      <c r="T42" s="84">
        <f>SUM(E42:S42)</f>
        <v>10</v>
      </c>
    </row>
    <row r="43" spans="1:20" s="2" customFormat="1" ht="38.25" customHeight="1" x14ac:dyDescent="0.2">
      <c r="A43" s="1"/>
      <c r="B43" s="105"/>
      <c r="C43" s="106"/>
      <c r="D43" s="93" t="s">
        <v>16</v>
      </c>
      <c r="E43" s="108" t="s">
        <v>36</v>
      </c>
      <c r="F43" s="108"/>
      <c r="G43" s="108"/>
      <c r="H43" s="108" t="s">
        <v>36</v>
      </c>
      <c r="I43" s="108"/>
      <c r="J43" s="108"/>
      <c r="K43" s="108" t="s">
        <v>36</v>
      </c>
      <c r="L43" s="108"/>
      <c r="M43" s="108"/>
      <c r="N43" s="108" t="s">
        <v>36</v>
      </c>
      <c r="O43" s="108"/>
      <c r="P43" s="108"/>
      <c r="Q43" s="108" t="s">
        <v>36</v>
      </c>
      <c r="R43" s="108"/>
      <c r="S43" s="108"/>
    </row>
    <row r="44" spans="1:20" s="2" customFormat="1" ht="37.5" customHeight="1" x14ac:dyDescent="0.2">
      <c r="A44" s="1"/>
      <c r="B44" s="109" t="s">
        <v>37</v>
      </c>
      <c r="C44" s="106"/>
      <c r="D44" s="93" t="s">
        <v>37</v>
      </c>
      <c r="E44" s="41" t="s">
        <v>9</v>
      </c>
      <c r="F44" s="41" t="s">
        <v>10</v>
      </c>
      <c r="G44" s="41" t="s">
        <v>11</v>
      </c>
      <c r="H44" s="41" t="s">
        <v>9</v>
      </c>
      <c r="I44" s="41" t="s">
        <v>10</v>
      </c>
      <c r="J44" s="41" t="s">
        <v>11</v>
      </c>
      <c r="K44" s="41" t="s">
        <v>9</v>
      </c>
      <c r="L44" s="41" t="s">
        <v>10</v>
      </c>
      <c r="M44" s="41" t="s">
        <v>11</v>
      </c>
      <c r="N44" s="41" t="s">
        <v>9</v>
      </c>
      <c r="O44" s="41" t="s">
        <v>10</v>
      </c>
      <c r="P44" s="41" t="s">
        <v>11</v>
      </c>
      <c r="Q44" s="41" t="s">
        <v>9</v>
      </c>
      <c r="R44" s="41" t="s">
        <v>10</v>
      </c>
      <c r="S44" s="41" t="s">
        <v>11</v>
      </c>
    </row>
    <row r="45" spans="1:20" s="2" customFormat="1" ht="57" customHeight="1" x14ac:dyDescent="0.2">
      <c r="A45" s="1">
        <v>1</v>
      </c>
      <c r="B45" s="109"/>
      <c r="C45" s="106"/>
      <c r="D45" s="110" t="s">
        <v>38</v>
      </c>
      <c r="E45" s="100"/>
      <c r="F45" s="100"/>
      <c r="G45" s="100">
        <v>1</v>
      </c>
      <c r="H45" s="100"/>
      <c r="I45" s="100"/>
      <c r="J45" s="100">
        <v>1</v>
      </c>
      <c r="K45" s="100">
        <v>1</v>
      </c>
      <c r="L45" s="100"/>
      <c r="M45" s="100"/>
      <c r="N45" s="100"/>
      <c r="O45" s="100"/>
      <c r="P45" s="100">
        <v>1</v>
      </c>
      <c r="Q45" s="100">
        <v>1</v>
      </c>
      <c r="R45" s="100"/>
      <c r="S45" s="100"/>
      <c r="T45" s="84">
        <f>SUM(E45:S45)</f>
        <v>5</v>
      </c>
    </row>
    <row r="46" spans="1:20" s="2" customFormat="1" ht="18" customHeight="1" x14ac:dyDescent="0.2">
      <c r="A46" s="1"/>
      <c r="B46" s="109"/>
      <c r="C46" s="106"/>
      <c r="D46" s="91" t="s">
        <v>15</v>
      </c>
      <c r="E46" s="92">
        <f t="shared" ref="E46:S46" si="6">SUM(E45:E45)</f>
        <v>0</v>
      </c>
      <c r="F46" s="92">
        <f t="shared" si="6"/>
        <v>0</v>
      </c>
      <c r="G46" s="92">
        <f t="shared" si="6"/>
        <v>1</v>
      </c>
      <c r="H46" s="92">
        <f t="shared" si="6"/>
        <v>0</v>
      </c>
      <c r="I46" s="92">
        <f t="shared" si="6"/>
        <v>0</v>
      </c>
      <c r="J46" s="92">
        <f t="shared" si="6"/>
        <v>1</v>
      </c>
      <c r="K46" s="92">
        <f t="shared" si="6"/>
        <v>1</v>
      </c>
      <c r="L46" s="92">
        <f t="shared" si="6"/>
        <v>0</v>
      </c>
      <c r="M46" s="92">
        <f t="shared" si="6"/>
        <v>0</v>
      </c>
      <c r="N46" s="92">
        <f t="shared" si="6"/>
        <v>0</v>
      </c>
      <c r="O46" s="92">
        <f t="shared" si="6"/>
        <v>0</v>
      </c>
      <c r="P46" s="92">
        <f t="shared" si="6"/>
        <v>1</v>
      </c>
      <c r="Q46" s="92">
        <f t="shared" si="6"/>
        <v>1</v>
      </c>
      <c r="R46" s="92">
        <f t="shared" si="6"/>
        <v>0</v>
      </c>
      <c r="S46" s="92">
        <f t="shared" si="6"/>
        <v>0</v>
      </c>
      <c r="T46" s="84">
        <f>SUM(E46:S46)</f>
        <v>5</v>
      </c>
    </row>
    <row r="47" spans="1:20" s="2" customFormat="1" ht="37.5" customHeight="1" x14ac:dyDescent="0.2">
      <c r="A47" s="1"/>
      <c r="B47" s="109"/>
      <c r="C47" s="106"/>
      <c r="D47" s="93" t="s">
        <v>16</v>
      </c>
      <c r="E47" s="111" t="s">
        <v>132</v>
      </c>
      <c r="F47" s="111"/>
      <c r="G47" s="111"/>
      <c r="H47" s="111" t="s">
        <v>133</v>
      </c>
      <c r="I47" s="111"/>
      <c r="J47" s="111"/>
      <c r="K47" s="111" t="s">
        <v>134</v>
      </c>
      <c r="L47" s="111"/>
      <c r="M47" s="111"/>
      <c r="N47" s="111" t="s">
        <v>135</v>
      </c>
      <c r="O47" s="111"/>
      <c r="P47" s="111"/>
      <c r="Q47" s="111" t="s">
        <v>134</v>
      </c>
      <c r="R47" s="111"/>
      <c r="S47" s="111"/>
      <c r="T47" s="84"/>
    </row>
    <row r="48" spans="1:20" s="2" customFormat="1" ht="18" customHeight="1" x14ac:dyDescent="0.2">
      <c r="A48" s="1"/>
      <c r="B48" s="112" t="s">
        <v>40</v>
      </c>
      <c r="C48" s="86"/>
      <c r="D48" s="93" t="s">
        <v>41</v>
      </c>
      <c r="E48" s="41" t="s">
        <v>9</v>
      </c>
      <c r="F48" s="41" t="s">
        <v>10</v>
      </c>
      <c r="G48" s="41" t="s">
        <v>11</v>
      </c>
      <c r="H48" s="41" t="s">
        <v>9</v>
      </c>
      <c r="I48" s="41" t="s">
        <v>10</v>
      </c>
      <c r="J48" s="41" t="s">
        <v>11</v>
      </c>
      <c r="K48" s="41" t="s">
        <v>9</v>
      </c>
      <c r="L48" s="41" t="s">
        <v>10</v>
      </c>
      <c r="M48" s="41" t="s">
        <v>11</v>
      </c>
      <c r="N48" s="41" t="s">
        <v>9</v>
      </c>
      <c r="O48" s="41" t="s">
        <v>10</v>
      </c>
      <c r="P48" s="41" t="s">
        <v>11</v>
      </c>
      <c r="Q48" s="41" t="s">
        <v>9</v>
      </c>
      <c r="R48" s="41" t="s">
        <v>10</v>
      </c>
      <c r="S48" s="41" t="s">
        <v>11</v>
      </c>
      <c r="T48" s="84"/>
    </row>
    <row r="49" spans="1:20" s="2" customFormat="1" ht="75" customHeight="1" x14ac:dyDescent="0.2">
      <c r="A49" s="1">
        <v>1</v>
      </c>
      <c r="B49" s="112"/>
      <c r="C49" s="86"/>
      <c r="D49" s="101" t="s">
        <v>42</v>
      </c>
      <c r="E49" s="100"/>
      <c r="F49" s="100"/>
      <c r="G49" s="100">
        <v>1</v>
      </c>
      <c r="H49" s="100"/>
      <c r="I49" s="100"/>
      <c r="J49" s="100">
        <v>1</v>
      </c>
      <c r="K49" s="100"/>
      <c r="L49" s="100"/>
      <c r="M49" s="100">
        <v>1</v>
      </c>
      <c r="N49" s="100"/>
      <c r="O49" s="100"/>
      <c r="P49" s="100">
        <v>1</v>
      </c>
      <c r="Q49" s="100"/>
      <c r="R49" s="100"/>
      <c r="S49" s="100">
        <v>1</v>
      </c>
      <c r="T49" s="84">
        <f>SUM(E49:S49)</f>
        <v>5</v>
      </c>
    </row>
    <row r="50" spans="1:20" s="2" customFormat="1" ht="79.5" customHeight="1" x14ac:dyDescent="0.2">
      <c r="A50" s="1">
        <v>2</v>
      </c>
      <c r="B50" s="112"/>
      <c r="C50" s="86"/>
      <c r="D50" s="113" t="s">
        <v>43</v>
      </c>
      <c r="E50" s="100"/>
      <c r="F50" s="100"/>
      <c r="G50" s="100">
        <v>1</v>
      </c>
      <c r="H50" s="100"/>
      <c r="I50" s="100"/>
      <c r="J50" s="100">
        <v>1</v>
      </c>
      <c r="K50" s="100"/>
      <c r="L50" s="100"/>
      <c r="M50" s="100">
        <v>1</v>
      </c>
      <c r="N50" s="100"/>
      <c r="O50" s="100"/>
      <c r="P50" s="100">
        <v>1</v>
      </c>
      <c r="Q50" s="100"/>
      <c r="R50" s="100"/>
      <c r="S50" s="100">
        <v>1</v>
      </c>
      <c r="T50" s="84">
        <f>SUM(E50:S50)</f>
        <v>5</v>
      </c>
    </row>
    <row r="51" spans="1:20" s="2" customFormat="1" ht="18" customHeight="1" x14ac:dyDescent="0.2">
      <c r="A51" s="1"/>
      <c r="B51" s="112"/>
      <c r="C51" s="86"/>
      <c r="D51" s="91" t="s">
        <v>15</v>
      </c>
      <c r="E51" s="89">
        <f t="shared" ref="E51:S51" si="7">SUM(E49:E50)</f>
        <v>0</v>
      </c>
      <c r="F51" s="89">
        <f t="shared" si="7"/>
        <v>0</v>
      </c>
      <c r="G51" s="89">
        <f t="shared" si="7"/>
        <v>2</v>
      </c>
      <c r="H51" s="89">
        <f t="shared" si="7"/>
        <v>0</v>
      </c>
      <c r="I51" s="89">
        <f t="shared" si="7"/>
        <v>0</v>
      </c>
      <c r="J51" s="89">
        <f t="shared" si="7"/>
        <v>2</v>
      </c>
      <c r="K51" s="89">
        <f t="shared" si="7"/>
        <v>0</v>
      </c>
      <c r="L51" s="89">
        <f t="shared" si="7"/>
        <v>0</v>
      </c>
      <c r="M51" s="89">
        <f t="shared" si="7"/>
        <v>2</v>
      </c>
      <c r="N51" s="89">
        <f t="shared" si="7"/>
        <v>0</v>
      </c>
      <c r="O51" s="89">
        <f t="shared" si="7"/>
        <v>0</v>
      </c>
      <c r="P51" s="89">
        <f t="shared" si="7"/>
        <v>2</v>
      </c>
      <c r="Q51" s="89">
        <f t="shared" si="7"/>
        <v>0</v>
      </c>
      <c r="R51" s="89">
        <f t="shared" si="7"/>
        <v>0</v>
      </c>
      <c r="S51" s="89">
        <f t="shared" si="7"/>
        <v>2</v>
      </c>
      <c r="T51" s="84">
        <f>SUM(E51:S51)</f>
        <v>10</v>
      </c>
    </row>
    <row r="52" spans="1:20" s="2" customFormat="1" ht="58.5" customHeight="1" x14ac:dyDescent="0.2">
      <c r="A52" s="1"/>
      <c r="B52" s="112"/>
      <c r="C52" s="86"/>
      <c r="D52" s="93" t="s">
        <v>16</v>
      </c>
      <c r="E52" s="96" t="s">
        <v>55</v>
      </c>
      <c r="F52" s="97"/>
      <c r="G52" s="98"/>
      <c r="H52" s="96" t="s">
        <v>55</v>
      </c>
      <c r="I52" s="97"/>
      <c r="J52" s="98"/>
      <c r="K52" s="96" t="s">
        <v>100</v>
      </c>
      <c r="L52" s="97"/>
      <c r="M52" s="98"/>
      <c r="N52" s="96" t="s">
        <v>55</v>
      </c>
      <c r="O52" s="97"/>
      <c r="P52" s="98"/>
      <c r="Q52" s="96" t="s">
        <v>100</v>
      </c>
      <c r="R52" s="97"/>
      <c r="S52" s="98"/>
    </row>
    <row r="53" spans="1:20" x14ac:dyDescent="0.25">
      <c r="E53" s="67">
        <f>+E51+E46+E42+E37+E31+E27+E19</f>
        <v>11</v>
      </c>
      <c r="F53" s="67">
        <f t="shared" ref="F53:G53" si="8">+F51+F46+F42+F37+F31+F27+F19</f>
        <v>2</v>
      </c>
      <c r="G53" s="67">
        <f t="shared" si="8"/>
        <v>4</v>
      </c>
      <c r="H53" s="67">
        <f>+H51+H46+H42+H37+H31+H27+H19</f>
        <v>11</v>
      </c>
      <c r="I53" s="67">
        <f t="shared" ref="I53:J53" si="9">+I51+I46+I42+I37+I31+I27+I19</f>
        <v>2</v>
      </c>
      <c r="J53" s="67">
        <f t="shared" si="9"/>
        <v>4</v>
      </c>
      <c r="K53" s="67">
        <f>+K51+K46+K42+K37+K31+K27+K19</f>
        <v>12</v>
      </c>
      <c r="L53" s="67">
        <f t="shared" ref="L53:M53" si="10">+L51+L46+L42+L37+L31+L27+L19</f>
        <v>2</v>
      </c>
      <c r="M53" s="67">
        <f t="shared" si="10"/>
        <v>3</v>
      </c>
      <c r="N53" s="67">
        <f>+N51+N46+N42+N37+N31+N27+N19</f>
        <v>10</v>
      </c>
      <c r="O53" s="67">
        <f t="shared" ref="O53:P53" si="11">+O51+O46+O42+O37+O31+O27+O19</f>
        <v>3</v>
      </c>
      <c r="P53" s="67">
        <f t="shared" si="11"/>
        <v>4</v>
      </c>
      <c r="Q53" s="67">
        <f>+Q51+Q46+Q42+Q37+Q31+Q27+Q19</f>
        <v>11</v>
      </c>
      <c r="R53" s="67">
        <f t="shared" ref="R53:S53" si="12">+R51+R46+R42+R37+R31+R27+R19</f>
        <v>3</v>
      </c>
      <c r="S53" s="67">
        <f t="shared" si="12"/>
        <v>3</v>
      </c>
    </row>
    <row r="54" spans="1:20" s="66" customFormat="1" x14ac:dyDescent="0.25">
      <c r="A54" s="66">
        <f>+A50+A45+A41+A36+A30+A26+A18</f>
        <v>17</v>
      </c>
      <c r="E54" s="69">
        <f>+E53+F53+G53</f>
        <v>17</v>
      </c>
      <c r="F54" s="69"/>
      <c r="G54" s="69"/>
      <c r="H54" s="69">
        <f>+H53+I53+J53</f>
        <v>17</v>
      </c>
      <c r="I54" s="69"/>
      <c r="J54" s="69"/>
      <c r="K54" s="69">
        <f>+K53+L53+M53</f>
        <v>17</v>
      </c>
      <c r="L54" s="69"/>
      <c r="M54" s="69"/>
      <c r="N54" s="69">
        <f>+N53+O53+P53</f>
        <v>17</v>
      </c>
      <c r="O54" s="69"/>
      <c r="P54" s="69"/>
      <c r="Q54" s="69">
        <f>+Q53+R53+S53</f>
        <v>17</v>
      </c>
      <c r="R54" s="69"/>
      <c r="S54" s="69"/>
      <c r="T54" s="70"/>
    </row>
    <row r="55" spans="1:20" x14ac:dyDescent="0.25">
      <c r="D55" s="41" t="s">
        <v>9</v>
      </c>
      <c r="E55" s="67">
        <f>+E53+H53+K53+N53+Q53</f>
        <v>55</v>
      </c>
      <c r="F55" s="71">
        <f>+E55/$E$58</f>
        <v>0.6470588235294118</v>
      </c>
    </row>
    <row r="56" spans="1:20" x14ac:dyDescent="0.25">
      <c r="D56" s="41" t="s">
        <v>10</v>
      </c>
      <c r="E56" s="67">
        <f>+F53+I53+L53+O53+R53</f>
        <v>12</v>
      </c>
      <c r="F56" s="71">
        <f t="shared" ref="F56:F58" si="13">+E56/$E$58</f>
        <v>0.14117647058823529</v>
      </c>
    </row>
    <row r="57" spans="1:20" x14ac:dyDescent="0.25">
      <c r="D57" s="41" t="s">
        <v>11</v>
      </c>
      <c r="E57" s="67">
        <f>+G53+J53+M53+P53+S53</f>
        <v>18</v>
      </c>
      <c r="F57" s="71">
        <f t="shared" si="13"/>
        <v>0.21176470588235294</v>
      </c>
    </row>
    <row r="58" spans="1:20" x14ac:dyDescent="0.25">
      <c r="E58" s="67">
        <f>+E57+E56+E55</f>
        <v>85</v>
      </c>
      <c r="F58" s="71">
        <f t="shared" si="13"/>
        <v>1</v>
      </c>
    </row>
    <row r="60" spans="1:20" x14ac:dyDescent="0.25">
      <c r="D60" s="72" t="s">
        <v>46</v>
      </c>
      <c r="E60" s="73"/>
      <c r="F60" s="74">
        <f>+F55+F57</f>
        <v>0.85882352941176476</v>
      </c>
    </row>
  </sheetData>
  <mergeCells count="57">
    <mergeCell ref="E54:G54"/>
    <mergeCell ref="H54:J54"/>
    <mergeCell ref="K54:M54"/>
    <mergeCell ref="N54:P54"/>
    <mergeCell ref="Q54:S54"/>
    <mergeCell ref="B48:C52"/>
    <mergeCell ref="E52:G52"/>
    <mergeCell ref="H52:J52"/>
    <mergeCell ref="K52:M52"/>
    <mergeCell ref="N52:P52"/>
    <mergeCell ref="Q52:S52"/>
    <mergeCell ref="B44:C47"/>
    <mergeCell ref="E47:G47"/>
    <mergeCell ref="H47:J47"/>
    <mergeCell ref="K47:M47"/>
    <mergeCell ref="N47:P47"/>
    <mergeCell ref="Q47:S47"/>
    <mergeCell ref="B39:C43"/>
    <mergeCell ref="E43:G43"/>
    <mergeCell ref="H43:J43"/>
    <mergeCell ref="K43:M43"/>
    <mergeCell ref="N43:P43"/>
    <mergeCell ref="Q43:S43"/>
    <mergeCell ref="B33:C38"/>
    <mergeCell ref="E38:G38"/>
    <mergeCell ref="H38:J38"/>
    <mergeCell ref="K38:M38"/>
    <mergeCell ref="N38:P38"/>
    <mergeCell ref="Q38:S38"/>
    <mergeCell ref="B29:C32"/>
    <mergeCell ref="E32:G32"/>
    <mergeCell ref="H32:J32"/>
    <mergeCell ref="K32:M32"/>
    <mergeCell ref="N32:P32"/>
    <mergeCell ref="Q32:S32"/>
    <mergeCell ref="B21:C28"/>
    <mergeCell ref="E28:G28"/>
    <mergeCell ref="H28:J28"/>
    <mergeCell ref="K28:M28"/>
    <mergeCell ref="N28:P28"/>
    <mergeCell ref="Q28:S28"/>
    <mergeCell ref="B15:C20"/>
    <mergeCell ref="E20:G20"/>
    <mergeCell ref="H20:J20"/>
    <mergeCell ref="K20:M20"/>
    <mergeCell ref="N20:P20"/>
    <mergeCell ref="Q20:S20"/>
    <mergeCell ref="E2:T4"/>
    <mergeCell ref="C7:E7"/>
    <mergeCell ref="C9:E9"/>
    <mergeCell ref="C10:E10"/>
    <mergeCell ref="B11:I12"/>
    <mergeCell ref="E14:G14"/>
    <mergeCell ref="H14:J14"/>
    <mergeCell ref="K14:M14"/>
    <mergeCell ref="N14:P14"/>
    <mergeCell ref="Q14:S14"/>
  </mergeCells>
  <conditionalFormatting sqref="T16">
    <cfRule type="cellIs" dxfId="59" priority="8" operator="notEqual">
      <formula>$T$15</formula>
    </cfRule>
  </conditionalFormatting>
  <conditionalFormatting sqref="E54:S54">
    <cfRule type="cellIs" dxfId="58" priority="6" operator="notEqual">
      <formula>$A$54</formula>
    </cfRule>
    <cfRule type="cellIs" dxfId="57" priority="7" operator="greaterThan">
      <formula>$A$54</formula>
    </cfRule>
  </conditionalFormatting>
  <conditionalFormatting sqref="T16">
    <cfRule type="cellIs" dxfId="56" priority="4" operator="notEqual">
      <formula>$T$15</formula>
    </cfRule>
    <cfRule type="cellIs" priority="5" operator="equal">
      <formula>$T$15</formula>
    </cfRule>
  </conditionalFormatting>
  <conditionalFormatting sqref="T17:T19 T21:T27 T30:T31 T34:T37 T40:T42 T45:T51">
    <cfRule type="cellIs" dxfId="55" priority="3" operator="notEqual">
      <formula>$T$15</formula>
    </cfRule>
  </conditionalFormatting>
  <conditionalFormatting sqref="T17:T19 T21:T27 T30:T31 T34:T37 T40:T42 T45:T51">
    <cfRule type="cellIs" dxfId="54" priority="1" operator="notEqual">
      <formula>$T$15</formula>
    </cfRule>
    <cfRule type="cellIs" priority="2" operator="equal">
      <formula>$T$15</formula>
    </cfRule>
  </conditionalFormatting>
  <dataValidations count="6">
    <dataValidation type="whole" operator="equal" allowBlank="1" showInputMessage="1" showErrorMessage="1" errorTitle="REGISTRO ERRADO" error="SOLO SE PUEDE REGISTRAR 1" sqref="E16:S18">
      <formula1>1</formula1>
    </dataValidation>
    <dataValidation type="whole" operator="equal" allowBlank="1" showInputMessage="1" showErrorMessage="1" errorTitle="REGISTRO ERRADO" error="SOLO PUEDE REGISTRAR 1" sqref="E30:S30 E22:S26">
      <formula1>1</formula1>
    </dataValidation>
    <dataValidation type="whole" operator="equal" allowBlank="1" showInputMessage="1" showErrorMessage="1" errorTitle="REGISTRO ERRADO" error="SOLO PUEDE MARCAR 1" sqref="E34:S36">
      <formula1>1</formula1>
    </dataValidation>
    <dataValidation type="whole" operator="equal" allowBlank="1" showInputMessage="1" showErrorMessage="1" errorTitle="REGISTRO ERRADO" error="SOLO PUEDE REGISTRAR 1 " sqref="E40:S41">
      <formula1>1</formula1>
    </dataValidation>
    <dataValidation type="whole" operator="equal" allowBlank="1" showInputMessage="1" showErrorMessage="1" errorTitle="REGISTRO ERRAD0" error="SOLO PUEDE MARCAR 1 " sqref="E45:S45">
      <formula1>1</formula1>
    </dataValidation>
    <dataValidation type="whole" operator="equal" allowBlank="1" showInputMessage="1" showErrorMessage="1" errorTitle="REGISTRO ERRADO " error="SOLO PUEDE MARCAR 1" sqref="E49:S50">
      <formula1>1</formula1>
    </dataValidation>
  </dataValidations>
  <pageMargins left="0.7" right="0.7" top="0.75" bottom="0.75" header="0.3" footer="0.3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0"/>
  <sheetViews>
    <sheetView workbookViewId="0">
      <selection activeCell="M10" sqref="M10"/>
    </sheetView>
  </sheetViews>
  <sheetFormatPr baseColWidth="10" defaultRowHeight="15" x14ac:dyDescent="0.25"/>
  <cols>
    <col min="1" max="1" width="4.42578125" style="66" customWidth="1"/>
    <col min="2" max="2" width="3.85546875" style="67" customWidth="1"/>
    <col min="3" max="3" width="2.7109375" style="67" customWidth="1"/>
    <col min="4" max="4" width="32.140625" style="67" customWidth="1"/>
    <col min="5" max="5" width="5.5703125" style="67" customWidth="1"/>
    <col min="6" max="6" width="5.7109375" style="67" customWidth="1"/>
    <col min="7" max="7" width="3.28515625" style="67" customWidth="1"/>
    <col min="8" max="8" width="3.5703125" style="67" customWidth="1"/>
    <col min="9" max="9" width="3.85546875" style="67" customWidth="1"/>
    <col min="10" max="10" width="3.28515625" style="67" customWidth="1"/>
    <col min="11" max="11" width="3.140625" style="67" customWidth="1"/>
    <col min="12" max="12" width="3.42578125" style="67" customWidth="1"/>
    <col min="13" max="13" width="4" style="67" customWidth="1"/>
    <col min="14" max="14" width="3.85546875" style="67" customWidth="1"/>
    <col min="15" max="15" width="4.28515625" style="67" customWidth="1"/>
    <col min="16" max="16" width="4" style="67" customWidth="1"/>
    <col min="17" max="17" width="3.28515625" style="67" customWidth="1"/>
    <col min="18" max="18" width="4" style="67" customWidth="1"/>
    <col min="19" max="19" width="4.28515625" style="67" customWidth="1"/>
    <col min="20" max="20" width="8.7109375" style="68" customWidth="1"/>
    <col min="21" max="16384" width="11.42578125" style="67"/>
  </cols>
  <sheetData>
    <row r="1" spans="1:20" s="2" customFormat="1" ht="12.75" x14ac:dyDescent="0.2">
      <c r="A1" s="1"/>
      <c r="E1" s="3"/>
      <c r="F1" s="3"/>
      <c r="G1" s="3"/>
      <c r="H1" s="3"/>
      <c r="I1" s="3"/>
      <c r="J1" s="3"/>
      <c r="K1" s="4"/>
      <c r="L1" s="4"/>
      <c r="M1" s="4"/>
      <c r="N1" s="3"/>
      <c r="O1" s="3"/>
      <c r="P1" s="3"/>
      <c r="Q1" s="3"/>
      <c r="R1" s="3"/>
      <c r="S1" s="3"/>
      <c r="T1" s="5"/>
    </row>
    <row r="2" spans="1:20" s="2" customFormat="1" ht="15" customHeight="1" x14ac:dyDescent="0.2">
      <c r="A2" s="1"/>
      <c r="E2" s="6" t="s">
        <v>0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</row>
    <row r="3" spans="1:20" s="2" customFormat="1" ht="15" customHeight="1" x14ac:dyDescent="0.2">
      <c r="A3" s="1"/>
      <c r="E3" s="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1"/>
    </row>
    <row r="4" spans="1:20" s="2" customFormat="1" ht="15" customHeight="1" x14ac:dyDescent="0.2">
      <c r="A4" s="1"/>
      <c r="E4" s="12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4"/>
    </row>
    <row r="5" spans="1:20" s="2" customFormat="1" ht="12.75" x14ac:dyDescent="0.2">
      <c r="A5" s="1"/>
      <c r="E5" s="15"/>
      <c r="F5" s="15"/>
      <c r="G5" s="15"/>
      <c r="H5" s="16"/>
      <c r="I5" s="16"/>
      <c r="J5" s="16"/>
      <c r="K5" s="17"/>
      <c r="L5" s="17"/>
      <c r="M5" s="17"/>
      <c r="N5" s="15"/>
      <c r="O5" s="15"/>
      <c r="P5" s="15"/>
      <c r="Q5" s="15"/>
      <c r="R5" s="15"/>
      <c r="S5" s="15"/>
      <c r="T5" s="18"/>
    </row>
    <row r="6" spans="1:20" s="2" customFormat="1" ht="21.75" customHeight="1" x14ac:dyDescent="0.2">
      <c r="A6" s="1"/>
      <c r="E6" s="15"/>
      <c r="F6" s="15"/>
      <c r="G6" s="15"/>
      <c r="H6" s="15"/>
      <c r="I6" s="15"/>
      <c r="J6" s="15"/>
      <c r="K6" s="17"/>
      <c r="L6" s="17"/>
      <c r="M6" s="17"/>
      <c r="N6" s="15"/>
      <c r="O6" s="15"/>
      <c r="P6" s="15"/>
      <c r="Q6" s="15"/>
      <c r="R6" s="15"/>
      <c r="S6" s="15"/>
      <c r="T6" s="18"/>
    </row>
    <row r="7" spans="1:20" s="2" customFormat="1" ht="12.75" x14ac:dyDescent="0.2">
      <c r="A7" s="1"/>
      <c r="C7" s="75" t="s">
        <v>136</v>
      </c>
      <c r="D7" s="75"/>
      <c r="E7" s="75"/>
      <c r="K7" s="29"/>
      <c r="T7" s="29"/>
    </row>
    <row r="8" spans="1:20" s="2" customFormat="1" ht="14.25" customHeight="1" x14ac:dyDescent="0.2">
      <c r="A8" s="1"/>
      <c r="C8" s="76" t="s">
        <v>48</v>
      </c>
      <c r="D8" s="76"/>
      <c r="E8" s="76"/>
      <c r="K8" s="29"/>
      <c r="T8" s="29"/>
    </row>
    <row r="9" spans="1:20" s="2" customFormat="1" ht="12.75" x14ac:dyDescent="0.2">
      <c r="A9" s="1"/>
      <c r="C9" s="77" t="s">
        <v>137</v>
      </c>
      <c r="D9" s="77"/>
      <c r="E9" s="77"/>
      <c r="K9" s="29"/>
      <c r="T9" s="29"/>
    </row>
    <row r="10" spans="1:20" s="2" customFormat="1" ht="12.75" x14ac:dyDescent="0.2">
      <c r="A10" s="1"/>
      <c r="C10" s="77" t="s">
        <v>50</v>
      </c>
      <c r="D10" s="77"/>
      <c r="E10" s="77"/>
      <c r="K10" s="29"/>
      <c r="T10" s="29"/>
    </row>
    <row r="11" spans="1:20" s="2" customFormat="1" ht="12.75" x14ac:dyDescent="0.2">
      <c r="A11" s="1"/>
      <c r="B11" s="25" t="s">
        <v>5</v>
      </c>
      <c r="C11" s="26"/>
      <c r="D11" s="26"/>
      <c r="E11" s="26"/>
      <c r="F11" s="26"/>
      <c r="G11" s="26"/>
      <c r="H11" s="26"/>
      <c r="I11" s="26"/>
      <c r="J11" s="27"/>
      <c r="K11" s="28"/>
      <c r="T11" s="29"/>
    </row>
    <row r="12" spans="1:20" s="2" customFormat="1" ht="12.75" x14ac:dyDescent="0.2">
      <c r="A12" s="1"/>
      <c r="B12" s="25"/>
      <c r="C12" s="26"/>
      <c r="D12" s="26"/>
      <c r="E12" s="26"/>
      <c r="F12" s="26"/>
      <c r="G12" s="26"/>
      <c r="H12" s="26"/>
      <c r="I12" s="26"/>
      <c r="J12" s="27"/>
      <c r="K12" s="28"/>
      <c r="T12" s="29"/>
    </row>
    <row r="13" spans="1:20" s="2" customFormat="1" ht="13.5" thickBot="1" x14ac:dyDescent="0.25">
      <c r="A13" s="1"/>
      <c r="B13" s="30"/>
      <c r="C13" s="30"/>
      <c r="D13" s="30"/>
      <c r="E13" s="27"/>
      <c r="F13" s="27"/>
      <c r="G13" s="27"/>
      <c r="H13" s="27"/>
      <c r="I13" s="27"/>
      <c r="J13" s="27"/>
      <c r="K13" s="28"/>
      <c r="T13" s="29"/>
    </row>
    <row r="14" spans="1:20" s="2" customFormat="1" ht="33.75" customHeight="1" x14ac:dyDescent="0.2">
      <c r="A14" s="1"/>
      <c r="B14" s="78"/>
      <c r="C14" s="79"/>
      <c r="D14" s="80" t="s">
        <v>6</v>
      </c>
      <c r="E14" s="81">
        <v>10074847</v>
      </c>
      <c r="F14" s="82"/>
      <c r="G14" s="83"/>
      <c r="H14" s="81">
        <v>10070829</v>
      </c>
      <c r="I14" s="82"/>
      <c r="J14" s="83"/>
      <c r="K14" s="81">
        <v>31820017</v>
      </c>
      <c r="L14" s="82"/>
      <c r="M14" s="83"/>
      <c r="N14" s="81">
        <v>94180014</v>
      </c>
      <c r="O14" s="82"/>
      <c r="P14" s="83"/>
      <c r="Q14" s="81">
        <v>2454799</v>
      </c>
      <c r="R14" s="82"/>
      <c r="S14" s="83"/>
      <c r="T14" s="84"/>
    </row>
    <row r="15" spans="1:20" s="2" customFormat="1" ht="25.5" x14ac:dyDescent="0.2">
      <c r="A15" s="1"/>
      <c r="B15" s="85" t="s">
        <v>7</v>
      </c>
      <c r="C15" s="86"/>
      <c r="D15" s="87" t="s">
        <v>8</v>
      </c>
      <c r="E15" s="41" t="s">
        <v>9</v>
      </c>
      <c r="F15" s="41" t="s">
        <v>10</v>
      </c>
      <c r="G15" s="41" t="s">
        <v>11</v>
      </c>
      <c r="H15" s="41" t="s">
        <v>9</v>
      </c>
      <c r="I15" s="41" t="s">
        <v>10</v>
      </c>
      <c r="J15" s="41" t="s">
        <v>11</v>
      </c>
      <c r="K15" s="41" t="s">
        <v>9</v>
      </c>
      <c r="L15" s="41" t="s">
        <v>10</v>
      </c>
      <c r="M15" s="41" t="s">
        <v>11</v>
      </c>
      <c r="N15" s="41" t="s">
        <v>9</v>
      </c>
      <c r="O15" s="41" t="s">
        <v>10</v>
      </c>
      <c r="P15" s="41" t="s">
        <v>11</v>
      </c>
      <c r="Q15" s="41" t="s">
        <v>9</v>
      </c>
      <c r="R15" s="41" t="s">
        <v>10</v>
      </c>
      <c r="S15" s="41" t="s">
        <v>11</v>
      </c>
      <c r="T15" s="84">
        <v>5</v>
      </c>
    </row>
    <row r="16" spans="1:20" s="2" customFormat="1" ht="50.25" customHeight="1" x14ac:dyDescent="0.2">
      <c r="A16" s="1">
        <v>1</v>
      </c>
      <c r="B16" s="85"/>
      <c r="C16" s="86"/>
      <c r="D16" s="88" t="s">
        <v>12</v>
      </c>
      <c r="E16" s="89">
        <v>1</v>
      </c>
      <c r="F16" s="89"/>
      <c r="G16" s="89"/>
      <c r="H16" s="89">
        <v>1</v>
      </c>
      <c r="I16" s="89"/>
      <c r="J16" s="89"/>
      <c r="K16" s="89">
        <v>1</v>
      </c>
      <c r="L16" s="89"/>
      <c r="M16" s="89"/>
      <c r="N16" s="89">
        <v>1</v>
      </c>
      <c r="O16" s="89"/>
      <c r="P16" s="89"/>
      <c r="Q16" s="89">
        <v>1</v>
      </c>
      <c r="R16" s="89"/>
      <c r="S16" s="89"/>
      <c r="T16" s="84">
        <f>SUM(E16:S16)</f>
        <v>5</v>
      </c>
    </row>
    <row r="17" spans="1:20" s="2" customFormat="1" ht="51" customHeight="1" x14ac:dyDescent="0.2">
      <c r="A17" s="1">
        <v>2</v>
      </c>
      <c r="B17" s="85"/>
      <c r="C17" s="86"/>
      <c r="D17" s="90" t="s">
        <v>13</v>
      </c>
      <c r="E17" s="89">
        <v>1</v>
      </c>
      <c r="F17" s="89"/>
      <c r="G17" s="89"/>
      <c r="H17" s="89">
        <v>1</v>
      </c>
      <c r="I17" s="89"/>
      <c r="J17" s="89"/>
      <c r="K17" s="89">
        <v>1</v>
      </c>
      <c r="L17" s="89"/>
      <c r="M17" s="89"/>
      <c r="N17" s="89">
        <v>1</v>
      </c>
      <c r="O17" s="89"/>
      <c r="P17" s="89"/>
      <c r="Q17" s="89">
        <v>1</v>
      </c>
      <c r="R17" s="89"/>
      <c r="S17" s="89"/>
      <c r="T17" s="84">
        <f>SUM(E17:S17)</f>
        <v>5</v>
      </c>
    </row>
    <row r="18" spans="1:20" s="2" customFormat="1" ht="66" customHeight="1" x14ac:dyDescent="0.2">
      <c r="A18" s="1">
        <v>3</v>
      </c>
      <c r="B18" s="85"/>
      <c r="C18" s="86"/>
      <c r="D18" s="90" t="s">
        <v>14</v>
      </c>
      <c r="E18" s="89">
        <v>1</v>
      </c>
      <c r="F18" s="89"/>
      <c r="G18" s="89"/>
      <c r="H18" s="89">
        <v>1</v>
      </c>
      <c r="I18" s="89"/>
      <c r="J18" s="89"/>
      <c r="K18" s="89">
        <v>1</v>
      </c>
      <c r="L18" s="89"/>
      <c r="M18" s="89"/>
      <c r="N18" s="89">
        <v>1</v>
      </c>
      <c r="O18" s="89"/>
      <c r="P18" s="89"/>
      <c r="Q18" s="89">
        <v>1</v>
      </c>
      <c r="R18" s="89"/>
      <c r="S18" s="89"/>
      <c r="T18" s="84">
        <f>SUM(E18:S18)</f>
        <v>5</v>
      </c>
    </row>
    <row r="19" spans="1:20" s="2" customFormat="1" ht="18" customHeight="1" x14ac:dyDescent="0.2">
      <c r="A19" s="1"/>
      <c r="B19" s="85"/>
      <c r="C19" s="86"/>
      <c r="D19" s="91" t="s">
        <v>15</v>
      </c>
      <c r="E19" s="92">
        <f t="shared" ref="E19:S19" si="0">SUM(E16:E18)</f>
        <v>3</v>
      </c>
      <c r="F19" s="92">
        <f t="shared" si="0"/>
        <v>0</v>
      </c>
      <c r="G19" s="92">
        <f t="shared" si="0"/>
        <v>0</v>
      </c>
      <c r="H19" s="92">
        <f t="shared" si="0"/>
        <v>3</v>
      </c>
      <c r="I19" s="92">
        <f t="shared" si="0"/>
        <v>0</v>
      </c>
      <c r="J19" s="92">
        <f t="shared" si="0"/>
        <v>0</v>
      </c>
      <c r="K19" s="92">
        <f t="shared" si="0"/>
        <v>3</v>
      </c>
      <c r="L19" s="92">
        <f t="shared" si="0"/>
        <v>0</v>
      </c>
      <c r="M19" s="92">
        <f t="shared" si="0"/>
        <v>0</v>
      </c>
      <c r="N19" s="92">
        <f t="shared" si="0"/>
        <v>3</v>
      </c>
      <c r="O19" s="92">
        <f t="shared" si="0"/>
        <v>0</v>
      </c>
      <c r="P19" s="92">
        <f t="shared" si="0"/>
        <v>0</v>
      </c>
      <c r="Q19" s="92">
        <f t="shared" si="0"/>
        <v>3</v>
      </c>
      <c r="R19" s="92">
        <f t="shared" si="0"/>
        <v>0</v>
      </c>
      <c r="S19" s="92">
        <f t="shared" si="0"/>
        <v>0</v>
      </c>
      <c r="T19" s="84">
        <f>SUM(E19:S19)</f>
        <v>15</v>
      </c>
    </row>
    <row r="20" spans="1:20" s="2" customFormat="1" ht="37.5" customHeight="1" x14ac:dyDescent="0.2">
      <c r="A20" s="1"/>
      <c r="B20" s="85"/>
      <c r="C20" s="86"/>
      <c r="D20" s="93" t="s">
        <v>16</v>
      </c>
      <c r="E20" s="111" t="s">
        <v>91</v>
      </c>
      <c r="F20" s="111"/>
      <c r="G20" s="111"/>
      <c r="H20" s="111" t="s">
        <v>91</v>
      </c>
      <c r="I20" s="111"/>
      <c r="J20" s="111"/>
      <c r="K20" s="111" t="s">
        <v>91</v>
      </c>
      <c r="L20" s="111"/>
      <c r="M20" s="111"/>
      <c r="N20" s="111" t="s">
        <v>91</v>
      </c>
      <c r="O20" s="111"/>
      <c r="P20" s="111"/>
      <c r="Q20" s="111" t="s">
        <v>91</v>
      </c>
      <c r="R20" s="111"/>
      <c r="S20" s="111"/>
    </row>
    <row r="21" spans="1:20" s="2" customFormat="1" ht="18" customHeight="1" x14ac:dyDescent="0.2">
      <c r="A21" s="1"/>
      <c r="B21" s="85" t="s">
        <v>18</v>
      </c>
      <c r="C21" s="86"/>
      <c r="D21" s="93" t="s">
        <v>18</v>
      </c>
      <c r="E21" s="41" t="s">
        <v>9</v>
      </c>
      <c r="F21" s="41" t="s">
        <v>10</v>
      </c>
      <c r="G21" s="41" t="s">
        <v>11</v>
      </c>
      <c r="H21" s="41" t="s">
        <v>9</v>
      </c>
      <c r="I21" s="41" t="s">
        <v>10</v>
      </c>
      <c r="J21" s="41" t="s">
        <v>11</v>
      </c>
      <c r="K21" s="41" t="s">
        <v>9</v>
      </c>
      <c r="L21" s="41" t="s">
        <v>10</v>
      </c>
      <c r="M21" s="41" t="s">
        <v>11</v>
      </c>
      <c r="N21" s="41" t="s">
        <v>9</v>
      </c>
      <c r="O21" s="41" t="s">
        <v>10</v>
      </c>
      <c r="P21" s="41" t="s">
        <v>11</v>
      </c>
      <c r="Q21" s="41" t="s">
        <v>9</v>
      </c>
      <c r="R21" s="41" t="s">
        <v>10</v>
      </c>
      <c r="S21" s="41" t="s">
        <v>11</v>
      </c>
      <c r="T21" s="84">
        <v>10</v>
      </c>
    </row>
    <row r="22" spans="1:20" s="2" customFormat="1" ht="114" customHeight="1" x14ac:dyDescent="0.2">
      <c r="A22" s="1">
        <v>1</v>
      </c>
      <c r="B22" s="85"/>
      <c r="C22" s="86"/>
      <c r="D22" s="94" t="s">
        <v>19</v>
      </c>
      <c r="E22" s="89">
        <v>1</v>
      </c>
      <c r="F22" s="89"/>
      <c r="G22" s="89"/>
      <c r="H22" s="89">
        <v>1</v>
      </c>
      <c r="I22" s="89"/>
      <c r="J22" s="89"/>
      <c r="K22" s="89">
        <v>1</v>
      </c>
      <c r="L22" s="89"/>
      <c r="M22" s="89"/>
      <c r="N22" s="89">
        <v>1</v>
      </c>
      <c r="O22" s="89"/>
      <c r="P22" s="89"/>
      <c r="Q22" s="89">
        <v>1</v>
      </c>
      <c r="R22" s="89"/>
      <c r="S22" s="89"/>
      <c r="T22" s="84">
        <f t="shared" ref="T22:T27" si="1">SUM(E22:S22)</f>
        <v>5</v>
      </c>
    </row>
    <row r="23" spans="1:20" s="2" customFormat="1" ht="105.75" customHeight="1" x14ac:dyDescent="0.2">
      <c r="A23" s="1">
        <v>2</v>
      </c>
      <c r="B23" s="85"/>
      <c r="C23" s="86"/>
      <c r="D23" s="94" t="s">
        <v>20</v>
      </c>
      <c r="E23" s="89">
        <v>1</v>
      </c>
      <c r="F23" s="89"/>
      <c r="G23" s="89"/>
      <c r="H23" s="89">
        <v>1</v>
      </c>
      <c r="I23" s="89"/>
      <c r="J23" s="89"/>
      <c r="K23" s="89">
        <v>1</v>
      </c>
      <c r="L23" s="89"/>
      <c r="M23" s="89"/>
      <c r="N23" s="89">
        <v>1</v>
      </c>
      <c r="O23" s="89"/>
      <c r="P23" s="89"/>
      <c r="Q23" s="89">
        <v>1</v>
      </c>
      <c r="R23" s="89"/>
      <c r="S23" s="89"/>
      <c r="T23" s="84">
        <f t="shared" si="1"/>
        <v>5</v>
      </c>
    </row>
    <row r="24" spans="1:20" s="2" customFormat="1" ht="48.75" customHeight="1" x14ac:dyDescent="0.2">
      <c r="A24" s="1">
        <v>3</v>
      </c>
      <c r="B24" s="85"/>
      <c r="C24" s="86"/>
      <c r="D24" s="95" t="s">
        <v>21</v>
      </c>
      <c r="E24" s="89">
        <v>1</v>
      </c>
      <c r="F24" s="89"/>
      <c r="G24" s="89"/>
      <c r="H24" s="89">
        <v>1</v>
      </c>
      <c r="I24" s="89"/>
      <c r="J24" s="89"/>
      <c r="K24" s="89">
        <v>1</v>
      </c>
      <c r="L24" s="89"/>
      <c r="M24" s="89"/>
      <c r="N24" s="89">
        <v>1</v>
      </c>
      <c r="O24" s="89"/>
      <c r="P24" s="89"/>
      <c r="Q24" s="89">
        <v>1</v>
      </c>
      <c r="R24" s="89"/>
      <c r="S24" s="89"/>
      <c r="T24" s="84">
        <f t="shared" si="1"/>
        <v>5</v>
      </c>
    </row>
    <row r="25" spans="1:20" s="2" customFormat="1" ht="47.25" customHeight="1" x14ac:dyDescent="0.2">
      <c r="A25" s="1">
        <v>4</v>
      </c>
      <c r="B25" s="85"/>
      <c r="C25" s="86"/>
      <c r="D25" s="95" t="s">
        <v>22</v>
      </c>
      <c r="E25" s="89">
        <v>1</v>
      </c>
      <c r="F25" s="89"/>
      <c r="G25" s="89"/>
      <c r="H25" s="89">
        <v>1</v>
      </c>
      <c r="I25" s="89"/>
      <c r="J25" s="89"/>
      <c r="K25" s="89">
        <v>1</v>
      </c>
      <c r="L25" s="89"/>
      <c r="M25" s="89"/>
      <c r="N25" s="89">
        <v>1</v>
      </c>
      <c r="O25" s="89"/>
      <c r="P25" s="89"/>
      <c r="Q25" s="89">
        <v>1</v>
      </c>
      <c r="R25" s="89"/>
      <c r="S25" s="89"/>
      <c r="T25" s="84">
        <f t="shared" si="1"/>
        <v>5</v>
      </c>
    </row>
    <row r="26" spans="1:20" s="2" customFormat="1" ht="75" customHeight="1" x14ac:dyDescent="0.2">
      <c r="A26" s="1">
        <v>5</v>
      </c>
      <c r="B26" s="85"/>
      <c r="C26" s="86"/>
      <c r="D26" s="94" t="s">
        <v>23</v>
      </c>
      <c r="E26" s="89"/>
      <c r="F26" s="89">
        <v>1</v>
      </c>
      <c r="G26" s="89"/>
      <c r="H26" s="89"/>
      <c r="I26" s="89">
        <v>1</v>
      </c>
      <c r="J26" s="89"/>
      <c r="K26" s="89"/>
      <c r="L26" s="89">
        <v>1</v>
      </c>
      <c r="M26" s="89"/>
      <c r="N26" s="89"/>
      <c r="O26" s="89">
        <v>1</v>
      </c>
      <c r="P26" s="89"/>
      <c r="Q26" s="89"/>
      <c r="R26" s="89">
        <v>1</v>
      </c>
      <c r="S26" s="89"/>
      <c r="T26" s="84">
        <f t="shared" si="1"/>
        <v>5</v>
      </c>
    </row>
    <row r="27" spans="1:20" s="2" customFormat="1" ht="18" customHeight="1" x14ac:dyDescent="0.2">
      <c r="A27" s="1"/>
      <c r="B27" s="85"/>
      <c r="C27" s="86"/>
      <c r="D27" s="91" t="s">
        <v>15</v>
      </c>
      <c r="E27" s="92">
        <f t="shared" ref="E27:S27" si="2">SUM(E22:E26)</f>
        <v>4</v>
      </c>
      <c r="F27" s="92">
        <f t="shared" si="2"/>
        <v>1</v>
      </c>
      <c r="G27" s="92">
        <f t="shared" si="2"/>
        <v>0</v>
      </c>
      <c r="H27" s="92">
        <f t="shared" si="2"/>
        <v>4</v>
      </c>
      <c r="I27" s="92">
        <f t="shared" si="2"/>
        <v>1</v>
      </c>
      <c r="J27" s="92">
        <f t="shared" si="2"/>
        <v>0</v>
      </c>
      <c r="K27" s="92">
        <f t="shared" si="2"/>
        <v>4</v>
      </c>
      <c r="L27" s="92">
        <f t="shared" si="2"/>
        <v>1</v>
      </c>
      <c r="M27" s="92">
        <f t="shared" si="2"/>
        <v>0</v>
      </c>
      <c r="N27" s="92">
        <f t="shared" si="2"/>
        <v>4</v>
      </c>
      <c r="O27" s="92">
        <f t="shared" si="2"/>
        <v>1</v>
      </c>
      <c r="P27" s="92">
        <f t="shared" si="2"/>
        <v>0</v>
      </c>
      <c r="Q27" s="92">
        <f t="shared" si="2"/>
        <v>4</v>
      </c>
      <c r="R27" s="92">
        <f t="shared" si="2"/>
        <v>1</v>
      </c>
      <c r="S27" s="92">
        <f t="shared" si="2"/>
        <v>0</v>
      </c>
      <c r="T27" s="84">
        <f t="shared" si="1"/>
        <v>25</v>
      </c>
    </row>
    <row r="28" spans="1:20" s="2" customFormat="1" ht="48.75" customHeight="1" x14ac:dyDescent="0.2">
      <c r="A28" s="1"/>
      <c r="B28" s="85"/>
      <c r="C28" s="86"/>
      <c r="D28" s="93" t="s">
        <v>16</v>
      </c>
      <c r="E28" s="96" t="s">
        <v>116</v>
      </c>
      <c r="F28" s="97"/>
      <c r="G28" s="98"/>
      <c r="H28" s="96" t="s">
        <v>116</v>
      </c>
      <c r="I28" s="97"/>
      <c r="J28" s="98"/>
      <c r="K28" s="96" t="s">
        <v>116</v>
      </c>
      <c r="L28" s="97"/>
      <c r="M28" s="98"/>
      <c r="N28" s="96" t="s">
        <v>116</v>
      </c>
      <c r="O28" s="97"/>
      <c r="P28" s="98"/>
      <c r="Q28" s="96" t="s">
        <v>116</v>
      </c>
      <c r="R28" s="97"/>
      <c r="S28" s="98"/>
    </row>
    <row r="29" spans="1:20" s="2" customFormat="1" ht="18" customHeight="1" x14ac:dyDescent="0.2">
      <c r="A29" s="1"/>
      <c r="B29" s="85" t="s">
        <v>25</v>
      </c>
      <c r="C29" s="86"/>
      <c r="D29" s="93" t="s">
        <v>25</v>
      </c>
      <c r="E29" s="41" t="s">
        <v>9</v>
      </c>
      <c r="F29" s="41" t="s">
        <v>10</v>
      </c>
      <c r="G29" s="41" t="s">
        <v>11</v>
      </c>
      <c r="H29" s="41" t="s">
        <v>9</v>
      </c>
      <c r="I29" s="41" t="s">
        <v>10</v>
      </c>
      <c r="J29" s="41" t="s">
        <v>11</v>
      </c>
      <c r="K29" s="41" t="s">
        <v>9</v>
      </c>
      <c r="L29" s="41" t="s">
        <v>10</v>
      </c>
      <c r="M29" s="41" t="s">
        <v>11</v>
      </c>
      <c r="N29" s="41" t="s">
        <v>9</v>
      </c>
      <c r="O29" s="41" t="s">
        <v>10</v>
      </c>
      <c r="P29" s="41" t="s">
        <v>11</v>
      </c>
      <c r="Q29" s="41" t="s">
        <v>9</v>
      </c>
      <c r="R29" s="41" t="s">
        <v>10</v>
      </c>
      <c r="S29" s="41" t="s">
        <v>11</v>
      </c>
    </row>
    <row r="30" spans="1:20" s="2" customFormat="1" ht="88.5" customHeight="1" x14ac:dyDescent="0.2">
      <c r="A30" s="1">
        <v>1</v>
      </c>
      <c r="B30" s="85"/>
      <c r="C30" s="86"/>
      <c r="D30" s="94" t="s">
        <v>26</v>
      </c>
      <c r="E30" s="89">
        <v>1</v>
      </c>
      <c r="F30" s="89"/>
      <c r="G30" s="89"/>
      <c r="H30" s="89"/>
      <c r="I30" s="89">
        <v>1</v>
      </c>
      <c r="J30" s="89"/>
      <c r="K30" s="89"/>
      <c r="L30" s="89">
        <v>1</v>
      </c>
      <c r="M30" s="89"/>
      <c r="N30" s="89"/>
      <c r="O30" s="89">
        <v>1</v>
      </c>
      <c r="P30" s="89"/>
      <c r="Q30" s="89"/>
      <c r="R30" s="89">
        <v>1</v>
      </c>
      <c r="S30" s="89"/>
      <c r="T30" s="84">
        <f>SUM(E30:S30)</f>
        <v>5</v>
      </c>
    </row>
    <row r="31" spans="1:20" s="2" customFormat="1" ht="18" customHeight="1" x14ac:dyDescent="0.2">
      <c r="A31" s="1"/>
      <c r="B31" s="85"/>
      <c r="C31" s="86"/>
      <c r="D31" s="91" t="s">
        <v>15</v>
      </c>
      <c r="E31" s="92">
        <f t="shared" ref="E31:S31" si="3">SUM(E30:E30)</f>
        <v>1</v>
      </c>
      <c r="F31" s="92">
        <f t="shared" si="3"/>
        <v>0</v>
      </c>
      <c r="G31" s="92">
        <f t="shared" si="3"/>
        <v>0</v>
      </c>
      <c r="H31" s="92">
        <f t="shared" si="3"/>
        <v>0</v>
      </c>
      <c r="I31" s="92">
        <f t="shared" si="3"/>
        <v>1</v>
      </c>
      <c r="J31" s="92">
        <f t="shared" si="3"/>
        <v>0</v>
      </c>
      <c r="K31" s="92">
        <f t="shared" si="3"/>
        <v>0</v>
      </c>
      <c r="L31" s="92">
        <f t="shared" si="3"/>
        <v>1</v>
      </c>
      <c r="M31" s="92">
        <f t="shared" si="3"/>
        <v>0</v>
      </c>
      <c r="N31" s="92">
        <f t="shared" si="3"/>
        <v>0</v>
      </c>
      <c r="O31" s="92">
        <f t="shared" si="3"/>
        <v>1</v>
      </c>
      <c r="P31" s="92">
        <f t="shared" si="3"/>
        <v>0</v>
      </c>
      <c r="Q31" s="92">
        <f t="shared" si="3"/>
        <v>0</v>
      </c>
      <c r="R31" s="92">
        <f t="shared" si="3"/>
        <v>1</v>
      </c>
      <c r="S31" s="92">
        <f t="shared" si="3"/>
        <v>0</v>
      </c>
      <c r="T31" s="84">
        <f>SUM(E31:S31)</f>
        <v>5</v>
      </c>
    </row>
    <row r="32" spans="1:20" s="2" customFormat="1" ht="37.5" customHeight="1" x14ac:dyDescent="0.2">
      <c r="A32" s="1"/>
      <c r="B32" s="85"/>
      <c r="C32" s="86"/>
      <c r="D32" s="93" t="s">
        <v>16</v>
      </c>
      <c r="E32" s="96" t="s">
        <v>27</v>
      </c>
      <c r="F32" s="97"/>
      <c r="G32" s="98"/>
      <c r="H32" s="96" t="s">
        <v>130</v>
      </c>
      <c r="I32" s="97"/>
      <c r="J32" s="98"/>
      <c r="K32" s="96" t="s">
        <v>130</v>
      </c>
      <c r="L32" s="97"/>
      <c r="M32" s="98"/>
      <c r="N32" s="96" t="s">
        <v>130</v>
      </c>
      <c r="O32" s="97"/>
      <c r="P32" s="98"/>
      <c r="Q32" s="96" t="s">
        <v>130</v>
      </c>
      <c r="R32" s="97"/>
      <c r="S32" s="98"/>
    </row>
    <row r="33" spans="1:20" s="2" customFormat="1" ht="18" customHeight="1" x14ac:dyDescent="0.2">
      <c r="A33" s="1"/>
      <c r="B33" s="85" t="s">
        <v>28</v>
      </c>
      <c r="C33" s="86"/>
      <c r="D33" s="93" t="s">
        <v>28</v>
      </c>
      <c r="E33" s="41" t="s">
        <v>9</v>
      </c>
      <c r="F33" s="41" t="s">
        <v>10</v>
      </c>
      <c r="G33" s="41" t="s">
        <v>11</v>
      </c>
      <c r="H33" s="41" t="s">
        <v>9</v>
      </c>
      <c r="I33" s="41" t="s">
        <v>10</v>
      </c>
      <c r="J33" s="41" t="s">
        <v>11</v>
      </c>
      <c r="K33" s="41" t="s">
        <v>9</v>
      </c>
      <c r="L33" s="41" t="s">
        <v>10</v>
      </c>
      <c r="M33" s="41" t="s">
        <v>11</v>
      </c>
      <c r="N33" s="41" t="s">
        <v>9</v>
      </c>
      <c r="O33" s="41" t="s">
        <v>10</v>
      </c>
      <c r="P33" s="41" t="s">
        <v>11</v>
      </c>
      <c r="Q33" s="41" t="s">
        <v>9</v>
      </c>
      <c r="R33" s="41" t="s">
        <v>10</v>
      </c>
      <c r="S33" s="41" t="s">
        <v>11</v>
      </c>
    </row>
    <row r="34" spans="1:20" s="2" customFormat="1" ht="81" customHeight="1" x14ac:dyDescent="0.2">
      <c r="A34" s="1">
        <v>1</v>
      </c>
      <c r="B34" s="85"/>
      <c r="C34" s="86"/>
      <c r="D34" s="99" t="s">
        <v>29</v>
      </c>
      <c r="E34" s="100">
        <v>1</v>
      </c>
      <c r="F34" s="100"/>
      <c r="G34" s="100"/>
      <c r="H34" s="100">
        <v>1</v>
      </c>
      <c r="I34" s="100"/>
      <c r="J34" s="100"/>
      <c r="K34" s="100">
        <v>1</v>
      </c>
      <c r="L34" s="100"/>
      <c r="M34" s="100"/>
      <c r="N34" s="100">
        <v>1</v>
      </c>
      <c r="O34" s="100"/>
      <c r="P34" s="100"/>
      <c r="Q34" s="100">
        <v>1</v>
      </c>
      <c r="R34" s="100"/>
      <c r="S34" s="100"/>
      <c r="T34" s="84">
        <f>SUM(E34:S34)</f>
        <v>5</v>
      </c>
    </row>
    <row r="35" spans="1:20" s="2" customFormat="1" ht="81" customHeight="1" x14ac:dyDescent="0.2">
      <c r="A35" s="1">
        <v>2</v>
      </c>
      <c r="B35" s="85"/>
      <c r="C35" s="86"/>
      <c r="D35" s="101" t="s">
        <v>30</v>
      </c>
      <c r="E35" s="100"/>
      <c r="F35" s="100">
        <v>1</v>
      </c>
      <c r="G35" s="100"/>
      <c r="H35" s="100"/>
      <c r="I35" s="100">
        <v>1</v>
      </c>
      <c r="J35" s="100"/>
      <c r="K35" s="100"/>
      <c r="L35" s="100">
        <v>1</v>
      </c>
      <c r="M35" s="100"/>
      <c r="N35" s="100"/>
      <c r="O35" s="100">
        <v>1</v>
      </c>
      <c r="P35" s="100"/>
      <c r="Q35" s="100"/>
      <c r="R35" s="100">
        <v>1</v>
      </c>
      <c r="S35" s="100"/>
      <c r="T35" s="84">
        <f>SUM(E35:S35)</f>
        <v>5</v>
      </c>
    </row>
    <row r="36" spans="1:20" s="2" customFormat="1" ht="91.5" customHeight="1" x14ac:dyDescent="0.2">
      <c r="A36" s="1">
        <v>3</v>
      </c>
      <c r="B36" s="85"/>
      <c r="C36" s="86"/>
      <c r="D36" s="99" t="s">
        <v>31</v>
      </c>
      <c r="E36" s="100">
        <v>1</v>
      </c>
      <c r="F36" s="100"/>
      <c r="G36" s="100"/>
      <c r="H36" s="100">
        <v>1</v>
      </c>
      <c r="I36" s="100"/>
      <c r="J36" s="100"/>
      <c r="K36" s="100">
        <v>1</v>
      </c>
      <c r="L36" s="100"/>
      <c r="M36" s="100"/>
      <c r="N36" s="100">
        <v>1</v>
      </c>
      <c r="O36" s="100"/>
      <c r="P36" s="100"/>
      <c r="Q36" s="100">
        <v>1</v>
      </c>
      <c r="R36" s="100"/>
      <c r="S36" s="100"/>
      <c r="T36" s="84">
        <f>SUM(E36:S36)</f>
        <v>5</v>
      </c>
    </row>
    <row r="37" spans="1:20" s="2" customFormat="1" ht="18" customHeight="1" x14ac:dyDescent="0.2">
      <c r="A37" s="1"/>
      <c r="B37" s="85"/>
      <c r="C37" s="86"/>
      <c r="D37" s="91" t="s">
        <v>15</v>
      </c>
      <c r="E37" s="92">
        <f t="shared" ref="E37:S37" si="4">SUM(E34:E36)</f>
        <v>2</v>
      </c>
      <c r="F37" s="92">
        <f t="shared" si="4"/>
        <v>1</v>
      </c>
      <c r="G37" s="92">
        <f t="shared" si="4"/>
        <v>0</v>
      </c>
      <c r="H37" s="92">
        <f t="shared" si="4"/>
        <v>2</v>
      </c>
      <c r="I37" s="92">
        <f t="shared" si="4"/>
        <v>1</v>
      </c>
      <c r="J37" s="92">
        <f t="shared" si="4"/>
        <v>0</v>
      </c>
      <c r="K37" s="92">
        <f t="shared" si="4"/>
        <v>2</v>
      </c>
      <c r="L37" s="92">
        <f t="shared" si="4"/>
        <v>1</v>
      </c>
      <c r="M37" s="92">
        <f t="shared" si="4"/>
        <v>0</v>
      </c>
      <c r="N37" s="92">
        <f t="shared" si="4"/>
        <v>2</v>
      </c>
      <c r="O37" s="92">
        <f t="shared" si="4"/>
        <v>1</v>
      </c>
      <c r="P37" s="92">
        <f t="shared" si="4"/>
        <v>0</v>
      </c>
      <c r="Q37" s="92">
        <f t="shared" si="4"/>
        <v>2</v>
      </c>
      <c r="R37" s="92">
        <f t="shared" si="4"/>
        <v>1</v>
      </c>
      <c r="S37" s="92">
        <f t="shared" si="4"/>
        <v>0</v>
      </c>
      <c r="T37" s="84">
        <f>SUM(E37:S37)</f>
        <v>15</v>
      </c>
    </row>
    <row r="38" spans="1:20" s="2" customFormat="1" ht="46.5" customHeight="1" x14ac:dyDescent="0.2">
      <c r="A38" s="1"/>
      <c r="B38" s="85"/>
      <c r="C38" s="86"/>
      <c r="D38" s="93" t="s">
        <v>16</v>
      </c>
      <c r="E38" s="96" t="s">
        <v>54</v>
      </c>
      <c r="F38" s="97"/>
      <c r="G38" s="98"/>
      <c r="H38" s="96" t="s">
        <v>54</v>
      </c>
      <c r="I38" s="97"/>
      <c r="J38" s="98"/>
      <c r="K38" s="96" t="s">
        <v>54</v>
      </c>
      <c r="L38" s="97"/>
      <c r="M38" s="98"/>
      <c r="N38" s="96" t="s">
        <v>54</v>
      </c>
      <c r="O38" s="97"/>
      <c r="P38" s="98"/>
      <c r="Q38" s="96" t="s">
        <v>54</v>
      </c>
      <c r="R38" s="97"/>
      <c r="S38" s="98"/>
    </row>
    <row r="39" spans="1:20" s="2" customFormat="1" ht="18" customHeight="1" x14ac:dyDescent="0.2">
      <c r="A39" s="1"/>
      <c r="B39" s="105" t="s">
        <v>33</v>
      </c>
      <c r="C39" s="106"/>
      <c r="D39" s="93" t="s">
        <v>33</v>
      </c>
      <c r="E39" s="41" t="s">
        <v>9</v>
      </c>
      <c r="F39" s="41" t="s">
        <v>10</v>
      </c>
      <c r="G39" s="41" t="s">
        <v>11</v>
      </c>
      <c r="H39" s="41" t="s">
        <v>9</v>
      </c>
      <c r="I39" s="41" t="s">
        <v>10</v>
      </c>
      <c r="J39" s="41" t="s">
        <v>11</v>
      </c>
      <c r="K39" s="41" t="s">
        <v>9</v>
      </c>
      <c r="L39" s="41" t="s">
        <v>10</v>
      </c>
      <c r="M39" s="41" t="s">
        <v>11</v>
      </c>
      <c r="N39" s="41" t="s">
        <v>9</v>
      </c>
      <c r="O39" s="41" t="s">
        <v>10</v>
      </c>
      <c r="P39" s="41" t="s">
        <v>11</v>
      </c>
      <c r="Q39" s="41" t="s">
        <v>9</v>
      </c>
      <c r="R39" s="41" t="s">
        <v>10</v>
      </c>
      <c r="S39" s="41" t="s">
        <v>11</v>
      </c>
    </row>
    <row r="40" spans="1:20" s="2" customFormat="1" ht="54" customHeight="1" x14ac:dyDescent="0.2">
      <c r="A40" s="1">
        <v>1</v>
      </c>
      <c r="B40" s="105"/>
      <c r="C40" s="106"/>
      <c r="D40" s="94" t="s">
        <v>34</v>
      </c>
      <c r="E40" s="100">
        <v>1</v>
      </c>
      <c r="F40" s="100"/>
      <c r="G40" s="100"/>
      <c r="H40" s="100">
        <v>1</v>
      </c>
      <c r="I40" s="100"/>
      <c r="J40" s="100"/>
      <c r="K40" s="100">
        <v>1</v>
      </c>
      <c r="L40" s="100"/>
      <c r="M40" s="100"/>
      <c r="N40" s="100">
        <v>1</v>
      </c>
      <c r="O40" s="100"/>
      <c r="P40" s="100"/>
      <c r="Q40" s="100">
        <v>1</v>
      </c>
      <c r="R40" s="100"/>
      <c r="S40" s="100"/>
      <c r="T40" s="84">
        <f>SUM(E40:S40)</f>
        <v>5</v>
      </c>
    </row>
    <row r="41" spans="1:20" s="2" customFormat="1" ht="39.75" customHeight="1" x14ac:dyDescent="0.2">
      <c r="A41" s="1">
        <v>2</v>
      </c>
      <c r="B41" s="105"/>
      <c r="C41" s="106"/>
      <c r="D41" s="107" t="s">
        <v>35</v>
      </c>
      <c r="E41" s="100"/>
      <c r="F41" s="100"/>
      <c r="G41" s="100">
        <v>1</v>
      </c>
      <c r="H41" s="100"/>
      <c r="I41" s="100"/>
      <c r="J41" s="100">
        <v>1</v>
      </c>
      <c r="K41" s="100"/>
      <c r="L41" s="100"/>
      <c r="M41" s="100">
        <v>1</v>
      </c>
      <c r="N41" s="100"/>
      <c r="O41" s="100"/>
      <c r="P41" s="100">
        <v>1</v>
      </c>
      <c r="Q41" s="100"/>
      <c r="R41" s="100"/>
      <c r="S41" s="100">
        <v>1</v>
      </c>
      <c r="T41" s="84">
        <f>SUM(E41:S41)</f>
        <v>5</v>
      </c>
    </row>
    <row r="42" spans="1:20" s="2" customFormat="1" ht="18" customHeight="1" x14ac:dyDescent="0.2">
      <c r="A42" s="1"/>
      <c r="B42" s="105"/>
      <c r="C42" s="106"/>
      <c r="D42" s="91" t="s">
        <v>15</v>
      </c>
      <c r="E42" s="92">
        <f t="shared" ref="E42:S42" si="5">SUM(E40:E41)</f>
        <v>1</v>
      </c>
      <c r="F42" s="92">
        <f t="shared" si="5"/>
        <v>0</v>
      </c>
      <c r="G42" s="92">
        <f t="shared" si="5"/>
        <v>1</v>
      </c>
      <c r="H42" s="92">
        <f t="shared" si="5"/>
        <v>1</v>
      </c>
      <c r="I42" s="92">
        <f t="shared" si="5"/>
        <v>0</v>
      </c>
      <c r="J42" s="92">
        <f t="shared" si="5"/>
        <v>1</v>
      </c>
      <c r="K42" s="92">
        <f t="shared" si="5"/>
        <v>1</v>
      </c>
      <c r="L42" s="92">
        <f t="shared" si="5"/>
        <v>0</v>
      </c>
      <c r="M42" s="92">
        <f t="shared" si="5"/>
        <v>1</v>
      </c>
      <c r="N42" s="92">
        <f t="shared" si="5"/>
        <v>1</v>
      </c>
      <c r="O42" s="92">
        <f t="shared" si="5"/>
        <v>0</v>
      </c>
      <c r="P42" s="92">
        <f t="shared" si="5"/>
        <v>1</v>
      </c>
      <c r="Q42" s="92">
        <f t="shared" si="5"/>
        <v>1</v>
      </c>
      <c r="R42" s="92">
        <f t="shared" si="5"/>
        <v>0</v>
      </c>
      <c r="S42" s="92">
        <f t="shared" si="5"/>
        <v>1</v>
      </c>
      <c r="T42" s="84">
        <f>SUM(E42:S42)</f>
        <v>10</v>
      </c>
    </row>
    <row r="43" spans="1:20" s="2" customFormat="1" ht="38.25" customHeight="1" x14ac:dyDescent="0.2">
      <c r="A43" s="1"/>
      <c r="B43" s="105"/>
      <c r="C43" s="106"/>
      <c r="D43" s="93" t="s">
        <v>16</v>
      </c>
      <c r="E43" s="108" t="s">
        <v>36</v>
      </c>
      <c r="F43" s="108"/>
      <c r="G43" s="108"/>
      <c r="H43" s="108" t="s">
        <v>36</v>
      </c>
      <c r="I43" s="108"/>
      <c r="J43" s="108"/>
      <c r="K43" s="108" t="s">
        <v>36</v>
      </c>
      <c r="L43" s="108"/>
      <c r="M43" s="108"/>
      <c r="N43" s="108" t="s">
        <v>36</v>
      </c>
      <c r="O43" s="108"/>
      <c r="P43" s="108"/>
      <c r="Q43" s="108" t="s">
        <v>36</v>
      </c>
      <c r="R43" s="108"/>
      <c r="S43" s="108"/>
    </row>
    <row r="44" spans="1:20" s="2" customFormat="1" ht="37.5" customHeight="1" x14ac:dyDescent="0.2">
      <c r="A44" s="1"/>
      <c r="B44" s="109" t="s">
        <v>37</v>
      </c>
      <c r="C44" s="106"/>
      <c r="D44" s="93" t="s">
        <v>37</v>
      </c>
      <c r="E44" s="41" t="s">
        <v>9</v>
      </c>
      <c r="F44" s="41" t="s">
        <v>10</v>
      </c>
      <c r="G44" s="41" t="s">
        <v>11</v>
      </c>
      <c r="H44" s="41" t="s">
        <v>9</v>
      </c>
      <c r="I44" s="41" t="s">
        <v>10</v>
      </c>
      <c r="J44" s="41" t="s">
        <v>11</v>
      </c>
      <c r="K44" s="41" t="s">
        <v>9</v>
      </c>
      <c r="L44" s="41" t="s">
        <v>10</v>
      </c>
      <c r="M44" s="41" t="s">
        <v>11</v>
      </c>
      <c r="N44" s="41" t="s">
        <v>9</v>
      </c>
      <c r="O44" s="41" t="s">
        <v>10</v>
      </c>
      <c r="P44" s="41" t="s">
        <v>11</v>
      </c>
      <c r="Q44" s="41" t="s">
        <v>9</v>
      </c>
      <c r="R44" s="41" t="s">
        <v>10</v>
      </c>
      <c r="S44" s="41" t="s">
        <v>11</v>
      </c>
    </row>
    <row r="45" spans="1:20" s="2" customFormat="1" ht="57" customHeight="1" x14ac:dyDescent="0.2">
      <c r="A45" s="1">
        <v>1</v>
      </c>
      <c r="B45" s="109"/>
      <c r="C45" s="106"/>
      <c r="D45" s="110" t="s">
        <v>38</v>
      </c>
      <c r="E45" s="100">
        <v>1</v>
      </c>
      <c r="F45" s="100"/>
      <c r="G45" s="100"/>
      <c r="H45" s="100"/>
      <c r="I45" s="100"/>
      <c r="J45" s="100">
        <v>1</v>
      </c>
      <c r="K45" s="100"/>
      <c r="L45" s="100"/>
      <c r="M45" s="100">
        <v>1</v>
      </c>
      <c r="N45" s="100">
        <v>1</v>
      </c>
      <c r="O45" s="100"/>
      <c r="P45" s="100"/>
      <c r="Q45" s="100">
        <v>1</v>
      </c>
      <c r="R45" s="100"/>
      <c r="S45" s="100"/>
      <c r="T45" s="84">
        <f>SUM(E45:S45)</f>
        <v>5</v>
      </c>
    </row>
    <row r="46" spans="1:20" s="2" customFormat="1" ht="18" customHeight="1" x14ac:dyDescent="0.2">
      <c r="A46" s="1"/>
      <c r="B46" s="109"/>
      <c r="C46" s="106"/>
      <c r="D46" s="91" t="s">
        <v>15</v>
      </c>
      <c r="E46" s="92">
        <f t="shared" ref="E46:S46" si="6">SUM(E45:E45)</f>
        <v>1</v>
      </c>
      <c r="F46" s="92">
        <f t="shared" si="6"/>
        <v>0</v>
      </c>
      <c r="G46" s="92">
        <f t="shared" si="6"/>
        <v>0</v>
      </c>
      <c r="H46" s="92">
        <f t="shared" si="6"/>
        <v>0</v>
      </c>
      <c r="I46" s="92">
        <f t="shared" si="6"/>
        <v>0</v>
      </c>
      <c r="J46" s="92">
        <f t="shared" si="6"/>
        <v>1</v>
      </c>
      <c r="K46" s="92">
        <f t="shared" si="6"/>
        <v>0</v>
      </c>
      <c r="L46" s="92">
        <f t="shared" si="6"/>
        <v>0</v>
      </c>
      <c r="M46" s="92">
        <f t="shared" si="6"/>
        <v>1</v>
      </c>
      <c r="N46" s="92">
        <f t="shared" si="6"/>
        <v>1</v>
      </c>
      <c r="O46" s="92">
        <f t="shared" si="6"/>
        <v>0</v>
      </c>
      <c r="P46" s="92">
        <f t="shared" si="6"/>
        <v>0</v>
      </c>
      <c r="Q46" s="92">
        <f t="shared" si="6"/>
        <v>1</v>
      </c>
      <c r="R46" s="92">
        <f t="shared" si="6"/>
        <v>0</v>
      </c>
      <c r="S46" s="92">
        <f t="shared" si="6"/>
        <v>0</v>
      </c>
      <c r="T46" s="84">
        <f>SUM(E46:S46)</f>
        <v>5</v>
      </c>
    </row>
    <row r="47" spans="1:20" s="2" customFormat="1" ht="37.5" customHeight="1" x14ac:dyDescent="0.2">
      <c r="A47" s="1"/>
      <c r="B47" s="109"/>
      <c r="C47" s="106"/>
      <c r="D47" s="93" t="s">
        <v>16</v>
      </c>
      <c r="E47" s="111" t="s">
        <v>138</v>
      </c>
      <c r="F47" s="111"/>
      <c r="G47" s="111"/>
      <c r="H47" s="111" t="s">
        <v>139</v>
      </c>
      <c r="I47" s="111"/>
      <c r="J47" s="111"/>
      <c r="K47" s="111" t="s">
        <v>139</v>
      </c>
      <c r="L47" s="111"/>
      <c r="M47" s="111"/>
      <c r="N47" s="111" t="s">
        <v>100</v>
      </c>
      <c r="O47" s="111"/>
      <c r="P47" s="111"/>
      <c r="Q47" s="111" t="s">
        <v>100</v>
      </c>
      <c r="R47" s="111"/>
      <c r="S47" s="111"/>
      <c r="T47" s="84"/>
    </row>
    <row r="48" spans="1:20" s="2" customFormat="1" ht="18" customHeight="1" x14ac:dyDescent="0.2">
      <c r="A48" s="1"/>
      <c r="B48" s="112" t="s">
        <v>40</v>
      </c>
      <c r="C48" s="86"/>
      <c r="D48" s="93" t="s">
        <v>41</v>
      </c>
      <c r="E48" s="41" t="s">
        <v>9</v>
      </c>
      <c r="F48" s="41" t="s">
        <v>10</v>
      </c>
      <c r="G48" s="41" t="s">
        <v>11</v>
      </c>
      <c r="H48" s="41" t="s">
        <v>9</v>
      </c>
      <c r="I48" s="41" t="s">
        <v>10</v>
      </c>
      <c r="J48" s="41" t="s">
        <v>11</v>
      </c>
      <c r="K48" s="41" t="s">
        <v>9</v>
      </c>
      <c r="L48" s="41" t="s">
        <v>10</v>
      </c>
      <c r="M48" s="41" t="s">
        <v>11</v>
      </c>
      <c r="N48" s="41" t="s">
        <v>9</v>
      </c>
      <c r="O48" s="41" t="s">
        <v>10</v>
      </c>
      <c r="P48" s="41" t="s">
        <v>11</v>
      </c>
      <c r="Q48" s="41" t="s">
        <v>9</v>
      </c>
      <c r="R48" s="41" t="s">
        <v>10</v>
      </c>
      <c r="S48" s="41" t="s">
        <v>11</v>
      </c>
      <c r="T48" s="84"/>
    </row>
    <row r="49" spans="1:20" s="2" customFormat="1" ht="75" customHeight="1" x14ac:dyDescent="0.2">
      <c r="A49" s="1">
        <v>1</v>
      </c>
      <c r="B49" s="112"/>
      <c r="C49" s="86"/>
      <c r="D49" s="101" t="s">
        <v>42</v>
      </c>
      <c r="E49" s="100">
        <v>1</v>
      </c>
      <c r="F49" s="100"/>
      <c r="G49" s="100"/>
      <c r="H49" s="100"/>
      <c r="I49" s="100"/>
      <c r="J49" s="100">
        <v>1</v>
      </c>
      <c r="K49" s="100"/>
      <c r="L49" s="100"/>
      <c r="M49" s="100">
        <v>1</v>
      </c>
      <c r="N49" s="100"/>
      <c r="O49" s="100"/>
      <c r="P49" s="100">
        <v>1</v>
      </c>
      <c r="Q49" s="100"/>
      <c r="R49" s="100"/>
      <c r="S49" s="100">
        <v>1</v>
      </c>
      <c r="T49" s="84">
        <f>SUM(E49:S49)</f>
        <v>5</v>
      </c>
    </row>
    <row r="50" spans="1:20" s="2" customFormat="1" ht="79.5" customHeight="1" x14ac:dyDescent="0.2">
      <c r="A50" s="1">
        <v>2</v>
      </c>
      <c r="B50" s="112"/>
      <c r="C50" s="86"/>
      <c r="D50" s="113" t="s">
        <v>43</v>
      </c>
      <c r="E50" s="100"/>
      <c r="F50" s="100"/>
      <c r="G50" s="100">
        <v>1</v>
      </c>
      <c r="H50" s="100"/>
      <c r="I50" s="100"/>
      <c r="J50" s="100">
        <v>1</v>
      </c>
      <c r="K50" s="100"/>
      <c r="L50" s="100"/>
      <c r="M50" s="100">
        <v>1</v>
      </c>
      <c r="N50" s="100"/>
      <c r="O50" s="100"/>
      <c r="P50" s="100">
        <v>1</v>
      </c>
      <c r="Q50" s="100"/>
      <c r="R50" s="100"/>
      <c r="S50" s="100">
        <v>1</v>
      </c>
      <c r="T50" s="84">
        <f>SUM(E50:S50)</f>
        <v>5</v>
      </c>
    </row>
    <row r="51" spans="1:20" s="2" customFormat="1" ht="18" customHeight="1" x14ac:dyDescent="0.2">
      <c r="A51" s="1"/>
      <c r="B51" s="112"/>
      <c r="C51" s="86"/>
      <c r="D51" s="91" t="s">
        <v>15</v>
      </c>
      <c r="E51" s="89">
        <f t="shared" ref="E51:S51" si="7">SUM(E49:E50)</f>
        <v>1</v>
      </c>
      <c r="F51" s="89">
        <f t="shared" si="7"/>
        <v>0</v>
      </c>
      <c r="G51" s="89">
        <f t="shared" si="7"/>
        <v>1</v>
      </c>
      <c r="H51" s="89">
        <f t="shared" si="7"/>
        <v>0</v>
      </c>
      <c r="I51" s="89">
        <f t="shared" si="7"/>
        <v>0</v>
      </c>
      <c r="J51" s="89">
        <f t="shared" si="7"/>
        <v>2</v>
      </c>
      <c r="K51" s="89">
        <f t="shared" si="7"/>
        <v>0</v>
      </c>
      <c r="L51" s="89">
        <f t="shared" si="7"/>
        <v>0</v>
      </c>
      <c r="M51" s="89">
        <f t="shared" si="7"/>
        <v>2</v>
      </c>
      <c r="N51" s="89">
        <f t="shared" si="7"/>
        <v>0</v>
      </c>
      <c r="O51" s="89">
        <f t="shared" si="7"/>
        <v>0</v>
      </c>
      <c r="P51" s="89">
        <f t="shared" si="7"/>
        <v>2</v>
      </c>
      <c r="Q51" s="89">
        <f t="shared" si="7"/>
        <v>0</v>
      </c>
      <c r="R51" s="89">
        <f t="shared" si="7"/>
        <v>0</v>
      </c>
      <c r="S51" s="89">
        <f t="shared" si="7"/>
        <v>2</v>
      </c>
      <c r="T51" s="84">
        <f>SUM(E51:S51)</f>
        <v>10</v>
      </c>
    </row>
    <row r="52" spans="1:20" s="2" customFormat="1" ht="58.5" customHeight="1" x14ac:dyDescent="0.2">
      <c r="A52" s="1"/>
      <c r="B52" s="112"/>
      <c r="C52" s="86"/>
      <c r="D52" s="93" t="s">
        <v>16</v>
      </c>
      <c r="E52" s="96" t="s">
        <v>140</v>
      </c>
      <c r="F52" s="97"/>
      <c r="G52" s="98"/>
      <c r="H52" s="96" t="s">
        <v>123</v>
      </c>
      <c r="I52" s="97"/>
      <c r="J52" s="98"/>
      <c r="K52" s="96" t="s">
        <v>123</v>
      </c>
      <c r="L52" s="97"/>
      <c r="M52" s="98"/>
      <c r="N52" s="96" t="s">
        <v>100</v>
      </c>
      <c r="O52" s="97"/>
      <c r="P52" s="98"/>
      <c r="Q52" s="96" t="s">
        <v>100</v>
      </c>
      <c r="R52" s="97"/>
      <c r="S52" s="98"/>
    </row>
    <row r="53" spans="1:20" x14ac:dyDescent="0.25">
      <c r="E53" s="67">
        <f>+E51+E46+E42+E37+E31+E27+E19</f>
        <v>13</v>
      </c>
      <c r="F53" s="67">
        <f t="shared" ref="F53:G53" si="8">+F51+F46+F42+F37+F31+F27+F19</f>
        <v>2</v>
      </c>
      <c r="G53" s="67">
        <f t="shared" si="8"/>
        <v>2</v>
      </c>
      <c r="H53" s="67">
        <f>+H51+H46+H42+H37+H31+H27+H19</f>
        <v>10</v>
      </c>
      <c r="I53" s="67">
        <f t="shared" ref="I53:J53" si="9">+I51+I46+I42+I37+I31+I27+I19</f>
        <v>3</v>
      </c>
      <c r="J53" s="67">
        <f t="shared" si="9"/>
        <v>4</v>
      </c>
      <c r="K53" s="67">
        <f>+K51+K46+K42+K37+K31+K27+K19</f>
        <v>10</v>
      </c>
      <c r="L53" s="67">
        <f t="shared" ref="L53:M53" si="10">+L51+L46+L42+L37+L31+L27+L19</f>
        <v>3</v>
      </c>
      <c r="M53" s="67">
        <f t="shared" si="10"/>
        <v>4</v>
      </c>
      <c r="N53" s="67">
        <f>+N51+N46+N42+N37+N31+N27+N19</f>
        <v>11</v>
      </c>
      <c r="O53" s="67">
        <f t="shared" ref="O53:P53" si="11">+O51+O46+O42+O37+O31+O27+O19</f>
        <v>3</v>
      </c>
      <c r="P53" s="67">
        <f t="shared" si="11"/>
        <v>3</v>
      </c>
      <c r="Q53" s="67">
        <f>+Q51+Q46+Q42+Q37+Q31+Q27+Q19</f>
        <v>11</v>
      </c>
      <c r="R53" s="67">
        <f t="shared" ref="R53:S53" si="12">+R51+R46+R42+R37+R31+R27+R19</f>
        <v>3</v>
      </c>
      <c r="S53" s="67">
        <f t="shared" si="12"/>
        <v>3</v>
      </c>
    </row>
    <row r="54" spans="1:20" s="66" customFormat="1" x14ac:dyDescent="0.25">
      <c r="A54" s="66">
        <f>+A50+A45+A41+A36+A30+A26+A18</f>
        <v>17</v>
      </c>
      <c r="E54" s="69">
        <f>+E53+F53+G53</f>
        <v>17</v>
      </c>
      <c r="F54" s="69"/>
      <c r="G54" s="69"/>
      <c r="H54" s="69">
        <f>+H53+I53+J53</f>
        <v>17</v>
      </c>
      <c r="I54" s="69"/>
      <c r="J54" s="69"/>
      <c r="K54" s="69">
        <f>+K53+L53+M53</f>
        <v>17</v>
      </c>
      <c r="L54" s="69"/>
      <c r="M54" s="69"/>
      <c r="N54" s="69">
        <f>+N53+O53+P53</f>
        <v>17</v>
      </c>
      <c r="O54" s="69"/>
      <c r="P54" s="69"/>
      <c r="Q54" s="69">
        <f>+Q53+R53+S53</f>
        <v>17</v>
      </c>
      <c r="R54" s="69"/>
      <c r="S54" s="69"/>
      <c r="T54" s="70"/>
    </row>
    <row r="55" spans="1:20" x14ac:dyDescent="0.25">
      <c r="D55" s="41" t="s">
        <v>9</v>
      </c>
      <c r="E55" s="67">
        <f>+E53+H53+K53+N53+Q53</f>
        <v>55</v>
      </c>
      <c r="F55" s="71">
        <f>+E55/$E$58</f>
        <v>0.6470588235294118</v>
      </c>
    </row>
    <row r="56" spans="1:20" x14ac:dyDescent="0.25">
      <c r="D56" s="41" t="s">
        <v>10</v>
      </c>
      <c r="E56" s="67">
        <f>+F53+I53+L53+O53+R53</f>
        <v>14</v>
      </c>
      <c r="F56" s="71">
        <f t="shared" ref="F56:F58" si="13">+E56/$E$58</f>
        <v>0.16470588235294117</v>
      </c>
    </row>
    <row r="57" spans="1:20" x14ac:dyDescent="0.25">
      <c r="D57" s="41" t="s">
        <v>11</v>
      </c>
      <c r="E57" s="67">
        <f>+G53+J53+M53+P53+S53</f>
        <v>16</v>
      </c>
      <c r="F57" s="71">
        <f t="shared" si="13"/>
        <v>0.18823529411764706</v>
      </c>
    </row>
    <row r="58" spans="1:20" x14ac:dyDescent="0.25">
      <c r="E58" s="67">
        <f>+E57+E56+E55</f>
        <v>85</v>
      </c>
      <c r="F58" s="71">
        <f t="shared" si="13"/>
        <v>1</v>
      </c>
    </row>
    <row r="60" spans="1:20" x14ac:dyDescent="0.25">
      <c r="D60" s="72" t="s">
        <v>46</v>
      </c>
      <c r="E60" s="73"/>
      <c r="F60" s="74">
        <f>+F55+F57</f>
        <v>0.83529411764705885</v>
      </c>
    </row>
  </sheetData>
  <mergeCells count="57">
    <mergeCell ref="E54:G54"/>
    <mergeCell ref="H54:J54"/>
    <mergeCell ref="K54:M54"/>
    <mergeCell ref="N54:P54"/>
    <mergeCell ref="Q54:S54"/>
    <mergeCell ref="B48:C52"/>
    <mergeCell ref="E52:G52"/>
    <mergeCell ref="H52:J52"/>
    <mergeCell ref="K52:M52"/>
    <mergeCell ref="N52:P52"/>
    <mergeCell ref="Q52:S52"/>
    <mergeCell ref="B44:C47"/>
    <mergeCell ref="E47:G47"/>
    <mergeCell ref="H47:J47"/>
    <mergeCell ref="K47:M47"/>
    <mergeCell ref="N47:P47"/>
    <mergeCell ref="Q47:S47"/>
    <mergeCell ref="B39:C43"/>
    <mergeCell ref="E43:G43"/>
    <mergeCell ref="H43:J43"/>
    <mergeCell ref="K43:M43"/>
    <mergeCell ref="N43:P43"/>
    <mergeCell ref="Q43:S43"/>
    <mergeCell ref="B33:C38"/>
    <mergeCell ref="E38:G38"/>
    <mergeCell ref="H38:J38"/>
    <mergeCell ref="K38:M38"/>
    <mergeCell ref="N38:P38"/>
    <mergeCell ref="Q38:S38"/>
    <mergeCell ref="B29:C32"/>
    <mergeCell ref="E32:G32"/>
    <mergeCell ref="H32:J32"/>
    <mergeCell ref="K32:M32"/>
    <mergeCell ref="N32:P32"/>
    <mergeCell ref="Q32:S32"/>
    <mergeCell ref="B21:C28"/>
    <mergeCell ref="E28:G28"/>
    <mergeCell ref="H28:J28"/>
    <mergeCell ref="K28:M28"/>
    <mergeCell ref="N28:P28"/>
    <mergeCell ref="Q28:S28"/>
    <mergeCell ref="B15:C20"/>
    <mergeCell ref="E20:G20"/>
    <mergeCell ref="H20:J20"/>
    <mergeCell ref="K20:M20"/>
    <mergeCell ref="N20:P20"/>
    <mergeCell ref="Q20:S20"/>
    <mergeCell ref="E2:T4"/>
    <mergeCell ref="C7:E7"/>
    <mergeCell ref="C9:E9"/>
    <mergeCell ref="C10:E10"/>
    <mergeCell ref="B11:I12"/>
    <mergeCell ref="E14:G14"/>
    <mergeCell ref="H14:J14"/>
    <mergeCell ref="K14:M14"/>
    <mergeCell ref="N14:P14"/>
    <mergeCell ref="Q14:S14"/>
  </mergeCells>
  <conditionalFormatting sqref="T16">
    <cfRule type="cellIs" dxfId="53" priority="8" operator="notEqual">
      <formula>$T$15</formula>
    </cfRule>
  </conditionalFormatting>
  <conditionalFormatting sqref="E54:S54">
    <cfRule type="cellIs" dxfId="52" priority="6" operator="notEqual">
      <formula>$A$54</formula>
    </cfRule>
    <cfRule type="cellIs" dxfId="51" priority="7" operator="greaterThan">
      <formula>$A$54</formula>
    </cfRule>
  </conditionalFormatting>
  <conditionalFormatting sqref="T16">
    <cfRule type="cellIs" dxfId="50" priority="4" operator="notEqual">
      <formula>$T$15</formula>
    </cfRule>
    <cfRule type="cellIs" priority="5" operator="equal">
      <formula>$T$15</formula>
    </cfRule>
  </conditionalFormatting>
  <conditionalFormatting sqref="T17:T19 T21:T27 T30:T31 T34:T37 T40:T42 T45:T51">
    <cfRule type="cellIs" dxfId="49" priority="3" operator="notEqual">
      <formula>$T$15</formula>
    </cfRule>
  </conditionalFormatting>
  <conditionalFormatting sqref="T17:T19 T21:T27 T30:T31 T34:T37 T40:T42 T45:T51">
    <cfRule type="cellIs" dxfId="48" priority="1" operator="notEqual">
      <formula>$T$15</formula>
    </cfRule>
    <cfRule type="cellIs" priority="2" operator="equal">
      <formula>$T$15</formula>
    </cfRule>
  </conditionalFormatting>
  <dataValidations count="6">
    <dataValidation type="whole" operator="equal" allowBlank="1" showInputMessage="1" showErrorMessage="1" errorTitle="REGISTRO ERRADO" error="SOLO SE PUEDE REGISTRAR 1" sqref="E16:S18">
      <formula1>1</formula1>
    </dataValidation>
    <dataValidation type="whole" operator="equal" allowBlank="1" showInputMessage="1" showErrorMessage="1" errorTitle="REGISTRO ERRADO" error="SOLO PUEDE REGISTRAR 1" sqref="E30:S30 E22:S26">
      <formula1>1</formula1>
    </dataValidation>
    <dataValidation type="whole" operator="equal" allowBlank="1" showInputMessage="1" showErrorMessage="1" errorTitle="REGISTRO ERRADO" error="SOLO PUEDE MARCAR 1" sqref="E34:S36">
      <formula1>1</formula1>
    </dataValidation>
    <dataValidation type="whole" operator="equal" allowBlank="1" showInputMessage="1" showErrorMessage="1" errorTitle="REGISTRO ERRADO" error="SOLO PUEDE REGISTRAR 1 " sqref="E40:S41">
      <formula1>1</formula1>
    </dataValidation>
    <dataValidation type="whole" operator="equal" allowBlank="1" showInputMessage="1" showErrorMessage="1" errorTitle="REGISTRO ERRAD0" error="SOLO PUEDE MARCAR 1 " sqref="E45:S45">
      <formula1>1</formula1>
    </dataValidation>
    <dataValidation type="whole" operator="equal" allowBlank="1" showInputMessage="1" showErrorMessage="1" errorTitle="REGISTRO ERRADO " error="SOLO PUEDE MARCAR 1" sqref="E49:S50">
      <formula1>1</formula1>
    </dataValidation>
  </dataValidations>
  <pageMargins left="0.7" right="0.7" top="0.75" bottom="0.75" header="0.3" footer="0.3"/>
  <drawing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0"/>
  <sheetViews>
    <sheetView workbookViewId="0">
      <selection activeCell="N11" sqref="N11"/>
    </sheetView>
  </sheetViews>
  <sheetFormatPr baseColWidth="10" defaultRowHeight="15" x14ac:dyDescent="0.25"/>
  <cols>
    <col min="1" max="1" width="4.42578125" style="66" customWidth="1"/>
    <col min="2" max="2" width="3.85546875" style="67" customWidth="1"/>
    <col min="3" max="3" width="2.7109375" style="67" customWidth="1"/>
    <col min="4" max="4" width="32.140625" style="67" customWidth="1"/>
    <col min="5" max="5" width="5.5703125" style="67" customWidth="1"/>
    <col min="6" max="6" width="5.7109375" style="67" customWidth="1"/>
    <col min="7" max="7" width="3.28515625" style="67" customWidth="1"/>
    <col min="8" max="8" width="3.5703125" style="67" customWidth="1"/>
    <col min="9" max="9" width="3.85546875" style="67" customWidth="1"/>
    <col min="10" max="10" width="3.28515625" style="67" customWidth="1"/>
    <col min="11" max="11" width="3.140625" style="67" customWidth="1"/>
    <col min="12" max="12" width="3.42578125" style="67" customWidth="1"/>
    <col min="13" max="13" width="4" style="67" customWidth="1"/>
    <col min="14" max="14" width="3.85546875" style="67" customWidth="1"/>
    <col min="15" max="15" width="4.28515625" style="67" customWidth="1"/>
    <col min="16" max="16" width="4" style="67" customWidth="1"/>
    <col min="17" max="17" width="3.28515625" style="67" customWidth="1"/>
    <col min="18" max="18" width="4" style="67" customWidth="1"/>
    <col min="19" max="19" width="4.28515625" style="67" customWidth="1"/>
    <col min="20" max="20" width="8.7109375" style="68" customWidth="1"/>
    <col min="21" max="16384" width="11.42578125" style="67"/>
  </cols>
  <sheetData>
    <row r="1" spans="1:20" s="2" customFormat="1" ht="12.75" x14ac:dyDescent="0.2">
      <c r="A1" s="1"/>
      <c r="E1" s="3"/>
      <c r="F1" s="3"/>
      <c r="G1" s="3"/>
      <c r="H1" s="3"/>
      <c r="I1" s="3"/>
      <c r="J1" s="3"/>
      <c r="K1" s="4"/>
      <c r="L1" s="4"/>
      <c r="M1" s="4"/>
      <c r="N1" s="3"/>
      <c r="O1" s="3"/>
      <c r="P1" s="3"/>
      <c r="Q1" s="3"/>
      <c r="R1" s="3"/>
      <c r="S1" s="3"/>
      <c r="T1" s="5"/>
    </row>
    <row r="2" spans="1:20" s="2" customFormat="1" ht="15" customHeight="1" x14ac:dyDescent="0.2">
      <c r="A2" s="1"/>
      <c r="E2" s="6" t="s">
        <v>0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</row>
    <row r="3" spans="1:20" s="2" customFormat="1" ht="15" customHeight="1" x14ac:dyDescent="0.2">
      <c r="A3" s="1"/>
      <c r="E3" s="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1"/>
    </row>
    <row r="4" spans="1:20" s="2" customFormat="1" ht="15" customHeight="1" x14ac:dyDescent="0.2">
      <c r="A4" s="1"/>
      <c r="E4" s="12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4"/>
    </row>
    <row r="5" spans="1:20" s="2" customFormat="1" ht="12.75" x14ac:dyDescent="0.2">
      <c r="A5" s="1"/>
      <c r="E5" s="15"/>
      <c r="F5" s="15"/>
      <c r="G5" s="15"/>
      <c r="H5" s="16"/>
      <c r="I5" s="16"/>
      <c r="J5" s="16"/>
      <c r="K5" s="17"/>
      <c r="L5" s="17"/>
      <c r="M5" s="17"/>
      <c r="N5" s="15"/>
      <c r="O5" s="15"/>
      <c r="P5" s="15"/>
      <c r="Q5" s="15"/>
      <c r="R5" s="15"/>
      <c r="S5" s="15"/>
      <c r="T5" s="18"/>
    </row>
    <row r="6" spans="1:20" s="2" customFormat="1" ht="21.75" customHeight="1" x14ac:dyDescent="0.2">
      <c r="A6" s="1"/>
      <c r="E6" s="15"/>
      <c r="F6" s="15"/>
      <c r="G6" s="15"/>
      <c r="H6" s="15"/>
      <c r="I6" s="15"/>
      <c r="J6" s="15"/>
      <c r="K6" s="17"/>
      <c r="L6" s="17"/>
      <c r="M6" s="17"/>
      <c r="N6" s="15"/>
      <c r="O6" s="15"/>
      <c r="P6" s="15"/>
      <c r="Q6" s="15"/>
      <c r="R6" s="15"/>
      <c r="S6" s="15"/>
      <c r="T6" s="18"/>
    </row>
    <row r="7" spans="1:20" s="2" customFormat="1" ht="12.75" x14ac:dyDescent="0.2">
      <c r="A7" s="1"/>
      <c r="C7" s="75" t="s">
        <v>113</v>
      </c>
      <c r="D7" s="75"/>
      <c r="E7" s="75"/>
      <c r="K7" s="29"/>
      <c r="T7" s="29"/>
    </row>
    <row r="8" spans="1:20" s="2" customFormat="1" ht="14.25" customHeight="1" x14ac:dyDescent="0.2">
      <c r="A8" s="1"/>
      <c r="C8" s="76" t="s">
        <v>48</v>
      </c>
      <c r="D8" s="76"/>
      <c r="E8" s="76"/>
      <c r="K8" s="29"/>
      <c r="T8" s="29"/>
    </row>
    <row r="9" spans="1:20" s="2" customFormat="1" ht="12.75" x14ac:dyDescent="0.2">
      <c r="A9" s="1"/>
      <c r="C9" s="77" t="s">
        <v>141</v>
      </c>
      <c r="D9" s="77"/>
      <c r="E9" s="77"/>
      <c r="K9" s="29"/>
      <c r="T9" s="29"/>
    </row>
    <row r="10" spans="1:20" s="2" customFormat="1" ht="12.75" x14ac:dyDescent="0.2">
      <c r="A10" s="1"/>
      <c r="C10" s="77" t="s">
        <v>50</v>
      </c>
      <c r="D10" s="77"/>
      <c r="E10" s="77"/>
      <c r="K10" s="29"/>
      <c r="T10" s="29"/>
    </row>
    <row r="11" spans="1:20" s="2" customFormat="1" ht="12.75" x14ac:dyDescent="0.2">
      <c r="A11" s="1"/>
      <c r="B11" s="25" t="s">
        <v>5</v>
      </c>
      <c r="C11" s="26"/>
      <c r="D11" s="26"/>
      <c r="E11" s="26"/>
      <c r="F11" s="26"/>
      <c r="G11" s="26"/>
      <c r="H11" s="26"/>
      <c r="I11" s="26"/>
      <c r="J11" s="27"/>
      <c r="K11" s="28"/>
      <c r="T11" s="29"/>
    </row>
    <row r="12" spans="1:20" s="2" customFormat="1" ht="12.75" x14ac:dyDescent="0.2">
      <c r="A12" s="1"/>
      <c r="B12" s="25"/>
      <c r="C12" s="26"/>
      <c r="D12" s="26"/>
      <c r="E12" s="26"/>
      <c r="F12" s="26"/>
      <c r="G12" s="26"/>
      <c r="H12" s="26"/>
      <c r="I12" s="26"/>
      <c r="J12" s="27"/>
      <c r="K12" s="28"/>
      <c r="T12" s="29"/>
    </row>
    <row r="13" spans="1:20" s="2" customFormat="1" ht="13.5" thickBot="1" x14ac:dyDescent="0.25">
      <c r="A13" s="1"/>
      <c r="B13" s="30"/>
      <c r="C13" s="30"/>
      <c r="D13" s="30"/>
      <c r="E13" s="27"/>
      <c r="F13" s="27"/>
      <c r="G13" s="27"/>
      <c r="H13" s="27"/>
      <c r="I13" s="27"/>
      <c r="J13" s="27"/>
      <c r="K13" s="28"/>
      <c r="T13" s="29"/>
    </row>
    <row r="14" spans="1:20" s="2" customFormat="1" ht="33.75" customHeight="1" x14ac:dyDescent="0.2">
      <c r="A14" s="1"/>
      <c r="B14" s="78"/>
      <c r="C14" s="79"/>
      <c r="D14" s="80" t="s">
        <v>6</v>
      </c>
      <c r="E14" s="81">
        <v>10194811</v>
      </c>
      <c r="F14" s="82"/>
      <c r="G14" s="83"/>
      <c r="H14" s="81">
        <v>42023352</v>
      </c>
      <c r="I14" s="82"/>
      <c r="J14" s="83"/>
      <c r="K14" s="81">
        <v>25202193</v>
      </c>
      <c r="L14" s="82"/>
      <c r="M14" s="83"/>
      <c r="N14" s="81">
        <v>24510858</v>
      </c>
      <c r="O14" s="82"/>
      <c r="P14" s="83"/>
      <c r="Q14" s="81">
        <v>4506906</v>
      </c>
      <c r="R14" s="82"/>
      <c r="S14" s="83"/>
      <c r="T14" s="84"/>
    </row>
    <row r="15" spans="1:20" s="2" customFormat="1" ht="25.5" x14ac:dyDescent="0.2">
      <c r="A15" s="1"/>
      <c r="B15" s="85" t="s">
        <v>7</v>
      </c>
      <c r="C15" s="86"/>
      <c r="D15" s="87" t="s">
        <v>8</v>
      </c>
      <c r="E15" s="41" t="s">
        <v>9</v>
      </c>
      <c r="F15" s="41" t="s">
        <v>10</v>
      </c>
      <c r="G15" s="41" t="s">
        <v>11</v>
      </c>
      <c r="H15" s="41" t="s">
        <v>9</v>
      </c>
      <c r="I15" s="41" t="s">
        <v>10</v>
      </c>
      <c r="J15" s="41" t="s">
        <v>11</v>
      </c>
      <c r="K15" s="41" t="s">
        <v>9</v>
      </c>
      <c r="L15" s="41" t="s">
        <v>10</v>
      </c>
      <c r="M15" s="41" t="s">
        <v>11</v>
      </c>
      <c r="N15" s="41" t="s">
        <v>9</v>
      </c>
      <c r="O15" s="41" t="s">
        <v>10</v>
      </c>
      <c r="P15" s="41" t="s">
        <v>11</v>
      </c>
      <c r="Q15" s="41" t="s">
        <v>9</v>
      </c>
      <c r="R15" s="41" t="s">
        <v>10</v>
      </c>
      <c r="S15" s="41" t="s">
        <v>11</v>
      </c>
      <c r="T15" s="84">
        <v>5</v>
      </c>
    </row>
    <row r="16" spans="1:20" s="2" customFormat="1" ht="50.25" customHeight="1" x14ac:dyDescent="0.2">
      <c r="A16" s="1">
        <v>1</v>
      </c>
      <c r="B16" s="85"/>
      <c r="C16" s="86"/>
      <c r="D16" s="88" t="s">
        <v>12</v>
      </c>
      <c r="E16" s="89">
        <v>1</v>
      </c>
      <c r="F16" s="89"/>
      <c r="G16" s="89"/>
      <c r="H16" s="89">
        <v>1</v>
      </c>
      <c r="I16" s="89"/>
      <c r="J16" s="89"/>
      <c r="K16" s="89">
        <v>1</v>
      </c>
      <c r="L16" s="89"/>
      <c r="M16" s="89"/>
      <c r="N16" s="89">
        <v>1</v>
      </c>
      <c r="O16" s="89"/>
      <c r="P16" s="89"/>
      <c r="Q16" s="89">
        <v>1</v>
      </c>
      <c r="R16" s="89"/>
      <c r="S16" s="89"/>
      <c r="T16" s="84">
        <f>SUM(E16:S16)</f>
        <v>5</v>
      </c>
    </row>
    <row r="17" spans="1:20" s="2" customFormat="1" ht="51" customHeight="1" x14ac:dyDescent="0.2">
      <c r="A17" s="1">
        <v>2</v>
      </c>
      <c r="B17" s="85"/>
      <c r="C17" s="86"/>
      <c r="D17" s="90" t="s">
        <v>13</v>
      </c>
      <c r="E17" s="89">
        <v>1</v>
      </c>
      <c r="F17" s="89"/>
      <c r="G17" s="89"/>
      <c r="H17" s="89">
        <v>1</v>
      </c>
      <c r="I17" s="89"/>
      <c r="J17" s="89"/>
      <c r="K17" s="89">
        <v>1</v>
      </c>
      <c r="L17" s="89"/>
      <c r="M17" s="89"/>
      <c r="N17" s="89">
        <v>1</v>
      </c>
      <c r="O17" s="89"/>
      <c r="P17" s="89"/>
      <c r="Q17" s="89">
        <v>1</v>
      </c>
      <c r="R17" s="89"/>
      <c r="S17" s="89"/>
      <c r="T17" s="84">
        <f>SUM(E17:S17)</f>
        <v>5</v>
      </c>
    </row>
    <row r="18" spans="1:20" s="2" customFormat="1" ht="66" customHeight="1" x14ac:dyDescent="0.2">
      <c r="A18" s="1">
        <v>3</v>
      </c>
      <c r="B18" s="85"/>
      <c r="C18" s="86"/>
      <c r="D18" s="90" t="s">
        <v>14</v>
      </c>
      <c r="E18" s="89">
        <v>1</v>
      </c>
      <c r="F18" s="89"/>
      <c r="G18" s="89"/>
      <c r="H18" s="89">
        <v>1</v>
      </c>
      <c r="I18" s="89"/>
      <c r="J18" s="89"/>
      <c r="K18" s="89">
        <v>1</v>
      </c>
      <c r="L18" s="89"/>
      <c r="M18" s="89"/>
      <c r="N18" s="89">
        <v>1</v>
      </c>
      <c r="O18" s="89"/>
      <c r="P18" s="89"/>
      <c r="Q18" s="89">
        <v>1</v>
      </c>
      <c r="R18" s="89"/>
      <c r="S18" s="89"/>
      <c r="T18" s="84">
        <f>SUM(E18:S18)</f>
        <v>5</v>
      </c>
    </row>
    <row r="19" spans="1:20" s="2" customFormat="1" ht="18" customHeight="1" x14ac:dyDescent="0.2">
      <c r="A19" s="1"/>
      <c r="B19" s="85"/>
      <c r="C19" s="86"/>
      <c r="D19" s="91" t="s">
        <v>15</v>
      </c>
      <c r="E19" s="92">
        <f t="shared" ref="E19:S19" si="0">SUM(E16:E18)</f>
        <v>3</v>
      </c>
      <c r="F19" s="92">
        <f t="shared" si="0"/>
        <v>0</v>
      </c>
      <c r="G19" s="92">
        <f t="shared" si="0"/>
        <v>0</v>
      </c>
      <c r="H19" s="92">
        <f t="shared" si="0"/>
        <v>3</v>
      </c>
      <c r="I19" s="92">
        <f t="shared" si="0"/>
        <v>0</v>
      </c>
      <c r="J19" s="92">
        <f t="shared" si="0"/>
        <v>0</v>
      </c>
      <c r="K19" s="92">
        <f t="shared" si="0"/>
        <v>3</v>
      </c>
      <c r="L19" s="92">
        <f t="shared" si="0"/>
        <v>0</v>
      </c>
      <c r="M19" s="92">
        <f t="shared" si="0"/>
        <v>0</v>
      </c>
      <c r="N19" s="92">
        <f t="shared" si="0"/>
        <v>3</v>
      </c>
      <c r="O19" s="92">
        <f t="shared" si="0"/>
        <v>0</v>
      </c>
      <c r="P19" s="92">
        <f t="shared" si="0"/>
        <v>0</v>
      </c>
      <c r="Q19" s="92">
        <f t="shared" si="0"/>
        <v>3</v>
      </c>
      <c r="R19" s="92">
        <f t="shared" si="0"/>
        <v>0</v>
      </c>
      <c r="S19" s="92">
        <f t="shared" si="0"/>
        <v>0</v>
      </c>
      <c r="T19" s="84">
        <f>SUM(E19:S19)</f>
        <v>15</v>
      </c>
    </row>
    <row r="20" spans="1:20" s="2" customFormat="1" ht="37.5" customHeight="1" x14ac:dyDescent="0.2">
      <c r="A20" s="1"/>
      <c r="B20" s="85"/>
      <c r="C20" s="86"/>
      <c r="D20" s="93" t="s">
        <v>16</v>
      </c>
      <c r="E20" s="111" t="s">
        <v>91</v>
      </c>
      <c r="F20" s="111"/>
      <c r="G20" s="111"/>
      <c r="H20" s="111" t="s">
        <v>91</v>
      </c>
      <c r="I20" s="111"/>
      <c r="J20" s="111"/>
      <c r="K20" s="111" t="s">
        <v>91</v>
      </c>
      <c r="L20" s="111"/>
      <c r="M20" s="111"/>
      <c r="N20" s="111" t="s">
        <v>91</v>
      </c>
      <c r="O20" s="111"/>
      <c r="P20" s="111"/>
      <c r="Q20" s="111" t="s">
        <v>91</v>
      </c>
      <c r="R20" s="111"/>
      <c r="S20" s="111"/>
    </row>
    <row r="21" spans="1:20" s="2" customFormat="1" ht="18" customHeight="1" x14ac:dyDescent="0.2">
      <c r="A21" s="1"/>
      <c r="B21" s="85" t="s">
        <v>18</v>
      </c>
      <c r="C21" s="86"/>
      <c r="D21" s="93" t="s">
        <v>18</v>
      </c>
      <c r="E21" s="41" t="s">
        <v>9</v>
      </c>
      <c r="F21" s="41" t="s">
        <v>10</v>
      </c>
      <c r="G21" s="41" t="s">
        <v>11</v>
      </c>
      <c r="H21" s="41" t="s">
        <v>9</v>
      </c>
      <c r="I21" s="41" t="s">
        <v>10</v>
      </c>
      <c r="J21" s="41" t="s">
        <v>11</v>
      </c>
      <c r="K21" s="41" t="s">
        <v>9</v>
      </c>
      <c r="L21" s="41" t="s">
        <v>10</v>
      </c>
      <c r="M21" s="41" t="s">
        <v>11</v>
      </c>
      <c r="N21" s="41" t="s">
        <v>9</v>
      </c>
      <c r="O21" s="41" t="s">
        <v>10</v>
      </c>
      <c r="P21" s="41" t="s">
        <v>11</v>
      </c>
      <c r="Q21" s="41" t="s">
        <v>9</v>
      </c>
      <c r="R21" s="41" t="s">
        <v>10</v>
      </c>
      <c r="S21" s="41" t="s">
        <v>11</v>
      </c>
      <c r="T21" s="84">
        <v>10</v>
      </c>
    </row>
    <row r="22" spans="1:20" s="2" customFormat="1" ht="114" customHeight="1" x14ac:dyDescent="0.2">
      <c r="A22" s="1">
        <v>1</v>
      </c>
      <c r="B22" s="85"/>
      <c r="C22" s="86"/>
      <c r="D22" s="94" t="s">
        <v>19</v>
      </c>
      <c r="E22" s="89">
        <v>1</v>
      </c>
      <c r="F22" s="89"/>
      <c r="G22" s="89"/>
      <c r="H22" s="89">
        <v>1</v>
      </c>
      <c r="I22" s="89"/>
      <c r="J22" s="89"/>
      <c r="K22" s="89">
        <v>1</v>
      </c>
      <c r="L22" s="89"/>
      <c r="M22" s="89"/>
      <c r="N22" s="89">
        <v>1</v>
      </c>
      <c r="O22" s="89"/>
      <c r="P22" s="89"/>
      <c r="Q22" s="89">
        <v>1</v>
      </c>
      <c r="R22" s="89"/>
      <c r="S22" s="89"/>
      <c r="T22" s="84">
        <f t="shared" ref="T22:T27" si="1">SUM(E22:S22)</f>
        <v>5</v>
      </c>
    </row>
    <row r="23" spans="1:20" s="2" customFormat="1" ht="105.75" customHeight="1" x14ac:dyDescent="0.2">
      <c r="A23" s="1">
        <v>2</v>
      </c>
      <c r="B23" s="85"/>
      <c r="C23" s="86"/>
      <c r="D23" s="94" t="s">
        <v>20</v>
      </c>
      <c r="E23" s="89">
        <v>1</v>
      </c>
      <c r="F23" s="89"/>
      <c r="G23" s="89"/>
      <c r="H23" s="89">
        <v>1</v>
      </c>
      <c r="I23" s="89"/>
      <c r="J23" s="89"/>
      <c r="K23" s="89">
        <v>1</v>
      </c>
      <c r="L23" s="89"/>
      <c r="M23" s="89"/>
      <c r="N23" s="89">
        <v>1</v>
      </c>
      <c r="O23" s="89"/>
      <c r="P23" s="89"/>
      <c r="Q23" s="89">
        <v>1</v>
      </c>
      <c r="R23" s="89"/>
      <c r="S23" s="89"/>
      <c r="T23" s="84">
        <f t="shared" si="1"/>
        <v>5</v>
      </c>
    </row>
    <row r="24" spans="1:20" s="2" customFormat="1" ht="48.75" customHeight="1" x14ac:dyDescent="0.2">
      <c r="A24" s="1">
        <v>3</v>
      </c>
      <c r="B24" s="85"/>
      <c r="C24" s="86"/>
      <c r="D24" s="95" t="s">
        <v>21</v>
      </c>
      <c r="E24" s="89">
        <v>1</v>
      </c>
      <c r="F24" s="89"/>
      <c r="G24" s="89"/>
      <c r="H24" s="89">
        <v>1</v>
      </c>
      <c r="I24" s="89"/>
      <c r="J24" s="89"/>
      <c r="K24" s="89">
        <v>1</v>
      </c>
      <c r="L24" s="89"/>
      <c r="M24" s="89"/>
      <c r="N24" s="89">
        <v>1</v>
      </c>
      <c r="O24" s="89"/>
      <c r="P24" s="89"/>
      <c r="Q24" s="89">
        <v>1</v>
      </c>
      <c r="R24" s="89"/>
      <c r="S24" s="89"/>
      <c r="T24" s="84">
        <f t="shared" si="1"/>
        <v>5</v>
      </c>
    </row>
    <row r="25" spans="1:20" s="2" customFormat="1" ht="47.25" customHeight="1" x14ac:dyDescent="0.2">
      <c r="A25" s="1">
        <v>4</v>
      </c>
      <c r="B25" s="85"/>
      <c r="C25" s="86"/>
      <c r="D25" s="95" t="s">
        <v>22</v>
      </c>
      <c r="E25" s="89">
        <v>1</v>
      </c>
      <c r="F25" s="89"/>
      <c r="G25" s="89"/>
      <c r="H25" s="89">
        <v>1</v>
      </c>
      <c r="I25" s="89"/>
      <c r="J25" s="89"/>
      <c r="K25" s="89">
        <v>1</v>
      </c>
      <c r="L25" s="89"/>
      <c r="M25" s="89"/>
      <c r="N25" s="89">
        <v>1</v>
      </c>
      <c r="O25" s="89"/>
      <c r="P25" s="89"/>
      <c r="Q25" s="89">
        <v>1</v>
      </c>
      <c r="R25" s="89"/>
      <c r="S25" s="89"/>
      <c r="T25" s="84">
        <f t="shared" si="1"/>
        <v>5</v>
      </c>
    </row>
    <row r="26" spans="1:20" s="2" customFormat="1" ht="75" customHeight="1" x14ac:dyDescent="0.2">
      <c r="A26" s="1">
        <v>5</v>
      </c>
      <c r="B26" s="85"/>
      <c r="C26" s="86"/>
      <c r="D26" s="94" t="s">
        <v>23</v>
      </c>
      <c r="E26" s="89"/>
      <c r="F26" s="89">
        <v>1</v>
      </c>
      <c r="G26" s="89"/>
      <c r="H26" s="89"/>
      <c r="I26" s="89">
        <v>1</v>
      </c>
      <c r="J26" s="89"/>
      <c r="K26" s="89"/>
      <c r="L26" s="89">
        <v>1</v>
      </c>
      <c r="M26" s="89"/>
      <c r="N26" s="89"/>
      <c r="O26" s="89">
        <v>1</v>
      </c>
      <c r="P26" s="89"/>
      <c r="Q26" s="89"/>
      <c r="R26" s="89">
        <v>1</v>
      </c>
      <c r="S26" s="89"/>
      <c r="T26" s="84">
        <f t="shared" si="1"/>
        <v>5</v>
      </c>
    </row>
    <row r="27" spans="1:20" s="2" customFormat="1" ht="18" customHeight="1" x14ac:dyDescent="0.2">
      <c r="A27" s="1"/>
      <c r="B27" s="85"/>
      <c r="C27" s="86"/>
      <c r="D27" s="91" t="s">
        <v>15</v>
      </c>
      <c r="E27" s="92">
        <f t="shared" ref="E27:S27" si="2">SUM(E22:E26)</f>
        <v>4</v>
      </c>
      <c r="F27" s="92">
        <f t="shared" si="2"/>
        <v>1</v>
      </c>
      <c r="G27" s="92">
        <f t="shared" si="2"/>
        <v>0</v>
      </c>
      <c r="H27" s="92">
        <f t="shared" si="2"/>
        <v>4</v>
      </c>
      <c r="I27" s="92">
        <f t="shared" si="2"/>
        <v>1</v>
      </c>
      <c r="J27" s="92">
        <f t="shared" si="2"/>
        <v>0</v>
      </c>
      <c r="K27" s="92">
        <f t="shared" si="2"/>
        <v>4</v>
      </c>
      <c r="L27" s="92">
        <f t="shared" si="2"/>
        <v>1</v>
      </c>
      <c r="M27" s="92">
        <f t="shared" si="2"/>
        <v>0</v>
      </c>
      <c r="N27" s="92">
        <f t="shared" si="2"/>
        <v>4</v>
      </c>
      <c r="O27" s="92">
        <f t="shared" si="2"/>
        <v>1</v>
      </c>
      <c r="P27" s="92">
        <f t="shared" si="2"/>
        <v>0</v>
      </c>
      <c r="Q27" s="92">
        <f t="shared" si="2"/>
        <v>4</v>
      </c>
      <c r="R27" s="92">
        <f t="shared" si="2"/>
        <v>1</v>
      </c>
      <c r="S27" s="92">
        <f t="shared" si="2"/>
        <v>0</v>
      </c>
      <c r="T27" s="84">
        <f t="shared" si="1"/>
        <v>25</v>
      </c>
    </row>
    <row r="28" spans="1:20" s="2" customFormat="1" ht="48.75" customHeight="1" x14ac:dyDescent="0.2">
      <c r="A28" s="1"/>
      <c r="B28" s="85"/>
      <c r="C28" s="86"/>
      <c r="D28" s="93" t="s">
        <v>16</v>
      </c>
      <c r="E28" s="96" t="s">
        <v>116</v>
      </c>
      <c r="F28" s="97"/>
      <c r="G28" s="98"/>
      <c r="H28" s="96" t="s">
        <v>116</v>
      </c>
      <c r="I28" s="97"/>
      <c r="J28" s="98"/>
      <c r="K28" s="96" t="s">
        <v>116</v>
      </c>
      <c r="L28" s="97"/>
      <c r="M28" s="98"/>
      <c r="N28" s="96" t="s">
        <v>116</v>
      </c>
      <c r="O28" s="97"/>
      <c r="P28" s="98"/>
      <c r="Q28" s="96" t="s">
        <v>116</v>
      </c>
      <c r="R28" s="97"/>
      <c r="S28" s="98"/>
    </row>
    <row r="29" spans="1:20" s="2" customFormat="1" ht="18" customHeight="1" x14ac:dyDescent="0.2">
      <c r="A29" s="1"/>
      <c r="B29" s="85" t="s">
        <v>25</v>
      </c>
      <c r="C29" s="86"/>
      <c r="D29" s="93" t="s">
        <v>25</v>
      </c>
      <c r="E29" s="41" t="s">
        <v>9</v>
      </c>
      <c r="F29" s="41" t="s">
        <v>10</v>
      </c>
      <c r="G29" s="41" t="s">
        <v>11</v>
      </c>
      <c r="H29" s="41" t="s">
        <v>9</v>
      </c>
      <c r="I29" s="41" t="s">
        <v>10</v>
      </c>
      <c r="J29" s="41" t="s">
        <v>11</v>
      </c>
      <c r="K29" s="41" t="s">
        <v>9</v>
      </c>
      <c r="L29" s="41" t="s">
        <v>10</v>
      </c>
      <c r="M29" s="41" t="s">
        <v>11</v>
      </c>
      <c r="N29" s="41" t="s">
        <v>9</v>
      </c>
      <c r="O29" s="41" t="s">
        <v>10</v>
      </c>
      <c r="P29" s="41" t="s">
        <v>11</v>
      </c>
      <c r="Q29" s="41" t="s">
        <v>9</v>
      </c>
      <c r="R29" s="41" t="s">
        <v>10</v>
      </c>
      <c r="S29" s="41" t="s">
        <v>11</v>
      </c>
    </row>
    <row r="30" spans="1:20" s="2" customFormat="1" ht="88.5" customHeight="1" x14ac:dyDescent="0.2">
      <c r="A30" s="1">
        <v>1</v>
      </c>
      <c r="B30" s="85"/>
      <c r="C30" s="86"/>
      <c r="D30" s="94" t="s">
        <v>26</v>
      </c>
      <c r="E30" s="89">
        <v>1</v>
      </c>
      <c r="F30" s="89"/>
      <c r="G30" s="89"/>
      <c r="H30" s="89">
        <v>1</v>
      </c>
      <c r="I30" s="89"/>
      <c r="J30" s="89"/>
      <c r="K30" s="89">
        <v>1</v>
      </c>
      <c r="L30" s="89"/>
      <c r="M30" s="89"/>
      <c r="N30" s="89"/>
      <c r="O30" s="89">
        <v>1</v>
      </c>
      <c r="P30" s="89"/>
      <c r="Q30" s="89">
        <v>1</v>
      </c>
      <c r="R30" s="89"/>
      <c r="S30" s="89"/>
      <c r="T30" s="84">
        <f>SUM(E30:S30)</f>
        <v>5</v>
      </c>
    </row>
    <row r="31" spans="1:20" s="2" customFormat="1" ht="18" customHeight="1" x14ac:dyDescent="0.2">
      <c r="A31" s="1"/>
      <c r="B31" s="85"/>
      <c r="C31" s="86"/>
      <c r="D31" s="91" t="s">
        <v>15</v>
      </c>
      <c r="E31" s="92">
        <f t="shared" ref="E31:S31" si="3">SUM(E30:E30)</f>
        <v>1</v>
      </c>
      <c r="F31" s="92">
        <f t="shared" si="3"/>
        <v>0</v>
      </c>
      <c r="G31" s="92">
        <f t="shared" si="3"/>
        <v>0</v>
      </c>
      <c r="H31" s="92">
        <f t="shared" si="3"/>
        <v>1</v>
      </c>
      <c r="I31" s="92">
        <f t="shared" si="3"/>
        <v>0</v>
      </c>
      <c r="J31" s="92">
        <f t="shared" si="3"/>
        <v>0</v>
      </c>
      <c r="K31" s="92">
        <f t="shared" si="3"/>
        <v>1</v>
      </c>
      <c r="L31" s="92">
        <f t="shared" si="3"/>
        <v>0</v>
      </c>
      <c r="M31" s="92">
        <f t="shared" si="3"/>
        <v>0</v>
      </c>
      <c r="N31" s="92">
        <f t="shared" si="3"/>
        <v>0</v>
      </c>
      <c r="O31" s="92">
        <f t="shared" si="3"/>
        <v>1</v>
      </c>
      <c r="P31" s="92">
        <f t="shared" si="3"/>
        <v>0</v>
      </c>
      <c r="Q31" s="92">
        <f t="shared" si="3"/>
        <v>1</v>
      </c>
      <c r="R31" s="92">
        <f t="shared" si="3"/>
        <v>0</v>
      </c>
      <c r="S31" s="92">
        <f t="shared" si="3"/>
        <v>0</v>
      </c>
      <c r="T31" s="84">
        <f>SUM(E31:S31)</f>
        <v>5</v>
      </c>
    </row>
    <row r="32" spans="1:20" s="2" customFormat="1" ht="37.5" customHeight="1" x14ac:dyDescent="0.2">
      <c r="A32" s="1"/>
      <c r="B32" s="85"/>
      <c r="C32" s="86"/>
      <c r="D32" s="93" t="s">
        <v>16</v>
      </c>
      <c r="E32" s="96" t="s">
        <v>27</v>
      </c>
      <c r="F32" s="97"/>
      <c r="G32" s="98"/>
      <c r="H32" s="96" t="s">
        <v>27</v>
      </c>
      <c r="I32" s="97"/>
      <c r="J32" s="98"/>
      <c r="K32" s="96" t="s">
        <v>27</v>
      </c>
      <c r="L32" s="97"/>
      <c r="M32" s="98"/>
      <c r="N32" s="96" t="s">
        <v>130</v>
      </c>
      <c r="O32" s="97"/>
      <c r="P32" s="98"/>
      <c r="Q32" s="96" t="s">
        <v>27</v>
      </c>
      <c r="R32" s="97"/>
      <c r="S32" s="98"/>
    </row>
    <row r="33" spans="1:20" s="2" customFormat="1" ht="18" customHeight="1" x14ac:dyDescent="0.2">
      <c r="A33" s="1"/>
      <c r="B33" s="85" t="s">
        <v>28</v>
      </c>
      <c r="C33" s="86"/>
      <c r="D33" s="93" t="s">
        <v>28</v>
      </c>
      <c r="E33" s="41" t="s">
        <v>9</v>
      </c>
      <c r="F33" s="41" t="s">
        <v>10</v>
      </c>
      <c r="G33" s="41" t="s">
        <v>11</v>
      </c>
      <c r="H33" s="41" t="s">
        <v>9</v>
      </c>
      <c r="I33" s="41" t="s">
        <v>10</v>
      </c>
      <c r="J33" s="41" t="s">
        <v>11</v>
      </c>
      <c r="K33" s="41" t="s">
        <v>9</v>
      </c>
      <c r="L33" s="41" t="s">
        <v>10</v>
      </c>
      <c r="M33" s="41" t="s">
        <v>11</v>
      </c>
      <c r="N33" s="41" t="s">
        <v>9</v>
      </c>
      <c r="O33" s="41" t="s">
        <v>10</v>
      </c>
      <c r="P33" s="41" t="s">
        <v>11</v>
      </c>
      <c r="Q33" s="41" t="s">
        <v>9</v>
      </c>
      <c r="R33" s="41" t="s">
        <v>10</v>
      </c>
      <c r="S33" s="41" t="s">
        <v>11</v>
      </c>
    </row>
    <row r="34" spans="1:20" s="2" customFormat="1" ht="81" customHeight="1" x14ac:dyDescent="0.2">
      <c r="A34" s="1">
        <v>1</v>
      </c>
      <c r="B34" s="85"/>
      <c r="C34" s="86"/>
      <c r="D34" s="99" t="s">
        <v>29</v>
      </c>
      <c r="E34" s="100">
        <v>1</v>
      </c>
      <c r="F34" s="100"/>
      <c r="G34" s="100"/>
      <c r="H34" s="100">
        <v>1</v>
      </c>
      <c r="I34" s="100"/>
      <c r="J34" s="100"/>
      <c r="K34" s="100">
        <v>1</v>
      </c>
      <c r="L34" s="100"/>
      <c r="M34" s="100"/>
      <c r="N34" s="100">
        <v>1</v>
      </c>
      <c r="O34" s="100"/>
      <c r="P34" s="100"/>
      <c r="Q34" s="100">
        <v>1</v>
      </c>
      <c r="R34" s="100"/>
      <c r="S34" s="100"/>
      <c r="T34" s="84">
        <f>SUM(E34:S34)</f>
        <v>5</v>
      </c>
    </row>
    <row r="35" spans="1:20" s="2" customFormat="1" ht="81" customHeight="1" x14ac:dyDescent="0.2">
      <c r="A35" s="1">
        <v>2</v>
      </c>
      <c r="B35" s="85"/>
      <c r="C35" s="86"/>
      <c r="D35" s="101" t="s">
        <v>30</v>
      </c>
      <c r="E35" s="100"/>
      <c r="F35" s="100">
        <v>1</v>
      </c>
      <c r="G35" s="100"/>
      <c r="H35" s="100"/>
      <c r="I35" s="100">
        <v>1</v>
      </c>
      <c r="J35" s="100"/>
      <c r="K35" s="100"/>
      <c r="L35" s="100">
        <v>1</v>
      </c>
      <c r="M35" s="100"/>
      <c r="N35" s="100"/>
      <c r="O35" s="100">
        <v>1</v>
      </c>
      <c r="P35" s="100"/>
      <c r="Q35" s="100"/>
      <c r="R35" s="100">
        <v>1</v>
      </c>
      <c r="S35" s="100"/>
      <c r="T35" s="84">
        <f>SUM(E35:S35)</f>
        <v>5</v>
      </c>
    </row>
    <row r="36" spans="1:20" s="2" customFormat="1" ht="91.5" customHeight="1" x14ac:dyDescent="0.2">
      <c r="A36" s="1">
        <v>3</v>
      </c>
      <c r="B36" s="85"/>
      <c r="C36" s="86"/>
      <c r="D36" s="99" t="s">
        <v>31</v>
      </c>
      <c r="E36" s="100">
        <v>1</v>
      </c>
      <c r="F36" s="100"/>
      <c r="G36" s="100"/>
      <c r="H36" s="100">
        <v>1</v>
      </c>
      <c r="I36" s="100"/>
      <c r="J36" s="100"/>
      <c r="K36" s="100">
        <v>1</v>
      </c>
      <c r="L36" s="100"/>
      <c r="M36" s="100"/>
      <c r="N36" s="100">
        <v>1</v>
      </c>
      <c r="O36" s="100"/>
      <c r="P36" s="100"/>
      <c r="Q36" s="100">
        <v>1</v>
      </c>
      <c r="R36" s="100"/>
      <c r="S36" s="100"/>
      <c r="T36" s="84">
        <f>SUM(E36:S36)</f>
        <v>5</v>
      </c>
    </row>
    <row r="37" spans="1:20" s="2" customFormat="1" ht="18" customHeight="1" x14ac:dyDescent="0.2">
      <c r="A37" s="1"/>
      <c r="B37" s="85"/>
      <c r="C37" s="86"/>
      <c r="D37" s="91" t="s">
        <v>15</v>
      </c>
      <c r="E37" s="92">
        <f t="shared" ref="E37:S37" si="4">SUM(E34:E36)</f>
        <v>2</v>
      </c>
      <c r="F37" s="92">
        <f t="shared" si="4"/>
        <v>1</v>
      </c>
      <c r="G37" s="92">
        <f t="shared" si="4"/>
        <v>0</v>
      </c>
      <c r="H37" s="92">
        <f t="shared" si="4"/>
        <v>2</v>
      </c>
      <c r="I37" s="92">
        <f t="shared" si="4"/>
        <v>1</v>
      </c>
      <c r="J37" s="92">
        <f t="shared" si="4"/>
        <v>0</v>
      </c>
      <c r="K37" s="92">
        <f t="shared" si="4"/>
        <v>2</v>
      </c>
      <c r="L37" s="92">
        <f t="shared" si="4"/>
        <v>1</v>
      </c>
      <c r="M37" s="92">
        <f t="shared" si="4"/>
        <v>0</v>
      </c>
      <c r="N37" s="92">
        <f t="shared" si="4"/>
        <v>2</v>
      </c>
      <c r="O37" s="92">
        <f t="shared" si="4"/>
        <v>1</v>
      </c>
      <c r="P37" s="92">
        <f t="shared" si="4"/>
        <v>0</v>
      </c>
      <c r="Q37" s="92">
        <f t="shared" si="4"/>
        <v>2</v>
      </c>
      <c r="R37" s="92">
        <f t="shared" si="4"/>
        <v>1</v>
      </c>
      <c r="S37" s="92">
        <f t="shared" si="4"/>
        <v>0</v>
      </c>
      <c r="T37" s="84">
        <f>SUM(E37:S37)</f>
        <v>15</v>
      </c>
    </row>
    <row r="38" spans="1:20" s="2" customFormat="1" ht="46.5" customHeight="1" x14ac:dyDescent="0.2">
      <c r="A38" s="1"/>
      <c r="B38" s="85"/>
      <c r="C38" s="86"/>
      <c r="D38" s="93" t="s">
        <v>16</v>
      </c>
      <c r="E38" s="96" t="s">
        <v>54</v>
      </c>
      <c r="F38" s="97"/>
      <c r="G38" s="98"/>
      <c r="H38" s="96" t="s">
        <v>54</v>
      </c>
      <c r="I38" s="97"/>
      <c r="J38" s="98"/>
      <c r="K38" s="96" t="s">
        <v>54</v>
      </c>
      <c r="L38" s="97"/>
      <c r="M38" s="98"/>
      <c r="N38" s="96" t="s">
        <v>54</v>
      </c>
      <c r="O38" s="97"/>
      <c r="P38" s="98"/>
      <c r="Q38" s="96" t="s">
        <v>54</v>
      </c>
      <c r="R38" s="97"/>
      <c r="S38" s="98"/>
    </row>
    <row r="39" spans="1:20" s="2" customFormat="1" ht="18" customHeight="1" x14ac:dyDescent="0.2">
      <c r="A39" s="1"/>
      <c r="B39" s="105" t="s">
        <v>33</v>
      </c>
      <c r="C39" s="106"/>
      <c r="D39" s="93" t="s">
        <v>33</v>
      </c>
      <c r="E39" s="41" t="s">
        <v>9</v>
      </c>
      <c r="F39" s="41" t="s">
        <v>10</v>
      </c>
      <c r="G39" s="41" t="s">
        <v>11</v>
      </c>
      <c r="H39" s="41" t="s">
        <v>9</v>
      </c>
      <c r="I39" s="41" t="s">
        <v>10</v>
      </c>
      <c r="J39" s="41" t="s">
        <v>11</v>
      </c>
      <c r="K39" s="41" t="s">
        <v>9</v>
      </c>
      <c r="L39" s="41" t="s">
        <v>10</v>
      </c>
      <c r="M39" s="41" t="s">
        <v>11</v>
      </c>
      <c r="N39" s="41" t="s">
        <v>9</v>
      </c>
      <c r="O39" s="41" t="s">
        <v>10</v>
      </c>
      <c r="P39" s="41" t="s">
        <v>11</v>
      </c>
      <c r="Q39" s="41" t="s">
        <v>9</v>
      </c>
      <c r="R39" s="41" t="s">
        <v>10</v>
      </c>
      <c r="S39" s="41" t="s">
        <v>11</v>
      </c>
    </row>
    <row r="40" spans="1:20" s="2" customFormat="1" ht="54" customHeight="1" x14ac:dyDescent="0.2">
      <c r="A40" s="1">
        <v>1</v>
      </c>
      <c r="B40" s="105"/>
      <c r="C40" s="106"/>
      <c r="D40" s="94" t="s">
        <v>34</v>
      </c>
      <c r="E40" s="100">
        <v>1</v>
      </c>
      <c r="F40" s="100"/>
      <c r="G40" s="100"/>
      <c r="H40" s="100">
        <v>1</v>
      </c>
      <c r="I40" s="100"/>
      <c r="J40" s="100"/>
      <c r="K40" s="100">
        <v>1</v>
      </c>
      <c r="L40" s="100"/>
      <c r="M40" s="100"/>
      <c r="N40" s="100">
        <v>1</v>
      </c>
      <c r="O40" s="100"/>
      <c r="P40" s="100"/>
      <c r="Q40" s="100">
        <v>1</v>
      </c>
      <c r="R40" s="100"/>
      <c r="S40" s="100"/>
      <c r="T40" s="84">
        <f>SUM(E40:S40)</f>
        <v>5</v>
      </c>
    </row>
    <row r="41" spans="1:20" s="2" customFormat="1" ht="39.75" customHeight="1" x14ac:dyDescent="0.2">
      <c r="A41" s="1">
        <v>2</v>
      </c>
      <c r="B41" s="105"/>
      <c r="C41" s="106"/>
      <c r="D41" s="107" t="s">
        <v>35</v>
      </c>
      <c r="E41" s="100"/>
      <c r="F41" s="100"/>
      <c r="G41" s="100">
        <v>1</v>
      </c>
      <c r="H41" s="100"/>
      <c r="I41" s="100"/>
      <c r="J41" s="100">
        <v>1</v>
      </c>
      <c r="K41" s="100"/>
      <c r="L41" s="100"/>
      <c r="M41" s="100">
        <v>1</v>
      </c>
      <c r="N41" s="100"/>
      <c r="O41" s="100"/>
      <c r="P41" s="100">
        <v>1</v>
      </c>
      <c r="Q41" s="100"/>
      <c r="R41" s="100"/>
      <c r="S41" s="100">
        <v>1</v>
      </c>
      <c r="T41" s="84">
        <f>SUM(E41:S41)</f>
        <v>5</v>
      </c>
    </row>
    <row r="42" spans="1:20" s="2" customFormat="1" ht="18" customHeight="1" x14ac:dyDescent="0.2">
      <c r="A42" s="1"/>
      <c r="B42" s="105"/>
      <c r="C42" s="106"/>
      <c r="D42" s="91" t="s">
        <v>15</v>
      </c>
      <c r="E42" s="92">
        <f t="shared" ref="E42:S42" si="5">SUM(E40:E41)</f>
        <v>1</v>
      </c>
      <c r="F42" s="92">
        <f t="shared" si="5"/>
        <v>0</v>
      </c>
      <c r="G42" s="92">
        <f t="shared" si="5"/>
        <v>1</v>
      </c>
      <c r="H42" s="92">
        <f t="shared" si="5"/>
        <v>1</v>
      </c>
      <c r="I42" s="92">
        <f t="shared" si="5"/>
        <v>0</v>
      </c>
      <c r="J42" s="92">
        <f t="shared" si="5"/>
        <v>1</v>
      </c>
      <c r="K42" s="92">
        <f t="shared" si="5"/>
        <v>1</v>
      </c>
      <c r="L42" s="92">
        <f t="shared" si="5"/>
        <v>0</v>
      </c>
      <c r="M42" s="92">
        <f t="shared" si="5"/>
        <v>1</v>
      </c>
      <c r="N42" s="92">
        <f t="shared" si="5"/>
        <v>1</v>
      </c>
      <c r="O42" s="92">
        <f t="shared" si="5"/>
        <v>0</v>
      </c>
      <c r="P42" s="92">
        <f t="shared" si="5"/>
        <v>1</v>
      </c>
      <c r="Q42" s="92">
        <f t="shared" si="5"/>
        <v>1</v>
      </c>
      <c r="R42" s="92">
        <f t="shared" si="5"/>
        <v>0</v>
      </c>
      <c r="S42" s="92">
        <f t="shared" si="5"/>
        <v>1</v>
      </c>
      <c r="T42" s="84">
        <f>SUM(E42:S42)</f>
        <v>10</v>
      </c>
    </row>
    <row r="43" spans="1:20" s="2" customFormat="1" ht="38.25" customHeight="1" x14ac:dyDescent="0.2">
      <c r="A43" s="1"/>
      <c r="B43" s="105"/>
      <c r="C43" s="106"/>
      <c r="D43" s="93" t="s">
        <v>16</v>
      </c>
      <c r="E43" s="108" t="s">
        <v>36</v>
      </c>
      <c r="F43" s="108"/>
      <c r="G43" s="108"/>
      <c r="H43" s="108" t="s">
        <v>36</v>
      </c>
      <c r="I43" s="108"/>
      <c r="J43" s="108"/>
      <c r="K43" s="108" t="s">
        <v>36</v>
      </c>
      <c r="L43" s="108"/>
      <c r="M43" s="108"/>
      <c r="N43" s="108" t="s">
        <v>36</v>
      </c>
      <c r="O43" s="108"/>
      <c r="P43" s="108"/>
      <c r="Q43" s="108" t="s">
        <v>36</v>
      </c>
      <c r="R43" s="108"/>
      <c r="S43" s="108"/>
    </row>
    <row r="44" spans="1:20" s="2" customFormat="1" ht="37.5" customHeight="1" x14ac:dyDescent="0.2">
      <c r="A44" s="1"/>
      <c r="B44" s="109" t="s">
        <v>37</v>
      </c>
      <c r="C44" s="106"/>
      <c r="D44" s="93" t="s">
        <v>37</v>
      </c>
      <c r="E44" s="41" t="s">
        <v>9</v>
      </c>
      <c r="F44" s="41" t="s">
        <v>10</v>
      </c>
      <c r="G44" s="41" t="s">
        <v>11</v>
      </c>
      <c r="H44" s="41" t="s">
        <v>9</v>
      </c>
      <c r="I44" s="41" t="s">
        <v>10</v>
      </c>
      <c r="J44" s="41" t="s">
        <v>11</v>
      </c>
      <c r="K44" s="41" t="s">
        <v>9</v>
      </c>
      <c r="L44" s="41" t="s">
        <v>10</v>
      </c>
      <c r="M44" s="41" t="s">
        <v>11</v>
      </c>
      <c r="N44" s="41" t="s">
        <v>9</v>
      </c>
      <c r="O44" s="41" t="s">
        <v>10</v>
      </c>
      <c r="P44" s="41" t="s">
        <v>11</v>
      </c>
      <c r="Q44" s="41" t="s">
        <v>9</v>
      </c>
      <c r="R44" s="41" t="s">
        <v>10</v>
      </c>
      <c r="S44" s="41" t="s">
        <v>11</v>
      </c>
    </row>
    <row r="45" spans="1:20" s="2" customFormat="1" ht="57" customHeight="1" x14ac:dyDescent="0.2">
      <c r="A45" s="1">
        <v>1</v>
      </c>
      <c r="B45" s="109"/>
      <c r="C45" s="106"/>
      <c r="D45" s="110" t="s">
        <v>38</v>
      </c>
      <c r="E45" s="100"/>
      <c r="F45" s="100"/>
      <c r="G45" s="100">
        <v>1</v>
      </c>
      <c r="H45" s="100"/>
      <c r="I45" s="100"/>
      <c r="J45" s="100">
        <v>1</v>
      </c>
      <c r="K45" s="100"/>
      <c r="L45" s="100"/>
      <c r="M45" s="100">
        <v>1</v>
      </c>
      <c r="N45" s="100">
        <v>1</v>
      </c>
      <c r="O45" s="100"/>
      <c r="P45" s="100"/>
      <c r="Q45" s="100"/>
      <c r="R45" s="100"/>
      <c r="S45" s="100">
        <v>1</v>
      </c>
      <c r="T45" s="84">
        <f>SUM(E45:S45)</f>
        <v>5</v>
      </c>
    </row>
    <row r="46" spans="1:20" s="2" customFormat="1" ht="18" customHeight="1" x14ac:dyDescent="0.2">
      <c r="A46" s="1"/>
      <c r="B46" s="109"/>
      <c r="C46" s="106"/>
      <c r="D46" s="91" t="s">
        <v>15</v>
      </c>
      <c r="E46" s="92">
        <f t="shared" ref="E46:S46" si="6">SUM(E45:E45)</f>
        <v>0</v>
      </c>
      <c r="F46" s="92">
        <f t="shared" si="6"/>
        <v>0</v>
      </c>
      <c r="G46" s="92">
        <f t="shared" si="6"/>
        <v>1</v>
      </c>
      <c r="H46" s="92">
        <f t="shared" si="6"/>
        <v>0</v>
      </c>
      <c r="I46" s="92">
        <f t="shared" si="6"/>
        <v>0</v>
      </c>
      <c r="J46" s="92">
        <f t="shared" si="6"/>
        <v>1</v>
      </c>
      <c r="K46" s="92">
        <f t="shared" si="6"/>
        <v>0</v>
      </c>
      <c r="L46" s="92">
        <f t="shared" si="6"/>
        <v>0</v>
      </c>
      <c r="M46" s="92">
        <f t="shared" si="6"/>
        <v>1</v>
      </c>
      <c r="N46" s="92">
        <f t="shared" si="6"/>
        <v>1</v>
      </c>
      <c r="O46" s="92">
        <f t="shared" si="6"/>
        <v>0</v>
      </c>
      <c r="P46" s="92">
        <f t="shared" si="6"/>
        <v>0</v>
      </c>
      <c r="Q46" s="92">
        <f t="shared" si="6"/>
        <v>0</v>
      </c>
      <c r="R46" s="92">
        <f t="shared" si="6"/>
        <v>0</v>
      </c>
      <c r="S46" s="92">
        <f t="shared" si="6"/>
        <v>1</v>
      </c>
      <c r="T46" s="84">
        <f>SUM(E46:S46)</f>
        <v>5</v>
      </c>
    </row>
    <row r="47" spans="1:20" s="2" customFormat="1" ht="37.5" customHeight="1" x14ac:dyDescent="0.2">
      <c r="A47" s="1"/>
      <c r="B47" s="109"/>
      <c r="C47" s="106"/>
      <c r="D47" s="93" t="s">
        <v>16</v>
      </c>
      <c r="E47" s="111" t="s">
        <v>139</v>
      </c>
      <c r="F47" s="111"/>
      <c r="G47" s="111"/>
      <c r="H47" s="111" t="s">
        <v>139</v>
      </c>
      <c r="I47" s="111"/>
      <c r="J47" s="111"/>
      <c r="K47" s="111" t="s">
        <v>142</v>
      </c>
      <c r="L47" s="111"/>
      <c r="M47" s="111"/>
      <c r="N47" s="111" t="s">
        <v>134</v>
      </c>
      <c r="O47" s="111"/>
      <c r="P47" s="111"/>
      <c r="Q47" s="111" t="s">
        <v>139</v>
      </c>
      <c r="R47" s="111"/>
      <c r="S47" s="111"/>
      <c r="T47" s="84"/>
    </row>
    <row r="48" spans="1:20" s="2" customFormat="1" ht="18" customHeight="1" x14ac:dyDescent="0.2">
      <c r="A48" s="1"/>
      <c r="B48" s="112" t="s">
        <v>40</v>
      </c>
      <c r="C48" s="86"/>
      <c r="D48" s="93" t="s">
        <v>41</v>
      </c>
      <c r="E48" s="41" t="s">
        <v>9</v>
      </c>
      <c r="F48" s="41" t="s">
        <v>10</v>
      </c>
      <c r="G48" s="41" t="s">
        <v>11</v>
      </c>
      <c r="H48" s="41" t="s">
        <v>9</v>
      </c>
      <c r="I48" s="41" t="s">
        <v>10</v>
      </c>
      <c r="J48" s="41" t="s">
        <v>11</v>
      </c>
      <c r="K48" s="41" t="s">
        <v>9</v>
      </c>
      <c r="L48" s="41" t="s">
        <v>10</v>
      </c>
      <c r="M48" s="41" t="s">
        <v>11</v>
      </c>
      <c r="N48" s="41" t="s">
        <v>9</v>
      </c>
      <c r="O48" s="41" t="s">
        <v>10</v>
      </c>
      <c r="P48" s="41" t="s">
        <v>11</v>
      </c>
      <c r="Q48" s="41" t="s">
        <v>9</v>
      </c>
      <c r="R48" s="41" t="s">
        <v>10</v>
      </c>
      <c r="S48" s="41" t="s">
        <v>11</v>
      </c>
      <c r="T48" s="84"/>
    </row>
    <row r="49" spans="1:20" s="2" customFormat="1" ht="75" customHeight="1" x14ac:dyDescent="0.2">
      <c r="A49" s="1">
        <v>1</v>
      </c>
      <c r="B49" s="112"/>
      <c r="C49" s="86"/>
      <c r="D49" s="101" t="s">
        <v>42</v>
      </c>
      <c r="E49" s="100"/>
      <c r="F49" s="100"/>
      <c r="G49" s="100">
        <v>1</v>
      </c>
      <c r="H49" s="100"/>
      <c r="I49" s="100"/>
      <c r="J49" s="100">
        <v>1</v>
      </c>
      <c r="K49" s="100"/>
      <c r="L49" s="100"/>
      <c r="M49" s="100">
        <v>1</v>
      </c>
      <c r="N49" s="100"/>
      <c r="O49" s="100"/>
      <c r="P49" s="100">
        <v>1</v>
      </c>
      <c r="Q49" s="100"/>
      <c r="R49" s="100"/>
      <c r="S49" s="100">
        <v>1</v>
      </c>
      <c r="T49" s="84">
        <f>SUM(E49:S49)</f>
        <v>5</v>
      </c>
    </row>
    <row r="50" spans="1:20" s="2" customFormat="1" ht="79.5" customHeight="1" x14ac:dyDescent="0.2">
      <c r="A50" s="1">
        <v>2</v>
      </c>
      <c r="B50" s="112"/>
      <c r="C50" s="86"/>
      <c r="D50" s="113" t="s">
        <v>43</v>
      </c>
      <c r="E50" s="100"/>
      <c r="F50" s="100"/>
      <c r="G50" s="100">
        <v>1</v>
      </c>
      <c r="H50" s="100"/>
      <c r="I50" s="100"/>
      <c r="J50" s="100">
        <v>1</v>
      </c>
      <c r="K50" s="100"/>
      <c r="L50" s="100"/>
      <c r="M50" s="100">
        <v>1</v>
      </c>
      <c r="N50" s="100"/>
      <c r="O50" s="100"/>
      <c r="P50" s="100">
        <v>1</v>
      </c>
      <c r="Q50" s="100"/>
      <c r="R50" s="100"/>
      <c r="S50" s="100">
        <v>1</v>
      </c>
      <c r="T50" s="84">
        <f>SUM(E50:S50)</f>
        <v>5</v>
      </c>
    </row>
    <row r="51" spans="1:20" s="2" customFormat="1" ht="18" customHeight="1" x14ac:dyDescent="0.2">
      <c r="A51" s="1"/>
      <c r="B51" s="112"/>
      <c r="C51" s="86"/>
      <c r="D51" s="91" t="s">
        <v>15</v>
      </c>
      <c r="E51" s="89">
        <f t="shared" ref="E51:S51" si="7">SUM(E49:E50)</f>
        <v>0</v>
      </c>
      <c r="F51" s="89">
        <f t="shared" si="7"/>
        <v>0</v>
      </c>
      <c r="G51" s="89">
        <f t="shared" si="7"/>
        <v>2</v>
      </c>
      <c r="H51" s="89">
        <f t="shared" si="7"/>
        <v>0</v>
      </c>
      <c r="I51" s="89">
        <f t="shared" si="7"/>
        <v>0</v>
      </c>
      <c r="J51" s="89">
        <f t="shared" si="7"/>
        <v>2</v>
      </c>
      <c r="K51" s="89">
        <f t="shared" si="7"/>
        <v>0</v>
      </c>
      <c r="L51" s="89">
        <f t="shared" si="7"/>
        <v>0</v>
      </c>
      <c r="M51" s="89">
        <f t="shared" si="7"/>
        <v>2</v>
      </c>
      <c r="N51" s="89">
        <f t="shared" si="7"/>
        <v>0</v>
      </c>
      <c r="O51" s="89">
        <f t="shared" si="7"/>
        <v>0</v>
      </c>
      <c r="P51" s="89">
        <f t="shared" si="7"/>
        <v>2</v>
      </c>
      <c r="Q51" s="89">
        <f t="shared" si="7"/>
        <v>0</v>
      </c>
      <c r="R51" s="89">
        <f t="shared" si="7"/>
        <v>0</v>
      </c>
      <c r="S51" s="89">
        <f t="shared" si="7"/>
        <v>2</v>
      </c>
      <c r="T51" s="84">
        <f>SUM(E51:S51)</f>
        <v>10</v>
      </c>
    </row>
    <row r="52" spans="1:20" s="2" customFormat="1" ht="58.5" customHeight="1" x14ac:dyDescent="0.2">
      <c r="A52" s="1"/>
      <c r="B52" s="112"/>
      <c r="C52" s="86"/>
      <c r="D52" s="93" t="s">
        <v>16</v>
      </c>
      <c r="E52" s="96" t="s">
        <v>123</v>
      </c>
      <c r="F52" s="97"/>
      <c r="G52" s="98"/>
      <c r="H52" s="96" t="s">
        <v>123</v>
      </c>
      <c r="I52" s="97"/>
      <c r="J52" s="98"/>
      <c r="K52" s="96" t="s">
        <v>55</v>
      </c>
      <c r="L52" s="97"/>
      <c r="M52" s="98"/>
      <c r="N52" s="96" t="s">
        <v>100</v>
      </c>
      <c r="O52" s="97"/>
      <c r="P52" s="98"/>
      <c r="Q52" s="96" t="s">
        <v>123</v>
      </c>
      <c r="R52" s="97"/>
      <c r="S52" s="98"/>
    </row>
    <row r="53" spans="1:20" x14ac:dyDescent="0.25">
      <c r="E53" s="67">
        <f>+E51+E46+E42+E37+E31+E27+E19</f>
        <v>11</v>
      </c>
      <c r="F53" s="67">
        <f t="shared" ref="F53:G53" si="8">+F51+F46+F42+F37+F31+F27+F19</f>
        <v>2</v>
      </c>
      <c r="G53" s="67">
        <f t="shared" si="8"/>
        <v>4</v>
      </c>
      <c r="H53" s="67">
        <f>+H51+H46+H42+H37+H31+H27+H19</f>
        <v>11</v>
      </c>
      <c r="I53" s="67">
        <f t="shared" ref="I53:J53" si="9">+I51+I46+I42+I37+I31+I27+I19</f>
        <v>2</v>
      </c>
      <c r="J53" s="67">
        <f t="shared" si="9"/>
        <v>4</v>
      </c>
      <c r="K53" s="67">
        <f>+K51+K46+K42+K37+K31+K27+K19</f>
        <v>11</v>
      </c>
      <c r="L53" s="67">
        <f t="shared" ref="L53:M53" si="10">+L51+L46+L42+L37+L31+L27+L19</f>
        <v>2</v>
      </c>
      <c r="M53" s="67">
        <f t="shared" si="10"/>
        <v>4</v>
      </c>
      <c r="N53" s="67">
        <f>+N51+N46+N42+N37+N31+N27+N19</f>
        <v>11</v>
      </c>
      <c r="O53" s="67">
        <f t="shared" ref="O53:P53" si="11">+O51+O46+O42+O37+O31+O27+O19</f>
        <v>3</v>
      </c>
      <c r="P53" s="67">
        <f t="shared" si="11"/>
        <v>3</v>
      </c>
      <c r="Q53" s="67">
        <f>+Q51+Q46+Q42+Q37+Q31+Q27+Q19</f>
        <v>11</v>
      </c>
      <c r="R53" s="67">
        <f t="shared" ref="R53:S53" si="12">+R51+R46+R42+R37+R31+R27+R19</f>
        <v>2</v>
      </c>
      <c r="S53" s="67">
        <f t="shared" si="12"/>
        <v>4</v>
      </c>
    </row>
    <row r="54" spans="1:20" s="66" customFormat="1" x14ac:dyDescent="0.25">
      <c r="A54" s="66">
        <f>+A50+A45+A41+A36+A30+A26+A18</f>
        <v>17</v>
      </c>
      <c r="E54" s="69">
        <f>+E53+F53+G53</f>
        <v>17</v>
      </c>
      <c r="F54" s="69"/>
      <c r="G54" s="69"/>
      <c r="H54" s="69">
        <f>+H53+I53+J53</f>
        <v>17</v>
      </c>
      <c r="I54" s="69"/>
      <c r="J54" s="69"/>
      <c r="K54" s="69">
        <f>+K53+L53+M53</f>
        <v>17</v>
      </c>
      <c r="L54" s="69"/>
      <c r="M54" s="69"/>
      <c r="N54" s="69">
        <f>+N53+O53+P53</f>
        <v>17</v>
      </c>
      <c r="O54" s="69"/>
      <c r="P54" s="69"/>
      <c r="Q54" s="69">
        <f>+Q53+R53+S53</f>
        <v>17</v>
      </c>
      <c r="R54" s="69"/>
      <c r="S54" s="69"/>
      <c r="T54" s="70"/>
    </row>
    <row r="55" spans="1:20" x14ac:dyDescent="0.25">
      <c r="D55" s="41" t="s">
        <v>9</v>
      </c>
      <c r="E55" s="67">
        <f>+E53+H53+K53+N53+Q53</f>
        <v>55</v>
      </c>
      <c r="F55" s="71">
        <f>+E55/$E$58</f>
        <v>0.6470588235294118</v>
      </c>
    </row>
    <row r="56" spans="1:20" x14ac:dyDescent="0.25">
      <c r="D56" s="41" t="s">
        <v>10</v>
      </c>
      <c r="E56" s="67">
        <f>+F53+I53+L53+O53+R53</f>
        <v>11</v>
      </c>
      <c r="F56" s="71">
        <f t="shared" ref="F56:F58" si="13">+E56/$E$58</f>
        <v>0.12941176470588237</v>
      </c>
    </row>
    <row r="57" spans="1:20" x14ac:dyDescent="0.25">
      <c r="D57" s="41" t="s">
        <v>11</v>
      </c>
      <c r="E57" s="67">
        <f>+G53+J53+M53+P53+S53</f>
        <v>19</v>
      </c>
      <c r="F57" s="71">
        <f t="shared" si="13"/>
        <v>0.22352941176470589</v>
      </c>
    </row>
    <row r="58" spans="1:20" x14ac:dyDescent="0.25">
      <c r="E58" s="67">
        <f>+E57+E56+E55</f>
        <v>85</v>
      </c>
      <c r="F58" s="71">
        <f t="shared" si="13"/>
        <v>1</v>
      </c>
    </row>
    <row r="60" spans="1:20" x14ac:dyDescent="0.25">
      <c r="D60" s="72" t="s">
        <v>46</v>
      </c>
      <c r="E60" s="73"/>
      <c r="F60" s="74">
        <f>+F55+F57</f>
        <v>0.87058823529411766</v>
      </c>
    </row>
  </sheetData>
  <mergeCells count="57">
    <mergeCell ref="E54:G54"/>
    <mergeCell ref="H54:J54"/>
    <mergeCell ref="K54:M54"/>
    <mergeCell ref="N54:P54"/>
    <mergeCell ref="Q54:S54"/>
    <mergeCell ref="B48:C52"/>
    <mergeCell ref="E52:G52"/>
    <mergeCell ref="H52:J52"/>
    <mergeCell ref="K52:M52"/>
    <mergeCell ref="N52:P52"/>
    <mergeCell ref="Q52:S52"/>
    <mergeCell ref="B44:C47"/>
    <mergeCell ref="E47:G47"/>
    <mergeCell ref="H47:J47"/>
    <mergeCell ref="K47:M47"/>
    <mergeCell ref="N47:P47"/>
    <mergeCell ref="Q47:S47"/>
    <mergeCell ref="B39:C43"/>
    <mergeCell ref="E43:G43"/>
    <mergeCell ref="H43:J43"/>
    <mergeCell ref="K43:M43"/>
    <mergeCell ref="N43:P43"/>
    <mergeCell ref="Q43:S43"/>
    <mergeCell ref="B33:C38"/>
    <mergeCell ref="E38:G38"/>
    <mergeCell ref="H38:J38"/>
    <mergeCell ref="K38:M38"/>
    <mergeCell ref="N38:P38"/>
    <mergeCell ref="Q38:S38"/>
    <mergeCell ref="B29:C32"/>
    <mergeCell ref="E32:G32"/>
    <mergeCell ref="H32:J32"/>
    <mergeCell ref="K32:M32"/>
    <mergeCell ref="N32:P32"/>
    <mergeCell ref="Q32:S32"/>
    <mergeCell ref="B21:C28"/>
    <mergeCell ref="E28:G28"/>
    <mergeCell ref="H28:J28"/>
    <mergeCell ref="K28:M28"/>
    <mergeCell ref="N28:P28"/>
    <mergeCell ref="Q28:S28"/>
    <mergeCell ref="B15:C20"/>
    <mergeCell ref="E20:G20"/>
    <mergeCell ref="H20:J20"/>
    <mergeCell ref="K20:M20"/>
    <mergeCell ref="N20:P20"/>
    <mergeCell ref="Q20:S20"/>
    <mergeCell ref="E2:T4"/>
    <mergeCell ref="C7:E7"/>
    <mergeCell ref="C9:E9"/>
    <mergeCell ref="C10:E10"/>
    <mergeCell ref="B11:I12"/>
    <mergeCell ref="E14:G14"/>
    <mergeCell ref="H14:J14"/>
    <mergeCell ref="K14:M14"/>
    <mergeCell ref="N14:P14"/>
    <mergeCell ref="Q14:S14"/>
  </mergeCells>
  <conditionalFormatting sqref="T16">
    <cfRule type="cellIs" dxfId="47" priority="8" operator="notEqual">
      <formula>$T$15</formula>
    </cfRule>
  </conditionalFormatting>
  <conditionalFormatting sqref="E54:S54">
    <cfRule type="cellIs" dxfId="46" priority="6" operator="notEqual">
      <formula>$A$54</formula>
    </cfRule>
    <cfRule type="cellIs" dxfId="45" priority="7" operator="greaterThan">
      <formula>$A$54</formula>
    </cfRule>
  </conditionalFormatting>
  <conditionalFormatting sqref="T16">
    <cfRule type="cellIs" dxfId="44" priority="4" operator="notEqual">
      <formula>$T$15</formula>
    </cfRule>
    <cfRule type="cellIs" priority="5" operator="equal">
      <formula>$T$15</formula>
    </cfRule>
  </conditionalFormatting>
  <conditionalFormatting sqref="T17:T19 T21:T27 T30:T31 T34:T37 T40:T42 T45:T51">
    <cfRule type="cellIs" dxfId="43" priority="3" operator="notEqual">
      <formula>$T$15</formula>
    </cfRule>
  </conditionalFormatting>
  <conditionalFormatting sqref="T17:T19 T21:T27 T30:T31 T34:T37 T40:T42 T45:T51">
    <cfRule type="cellIs" dxfId="42" priority="1" operator="notEqual">
      <formula>$T$15</formula>
    </cfRule>
    <cfRule type="cellIs" priority="2" operator="equal">
      <formula>$T$15</formula>
    </cfRule>
  </conditionalFormatting>
  <dataValidations count="6">
    <dataValidation type="whole" operator="equal" allowBlank="1" showInputMessage="1" showErrorMessage="1" errorTitle="REGISTRO ERRADO" error="SOLO SE PUEDE REGISTRAR 1" sqref="E16:S18">
      <formula1>1</formula1>
    </dataValidation>
    <dataValidation type="whole" operator="equal" allowBlank="1" showInputMessage="1" showErrorMessage="1" errorTitle="REGISTRO ERRADO" error="SOLO PUEDE REGISTRAR 1" sqref="E22:S26 E30:S30">
      <formula1>1</formula1>
    </dataValidation>
    <dataValidation type="whole" operator="equal" allowBlank="1" showInputMessage="1" showErrorMessage="1" errorTitle="REGISTRO ERRADO" error="SOLO PUEDE MARCAR 1" sqref="E34:S36">
      <formula1>1</formula1>
    </dataValidation>
    <dataValidation type="whole" operator="equal" allowBlank="1" showInputMessage="1" showErrorMessage="1" errorTitle="REGISTRO ERRADO" error="SOLO PUEDE REGISTRAR 1 " sqref="E40:S41">
      <formula1>1</formula1>
    </dataValidation>
    <dataValidation type="whole" operator="equal" allowBlank="1" showInputMessage="1" showErrorMessage="1" errorTitle="REGISTRO ERRAD0" error="SOLO PUEDE MARCAR 1 " sqref="E45:S45">
      <formula1>1</formula1>
    </dataValidation>
    <dataValidation type="whole" operator="equal" allowBlank="1" showInputMessage="1" showErrorMessage="1" errorTitle="REGISTRO ERRADO " error="SOLO PUEDE MARCAR 1" sqref="E49:S50">
      <formula1>1</formula1>
    </dataValidation>
  </dataValidations>
  <pageMargins left="0.7" right="0.7" top="0.75" bottom="0.75" header="0.3" footer="0.3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0"/>
  <sheetViews>
    <sheetView workbookViewId="0">
      <selection activeCell="O12" sqref="O12"/>
    </sheetView>
  </sheetViews>
  <sheetFormatPr baseColWidth="10" defaultRowHeight="15" x14ac:dyDescent="0.25"/>
  <cols>
    <col min="1" max="1" width="4.42578125" style="66" customWidth="1"/>
    <col min="2" max="2" width="3.85546875" style="67" customWidth="1"/>
    <col min="3" max="3" width="2.7109375" style="67" customWidth="1"/>
    <col min="4" max="4" width="32.140625" style="67" customWidth="1"/>
    <col min="5" max="5" width="5.5703125" style="67" customWidth="1"/>
    <col min="6" max="6" width="5.7109375" style="67" customWidth="1"/>
    <col min="7" max="7" width="3.28515625" style="67" customWidth="1"/>
    <col min="8" max="8" width="3.5703125" style="67" customWidth="1"/>
    <col min="9" max="9" width="3.85546875" style="67" customWidth="1"/>
    <col min="10" max="10" width="3.28515625" style="67" customWidth="1"/>
    <col min="11" max="11" width="3.140625" style="67" customWidth="1"/>
    <col min="12" max="12" width="3.42578125" style="67" customWidth="1"/>
    <col min="13" max="13" width="4" style="67" customWidth="1"/>
    <col min="14" max="14" width="3.85546875" style="67" customWidth="1"/>
    <col min="15" max="15" width="4.28515625" style="67" customWidth="1"/>
    <col min="16" max="16" width="4" style="67" customWidth="1"/>
    <col min="17" max="17" width="3.28515625" style="67" customWidth="1"/>
    <col min="18" max="18" width="4" style="67" customWidth="1"/>
    <col min="19" max="19" width="4.28515625" style="67" customWidth="1"/>
    <col min="20" max="20" width="8.7109375" style="68" customWidth="1"/>
    <col min="21" max="16384" width="11.42578125" style="67"/>
  </cols>
  <sheetData>
    <row r="1" spans="1:20" s="2" customFormat="1" ht="12.75" x14ac:dyDescent="0.2">
      <c r="A1" s="1"/>
      <c r="E1" s="3"/>
      <c r="F1" s="3"/>
      <c r="G1" s="3"/>
      <c r="H1" s="3"/>
      <c r="I1" s="3"/>
      <c r="J1" s="3"/>
      <c r="K1" s="4"/>
      <c r="L1" s="4"/>
      <c r="M1" s="4"/>
      <c r="N1" s="3"/>
      <c r="O1" s="3"/>
      <c r="P1" s="3"/>
      <c r="Q1" s="3"/>
      <c r="R1" s="3"/>
      <c r="S1" s="3"/>
      <c r="T1" s="5"/>
    </row>
    <row r="2" spans="1:20" s="2" customFormat="1" ht="15" customHeight="1" x14ac:dyDescent="0.2">
      <c r="A2" s="1"/>
      <c r="E2" s="6" t="s">
        <v>0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</row>
    <row r="3" spans="1:20" s="2" customFormat="1" ht="15" customHeight="1" x14ac:dyDescent="0.2">
      <c r="A3" s="1"/>
      <c r="E3" s="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1"/>
    </row>
    <row r="4" spans="1:20" s="2" customFormat="1" ht="15" customHeight="1" x14ac:dyDescent="0.2">
      <c r="A4" s="1"/>
      <c r="E4" s="12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4"/>
    </row>
    <row r="5" spans="1:20" s="2" customFormat="1" ht="12.75" x14ac:dyDescent="0.2">
      <c r="A5" s="1"/>
      <c r="E5" s="15"/>
      <c r="F5" s="15"/>
      <c r="G5" s="15"/>
      <c r="H5" s="16"/>
      <c r="I5" s="16"/>
      <c r="J5" s="16"/>
      <c r="K5" s="17"/>
      <c r="L5" s="17"/>
      <c r="M5" s="17"/>
      <c r="N5" s="15"/>
      <c r="O5" s="15"/>
      <c r="P5" s="15"/>
      <c r="Q5" s="15"/>
      <c r="R5" s="15"/>
      <c r="S5" s="15"/>
      <c r="T5" s="18"/>
    </row>
    <row r="6" spans="1:20" s="2" customFormat="1" ht="21.75" customHeight="1" x14ac:dyDescent="0.2">
      <c r="A6" s="1"/>
      <c r="E6" s="15"/>
      <c r="F6" s="15"/>
      <c r="G6" s="15"/>
      <c r="H6" s="15"/>
      <c r="I6" s="15"/>
      <c r="J6" s="15"/>
      <c r="K6" s="17"/>
      <c r="L6" s="17"/>
      <c r="M6" s="17"/>
      <c r="N6" s="15"/>
      <c r="O6" s="15"/>
      <c r="P6" s="15"/>
      <c r="Q6" s="15"/>
      <c r="R6" s="15"/>
      <c r="S6" s="15"/>
      <c r="T6" s="18"/>
    </row>
    <row r="7" spans="1:20" s="2" customFormat="1" ht="12.75" x14ac:dyDescent="0.2">
      <c r="A7" s="1"/>
      <c r="C7" s="75" t="s">
        <v>143</v>
      </c>
      <c r="D7" s="75"/>
      <c r="E7" s="75"/>
      <c r="K7" s="29"/>
      <c r="T7" s="29"/>
    </row>
    <row r="8" spans="1:20" s="2" customFormat="1" ht="14.25" customHeight="1" x14ac:dyDescent="0.2">
      <c r="A8" s="1"/>
      <c r="C8" s="76" t="s">
        <v>48</v>
      </c>
      <c r="D8" s="76"/>
      <c r="E8" s="76"/>
      <c r="K8" s="29"/>
      <c r="T8" s="29"/>
    </row>
    <row r="9" spans="1:20" s="2" customFormat="1" ht="12.75" x14ac:dyDescent="0.2">
      <c r="A9" s="1"/>
      <c r="C9" s="77" t="s">
        <v>144</v>
      </c>
      <c r="D9" s="77"/>
      <c r="E9" s="77"/>
      <c r="K9" s="29"/>
      <c r="T9" s="29"/>
    </row>
    <row r="10" spans="1:20" s="2" customFormat="1" ht="12.75" x14ac:dyDescent="0.2">
      <c r="A10" s="1"/>
      <c r="C10" s="77" t="s">
        <v>50</v>
      </c>
      <c r="D10" s="77"/>
      <c r="E10" s="77"/>
      <c r="K10" s="29"/>
      <c r="T10" s="29"/>
    </row>
    <row r="11" spans="1:20" s="2" customFormat="1" ht="12.75" x14ac:dyDescent="0.2">
      <c r="A11" s="1"/>
      <c r="B11" s="25" t="s">
        <v>5</v>
      </c>
      <c r="C11" s="26"/>
      <c r="D11" s="26"/>
      <c r="E11" s="26"/>
      <c r="F11" s="26"/>
      <c r="G11" s="26"/>
      <c r="H11" s="26"/>
      <c r="I11" s="26"/>
      <c r="J11" s="27"/>
      <c r="K11" s="28"/>
      <c r="T11" s="29"/>
    </row>
    <row r="12" spans="1:20" s="2" customFormat="1" ht="12.75" x14ac:dyDescent="0.2">
      <c r="A12" s="1"/>
      <c r="B12" s="25"/>
      <c r="C12" s="26"/>
      <c r="D12" s="26"/>
      <c r="E12" s="26"/>
      <c r="F12" s="26"/>
      <c r="G12" s="26"/>
      <c r="H12" s="26"/>
      <c r="I12" s="26"/>
      <c r="J12" s="27"/>
      <c r="K12" s="28"/>
      <c r="T12" s="29"/>
    </row>
    <row r="13" spans="1:20" s="2" customFormat="1" ht="13.5" thickBot="1" x14ac:dyDescent="0.25">
      <c r="A13" s="1"/>
      <c r="B13" s="30"/>
      <c r="C13" s="30"/>
      <c r="D13" s="30"/>
      <c r="E13" s="27"/>
      <c r="F13" s="27"/>
      <c r="G13" s="27"/>
      <c r="H13" s="27"/>
      <c r="I13" s="27"/>
      <c r="J13" s="27"/>
      <c r="K13" s="28"/>
      <c r="T13" s="29"/>
    </row>
    <row r="14" spans="1:20" s="2" customFormat="1" ht="33.75" customHeight="1" x14ac:dyDescent="0.2">
      <c r="A14" s="1"/>
      <c r="B14" s="78"/>
      <c r="C14" s="79"/>
      <c r="D14" s="80" t="s">
        <v>6</v>
      </c>
      <c r="E14" s="81">
        <v>10009457</v>
      </c>
      <c r="F14" s="82"/>
      <c r="G14" s="83"/>
      <c r="H14" s="81">
        <v>10123249</v>
      </c>
      <c r="I14" s="82"/>
      <c r="J14" s="83"/>
      <c r="K14" s="120" t="s">
        <v>145</v>
      </c>
      <c r="L14" s="121"/>
      <c r="M14" s="122"/>
      <c r="N14" s="81">
        <v>1356222</v>
      </c>
      <c r="O14" s="82"/>
      <c r="P14" s="83"/>
      <c r="Q14" s="81">
        <v>10116716</v>
      </c>
      <c r="R14" s="82"/>
      <c r="S14" s="83"/>
      <c r="T14" s="84"/>
    </row>
    <row r="15" spans="1:20" s="2" customFormat="1" ht="25.5" x14ac:dyDescent="0.2">
      <c r="A15" s="1"/>
      <c r="B15" s="85" t="s">
        <v>7</v>
      </c>
      <c r="C15" s="86"/>
      <c r="D15" s="87" t="s">
        <v>8</v>
      </c>
      <c r="E15" s="41" t="s">
        <v>9</v>
      </c>
      <c r="F15" s="41" t="s">
        <v>10</v>
      </c>
      <c r="G15" s="41" t="s">
        <v>11</v>
      </c>
      <c r="H15" s="41" t="s">
        <v>9</v>
      </c>
      <c r="I15" s="41" t="s">
        <v>10</v>
      </c>
      <c r="J15" s="41" t="s">
        <v>11</v>
      </c>
      <c r="K15" s="41" t="s">
        <v>9</v>
      </c>
      <c r="L15" s="41" t="s">
        <v>10</v>
      </c>
      <c r="M15" s="41" t="s">
        <v>11</v>
      </c>
      <c r="N15" s="41" t="s">
        <v>9</v>
      </c>
      <c r="O15" s="41" t="s">
        <v>10</v>
      </c>
      <c r="P15" s="41" t="s">
        <v>11</v>
      </c>
      <c r="Q15" s="41" t="s">
        <v>9</v>
      </c>
      <c r="R15" s="41" t="s">
        <v>10</v>
      </c>
      <c r="S15" s="41" t="s">
        <v>11</v>
      </c>
      <c r="T15" s="84">
        <v>5</v>
      </c>
    </row>
    <row r="16" spans="1:20" s="2" customFormat="1" ht="50.25" customHeight="1" x14ac:dyDescent="0.2">
      <c r="A16" s="1">
        <v>1</v>
      </c>
      <c r="B16" s="85"/>
      <c r="C16" s="86"/>
      <c r="D16" s="88" t="s">
        <v>12</v>
      </c>
      <c r="E16" s="89">
        <v>1</v>
      </c>
      <c r="F16" s="89"/>
      <c r="G16" s="89"/>
      <c r="H16" s="89">
        <v>1</v>
      </c>
      <c r="I16" s="89"/>
      <c r="J16" s="89"/>
      <c r="K16" s="89">
        <v>1</v>
      </c>
      <c r="L16" s="89"/>
      <c r="M16" s="89"/>
      <c r="N16" s="89">
        <v>1</v>
      </c>
      <c r="O16" s="89"/>
      <c r="P16" s="89"/>
      <c r="Q16" s="89">
        <v>1</v>
      </c>
      <c r="R16" s="89"/>
      <c r="S16" s="89"/>
      <c r="T16" s="84">
        <f>SUM(E16:S16)</f>
        <v>5</v>
      </c>
    </row>
    <row r="17" spans="1:20" s="2" customFormat="1" ht="51" customHeight="1" x14ac:dyDescent="0.2">
      <c r="A17" s="1">
        <v>2</v>
      </c>
      <c r="B17" s="85"/>
      <c r="C17" s="86"/>
      <c r="D17" s="90" t="s">
        <v>13</v>
      </c>
      <c r="E17" s="89">
        <v>1</v>
      </c>
      <c r="F17" s="89"/>
      <c r="G17" s="89"/>
      <c r="H17" s="89">
        <v>1</v>
      </c>
      <c r="I17" s="89"/>
      <c r="J17" s="89"/>
      <c r="K17" s="89">
        <v>1</v>
      </c>
      <c r="L17" s="89"/>
      <c r="M17" s="89"/>
      <c r="N17" s="89">
        <v>1</v>
      </c>
      <c r="O17" s="89"/>
      <c r="P17" s="89"/>
      <c r="Q17" s="89">
        <v>1</v>
      </c>
      <c r="R17" s="89"/>
      <c r="S17" s="89"/>
      <c r="T17" s="84">
        <f>SUM(E17:S17)</f>
        <v>5</v>
      </c>
    </row>
    <row r="18" spans="1:20" s="2" customFormat="1" ht="66" customHeight="1" x14ac:dyDescent="0.2">
      <c r="A18" s="1">
        <v>3</v>
      </c>
      <c r="B18" s="85"/>
      <c r="C18" s="86"/>
      <c r="D18" s="90" t="s">
        <v>14</v>
      </c>
      <c r="E18" s="89">
        <v>1</v>
      </c>
      <c r="F18" s="89"/>
      <c r="G18" s="89"/>
      <c r="H18" s="89">
        <v>1</v>
      </c>
      <c r="I18" s="89"/>
      <c r="J18" s="89"/>
      <c r="K18" s="89">
        <v>1</v>
      </c>
      <c r="L18" s="89"/>
      <c r="M18" s="89"/>
      <c r="N18" s="89">
        <v>1</v>
      </c>
      <c r="O18" s="89"/>
      <c r="P18" s="89"/>
      <c r="Q18" s="89">
        <v>1</v>
      </c>
      <c r="R18" s="89"/>
      <c r="S18" s="89"/>
      <c r="T18" s="84">
        <f>SUM(E18:S18)</f>
        <v>5</v>
      </c>
    </row>
    <row r="19" spans="1:20" s="2" customFormat="1" ht="18" customHeight="1" x14ac:dyDescent="0.2">
      <c r="A19" s="1"/>
      <c r="B19" s="85"/>
      <c r="C19" s="86"/>
      <c r="D19" s="91" t="s">
        <v>15</v>
      </c>
      <c r="E19" s="92">
        <f t="shared" ref="E19:S19" si="0">SUM(E16:E18)</f>
        <v>3</v>
      </c>
      <c r="F19" s="92">
        <f t="shared" si="0"/>
        <v>0</v>
      </c>
      <c r="G19" s="92">
        <f t="shared" si="0"/>
        <v>0</v>
      </c>
      <c r="H19" s="92">
        <f t="shared" si="0"/>
        <v>3</v>
      </c>
      <c r="I19" s="92">
        <f t="shared" si="0"/>
        <v>0</v>
      </c>
      <c r="J19" s="92">
        <f t="shared" si="0"/>
        <v>0</v>
      </c>
      <c r="K19" s="92">
        <f t="shared" si="0"/>
        <v>3</v>
      </c>
      <c r="L19" s="92">
        <f t="shared" si="0"/>
        <v>0</v>
      </c>
      <c r="M19" s="92">
        <f t="shared" si="0"/>
        <v>0</v>
      </c>
      <c r="N19" s="92">
        <f t="shared" si="0"/>
        <v>3</v>
      </c>
      <c r="O19" s="92">
        <f t="shared" si="0"/>
        <v>0</v>
      </c>
      <c r="P19" s="92">
        <f t="shared" si="0"/>
        <v>0</v>
      </c>
      <c r="Q19" s="92">
        <f t="shared" si="0"/>
        <v>3</v>
      </c>
      <c r="R19" s="92">
        <f t="shared" si="0"/>
        <v>0</v>
      </c>
      <c r="S19" s="92">
        <f t="shared" si="0"/>
        <v>0</v>
      </c>
      <c r="T19" s="84">
        <f>SUM(E19:S19)</f>
        <v>15</v>
      </c>
    </row>
    <row r="20" spans="1:20" s="2" customFormat="1" ht="37.5" customHeight="1" x14ac:dyDescent="0.2">
      <c r="A20" s="1"/>
      <c r="B20" s="85"/>
      <c r="C20" s="86"/>
      <c r="D20" s="93" t="s">
        <v>16</v>
      </c>
      <c r="E20" s="48" t="s">
        <v>51</v>
      </c>
      <c r="F20" s="49"/>
      <c r="G20" s="50"/>
      <c r="H20" s="48" t="s">
        <v>51</v>
      </c>
      <c r="I20" s="49"/>
      <c r="J20" s="50"/>
      <c r="K20" s="48" t="s">
        <v>51</v>
      </c>
      <c r="L20" s="49"/>
      <c r="M20" s="50"/>
      <c r="N20" s="48" t="s">
        <v>51</v>
      </c>
      <c r="O20" s="49"/>
      <c r="P20" s="50"/>
      <c r="Q20" s="48" t="s">
        <v>51</v>
      </c>
      <c r="R20" s="49"/>
      <c r="S20" s="50"/>
    </row>
    <row r="21" spans="1:20" s="2" customFormat="1" ht="18" customHeight="1" x14ac:dyDescent="0.2">
      <c r="A21" s="1"/>
      <c r="B21" s="85" t="s">
        <v>18</v>
      </c>
      <c r="C21" s="86"/>
      <c r="D21" s="93" t="s">
        <v>18</v>
      </c>
      <c r="E21" s="41" t="s">
        <v>9</v>
      </c>
      <c r="F21" s="41" t="s">
        <v>10</v>
      </c>
      <c r="G21" s="41" t="s">
        <v>11</v>
      </c>
      <c r="H21" s="41" t="s">
        <v>9</v>
      </c>
      <c r="I21" s="41" t="s">
        <v>10</v>
      </c>
      <c r="J21" s="41" t="s">
        <v>11</v>
      </c>
      <c r="K21" s="41" t="s">
        <v>9</v>
      </c>
      <c r="L21" s="41" t="s">
        <v>10</v>
      </c>
      <c r="M21" s="41" t="s">
        <v>11</v>
      </c>
      <c r="N21" s="41" t="s">
        <v>9</v>
      </c>
      <c r="O21" s="41" t="s">
        <v>10</v>
      </c>
      <c r="P21" s="41" t="s">
        <v>11</v>
      </c>
      <c r="Q21" s="41" t="s">
        <v>9</v>
      </c>
      <c r="R21" s="41" t="s">
        <v>10</v>
      </c>
      <c r="S21" s="41" t="s">
        <v>11</v>
      </c>
      <c r="T21" s="84">
        <v>10</v>
      </c>
    </row>
    <row r="22" spans="1:20" s="2" customFormat="1" ht="114" customHeight="1" x14ac:dyDescent="0.2">
      <c r="A22" s="1">
        <v>1</v>
      </c>
      <c r="B22" s="85"/>
      <c r="C22" s="86"/>
      <c r="D22" s="94" t="s">
        <v>19</v>
      </c>
      <c r="E22" s="89"/>
      <c r="F22" s="89">
        <v>1</v>
      </c>
      <c r="G22" s="89"/>
      <c r="H22" s="89"/>
      <c r="I22" s="89">
        <v>1</v>
      </c>
      <c r="J22" s="89"/>
      <c r="K22" s="89"/>
      <c r="L22" s="89">
        <v>1</v>
      </c>
      <c r="M22" s="89"/>
      <c r="N22" s="89">
        <v>1</v>
      </c>
      <c r="O22" s="89"/>
      <c r="P22" s="89"/>
      <c r="Q22" s="89">
        <v>1</v>
      </c>
      <c r="R22" s="89"/>
      <c r="S22" s="89"/>
      <c r="T22" s="84">
        <f t="shared" ref="T22:T27" si="1">SUM(E22:S22)</f>
        <v>5</v>
      </c>
    </row>
    <row r="23" spans="1:20" s="2" customFormat="1" ht="105.75" customHeight="1" x14ac:dyDescent="0.2">
      <c r="A23" s="1">
        <v>2</v>
      </c>
      <c r="B23" s="85"/>
      <c r="C23" s="86"/>
      <c r="D23" s="94" t="s">
        <v>20</v>
      </c>
      <c r="E23" s="89">
        <v>1</v>
      </c>
      <c r="F23" s="89"/>
      <c r="G23" s="89"/>
      <c r="H23" s="89">
        <v>1</v>
      </c>
      <c r="I23" s="89"/>
      <c r="J23" s="89"/>
      <c r="K23" s="89">
        <v>1</v>
      </c>
      <c r="L23" s="89"/>
      <c r="M23" s="89"/>
      <c r="N23" s="89">
        <v>1</v>
      </c>
      <c r="O23" s="89"/>
      <c r="P23" s="89"/>
      <c r="Q23" s="89">
        <v>1</v>
      </c>
      <c r="R23" s="89"/>
      <c r="S23" s="89"/>
      <c r="T23" s="84">
        <f t="shared" si="1"/>
        <v>5</v>
      </c>
    </row>
    <row r="24" spans="1:20" s="2" customFormat="1" ht="48.75" customHeight="1" x14ac:dyDescent="0.2">
      <c r="A24" s="1">
        <v>3</v>
      </c>
      <c r="B24" s="85"/>
      <c r="C24" s="86"/>
      <c r="D24" s="95" t="s">
        <v>21</v>
      </c>
      <c r="E24" s="89">
        <v>1</v>
      </c>
      <c r="F24" s="89"/>
      <c r="G24" s="89"/>
      <c r="H24" s="89">
        <v>1</v>
      </c>
      <c r="I24" s="89"/>
      <c r="J24" s="89"/>
      <c r="K24" s="89">
        <v>1</v>
      </c>
      <c r="L24" s="89"/>
      <c r="M24" s="89"/>
      <c r="N24" s="89">
        <v>1</v>
      </c>
      <c r="O24" s="89"/>
      <c r="P24" s="89"/>
      <c r="Q24" s="89">
        <v>1</v>
      </c>
      <c r="R24" s="89"/>
      <c r="S24" s="89"/>
      <c r="T24" s="84">
        <f t="shared" si="1"/>
        <v>5</v>
      </c>
    </row>
    <row r="25" spans="1:20" s="2" customFormat="1" ht="47.25" customHeight="1" x14ac:dyDescent="0.2">
      <c r="A25" s="1">
        <v>4</v>
      </c>
      <c r="B25" s="85"/>
      <c r="C25" s="86"/>
      <c r="D25" s="95" t="s">
        <v>22</v>
      </c>
      <c r="E25" s="89">
        <v>1</v>
      </c>
      <c r="F25" s="89"/>
      <c r="G25" s="89"/>
      <c r="H25" s="89">
        <v>1</v>
      </c>
      <c r="I25" s="89"/>
      <c r="J25" s="89"/>
      <c r="K25" s="89">
        <v>1</v>
      </c>
      <c r="L25" s="89"/>
      <c r="M25" s="89"/>
      <c r="N25" s="89">
        <v>1</v>
      </c>
      <c r="O25" s="89"/>
      <c r="P25" s="89"/>
      <c r="Q25" s="89">
        <v>1</v>
      </c>
      <c r="R25" s="89"/>
      <c r="S25" s="89"/>
      <c r="T25" s="84">
        <f t="shared" si="1"/>
        <v>5</v>
      </c>
    </row>
    <row r="26" spans="1:20" s="2" customFormat="1" ht="75" customHeight="1" x14ac:dyDescent="0.2">
      <c r="A26" s="1">
        <v>5</v>
      </c>
      <c r="B26" s="85"/>
      <c r="C26" s="86"/>
      <c r="D26" s="94" t="s">
        <v>23</v>
      </c>
      <c r="E26" s="89"/>
      <c r="F26" s="89">
        <v>1</v>
      </c>
      <c r="G26" s="89"/>
      <c r="H26" s="89"/>
      <c r="I26" s="89">
        <v>1</v>
      </c>
      <c r="J26" s="89"/>
      <c r="K26" s="89"/>
      <c r="L26" s="89">
        <v>1</v>
      </c>
      <c r="M26" s="89"/>
      <c r="N26" s="89"/>
      <c r="O26" s="89">
        <v>1</v>
      </c>
      <c r="P26" s="89"/>
      <c r="Q26" s="89"/>
      <c r="R26" s="89">
        <v>1</v>
      </c>
      <c r="S26" s="89"/>
      <c r="T26" s="84">
        <f t="shared" si="1"/>
        <v>5</v>
      </c>
    </row>
    <row r="27" spans="1:20" s="2" customFormat="1" ht="18" customHeight="1" x14ac:dyDescent="0.2">
      <c r="A27" s="1"/>
      <c r="B27" s="85"/>
      <c r="C27" s="86"/>
      <c r="D27" s="91" t="s">
        <v>15</v>
      </c>
      <c r="E27" s="92">
        <f t="shared" ref="E27:S27" si="2">SUM(E22:E26)</f>
        <v>3</v>
      </c>
      <c r="F27" s="92">
        <f t="shared" si="2"/>
        <v>2</v>
      </c>
      <c r="G27" s="92">
        <f t="shared" si="2"/>
        <v>0</v>
      </c>
      <c r="H27" s="92">
        <f t="shared" si="2"/>
        <v>3</v>
      </c>
      <c r="I27" s="92">
        <f t="shared" si="2"/>
        <v>2</v>
      </c>
      <c r="J27" s="92">
        <f t="shared" si="2"/>
        <v>0</v>
      </c>
      <c r="K27" s="92">
        <f t="shared" si="2"/>
        <v>3</v>
      </c>
      <c r="L27" s="92">
        <f t="shared" si="2"/>
        <v>2</v>
      </c>
      <c r="M27" s="92">
        <f t="shared" si="2"/>
        <v>0</v>
      </c>
      <c r="N27" s="92">
        <f t="shared" si="2"/>
        <v>4</v>
      </c>
      <c r="O27" s="92">
        <f t="shared" si="2"/>
        <v>1</v>
      </c>
      <c r="P27" s="92">
        <f t="shared" si="2"/>
        <v>0</v>
      </c>
      <c r="Q27" s="92">
        <f t="shared" si="2"/>
        <v>4</v>
      </c>
      <c r="R27" s="92">
        <f t="shared" si="2"/>
        <v>1</v>
      </c>
      <c r="S27" s="92">
        <f t="shared" si="2"/>
        <v>0</v>
      </c>
      <c r="T27" s="84">
        <f t="shared" si="1"/>
        <v>25</v>
      </c>
    </row>
    <row r="28" spans="1:20" s="2" customFormat="1" ht="48.75" customHeight="1" x14ac:dyDescent="0.2">
      <c r="A28" s="1"/>
      <c r="B28" s="85"/>
      <c r="C28" s="86"/>
      <c r="D28" s="93" t="s">
        <v>16</v>
      </c>
      <c r="E28" s="53" t="s">
        <v>85</v>
      </c>
      <c r="F28" s="54"/>
      <c r="G28" s="55"/>
      <c r="H28" s="53" t="s">
        <v>85</v>
      </c>
      <c r="I28" s="54"/>
      <c r="J28" s="55"/>
      <c r="K28" s="53" t="s">
        <v>85</v>
      </c>
      <c r="L28" s="54"/>
      <c r="M28" s="55"/>
      <c r="N28" s="53" t="s">
        <v>146</v>
      </c>
      <c r="O28" s="54"/>
      <c r="P28" s="55"/>
      <c r="Q28" s="53" t="s">
        <v>146</v>
      </c>
      <c r="R28" s="54"/>
      <c r="S28" s="55"/>
    </row>
    <row r="29" spans="1:20" s="2" customFormat="1" ht="18" customHeight="1" x14ac:dyDescent="0.2">
      <c r="A29" s="1"/>
      <c r="B29" s="85" t="s">
        <v>25</v>
      </c>
      <c r="C29" s="86"/>
      <c r="D29" s="93" t="s">
        <v>25</v>
      </c>
      <c r="E29" s="41" t="s">
        <v>9</v>
      </c>
      <c r="F29" s="41" t="s">
        <v>10</v>
      </c>
      <c r="G29" s="41" t="s">
        <v>11</v>
      </c>
      <c r="H29" s="41" t="s">
        <v>9</v>
      </c>
      <c r="I29" s="41" t="s">
        <v>10</v>
      </c>
      <c r="J29" s="41" t="s">
        <v>11</v>
      </c>
      <c r="K29" s="41" t="s">
        <v>9</v>
      </c>
      <c r="L29" s="41" t="s">
        <v>10</v>
      </c>
      <c r="M29" s="41" t="s">
        <v>11</v>
      </c>
      <c r="N29" s="41" t="s">
        <v>9</v>
      </c>
      <c r="O29" s="41" t="s">
        <v>10</v>
      </c>
      <c r="P29" s="41" t="s">
        <v>11</v>
      </c>
      <c r="Q29" s="41" t="s">
        <v>9</v>
      </c>
      <c r="R29" s="41" t="s">
        <v>10</v>
      </c>
      <c r="S29" s="41" t="s">
        <v>11</v>
      </c>
    </row>
    <row r="30" spans="1:20" s="2" customFormat="1" ht="88.5" customHeight="1" x14ac:dyDescent="0.2">
      <c r="A30" s="1">
        <v>1</v>
      </c>
      <c r="B30" s="85"/>
      <c r="C30" s="86"/>
      <c r="D30" s="94" t="s">
        <v>26</v>
      </c>
      <c r="E30" s="89"/>
      <c r="F30" s="89">
        <v>1</v>
      </c>
      <c r="G30" s="89"/>
      <c r="H30" s="89"/>
      <c r="I30" s="89">
        <v>1</v>
      </c>
      <c r="J30" s="89"/>
      <c r="K30" s="89">
        <v>1</v>
      </c>
      <c r="L30" s="89"/>
      <c r="M30" s="89"/>
      <c r="N30" s="89">
        <v>1</v>
      </c>
      <c r="O30" s="89"/>
      <c r="P30" s="89"/>
      <c r="Q30" s="89">
        <v>1</v>
      </c>
      <c r="R30" s="89"/>
      <c r="S30" s="89"/>
      <c r="T30" s="84">
        <f>SUM(E30:S30)</f>
        <v>5</v>
      </c>
    </row>
    <row r="31" spans="1:20" s="2" customFormat="1" ht="18" customHeight="1" x14ac:dyDescent="0.2">
      <c r="A31" s="1"/>
      <c r="B31" s="85"/>
      <c r="C31" s="86"/>
      <c r="D31" s="91" t="s">
        <v>15</v>
      </c>
      <c r="E31" s="92">
        <f t="shared" ref="E31:S31" si="3">SUM(E30:E30)</f>
        <v>0</v>
      </c>
      <c r="F31" s="92">
        <f t="shared" si="3"/>
        <v>1</v>
      </c>
      <c r="G31" s="92">
        <f t="shared" si="3"/>
        <v>0</v>
      </c>
      <c r="H31" s="92">
        <f t="shared" si="3"/>
        <v>0</v>
      </c>
      <c r="I31" s="92">
        <f t="shared" si="3"/>
        <v>1</v>
      </c>
      <c r="J31" s="92">
        <f t="shared" si="3"/>
        <v>0</v>
      </c>
      <c r="K31" s="92">
        <f t="shared" si="3"/>
        <v>1</v>
      </c>
      <c r="L31" s="92">
        <f t="shared" si="3"/>
        <v>0</v>
      </c>
      <c r="M31" s="92">
        <f t="shared" si="3"/>
        <v>0</v>
      </c>
      <c r="N31" s="92">
        <f t="shared" si="3"/>
        <v>1</v>
      </c>
      <c r="O31" s="92">
        <f t="shared" si="3"/>
        <v>0</v>
      </c>
      <c r="P31" s="92">
        <f t="shared" si="3"/>
        <v>0</v>
      </c>
      <c r="Q31" s="92">
        <f t="shared" si="3"/>
        <v>1</v>
      </c>
      <c r="R31" s="92">
        <f t="shared" si="3"/>
        <v>0</v>
      </c>
      <c r="S31" s="92">
        <f t="shared" si="3"/>
        <v>0</v>
      </c>
      <c r="T31" s="84">
        <f>SUM(E31:S31)</f>
        <v>5</v>
      </c>
    </row>
    <row r="32" spans="1:20" s="2" customFormat="1" ht="37.5" customHeight="1" x14ac:dyDescent="0.2">
      <c r="A32" s="1"/>
      <c r="B32" s="85"/>
      <c r="C32" s="86"/>
      <c r="D32" s="93" t="s">
        <v>16</v>
      </c>
      <c r="E32" s="96" t="s">
        <v>86</v>
      </c>
      <c r="F32" s="97"/>
      <c r="G32" s="98"/>
      <c r="H32" s="96" t="s">
        <v>86</v>
      </c>
      <c r="I32" s="97"/>
      <c r="J32" s="98"/>
      <c r="K32" s="96" t="s">
        <v>147</v>
      </c>
      <c r="L32" s="97"/>
      <c r="M32" s="98"/>
      <c r="N32" s="96" t="s">
        <v>147</v>
      </c>
      <c r="O32" s="97"/>
      <c r="P32" s="98"/>
      <c r="Q32" s="96" t="s">
        <v>147</v>
      </c>
      <c r="R32" s="97"/>
      <c r="S32" s="98"/>
    </row>
    <row r="33" spans="1:20" s="2" customFormat="1" ht="18" customHeight="1" x14ac:dyDescent="0.2">
      <c r="A33" s="1"/>
      <c r="B33" s="85" t="s">
        <v>28</v>
      </c>
      <c r="C33" s="86"/>
      <c r="D33" s="93" t="s">
        <v>28</v>
      </c>
      <c r="E33" s="41" t="s">
        <v>9</v>
      </c>
      <c r="F33" s="41" t="s">
        <v>10</v>
      </c>
      <c r="G33" s="41" t="s">
        <v>11</v>
      </c>
      <c r="H33" s="41" t="s">
        <v>9</v>
      </c>
      <c r="I33" s="41" t="s">
        <v>10</v>
      </c>
      <c r="J33" s="41" t="s">
        <v>11</v>
      </c>
      <c r="K33" s="41" t="s">
        <v>9</v>
      </c>
      <c r="L33" s="41" t="s">
        <v>10</v>
      </c>
      <c r="M33" s="41" t="s">
        <v>11</v>
      </c>
      <c r="N33" s="41" t="s">
        <v>9</v>
      </c>
      <c r="O33" s="41" t="s">
        <v>10</v>
      </c>
      <c r="P33" s="41" t="s">
        <v>11</v>
      </c>
      <c r="Q33" s="41" t="s">
        <v>9</v>
      </c>
      <c r="R33" s="41" t="s">
        <v>10</v>
      </c>
      <c r="S33" s="41" t="s">
        <v>11</v>
      </c>
    </row>
    <row r="34" spans="1:20" s="2" customFormat="1" ht="81" customHeight="1" x14ac:dyDescent="0.2">
      <c r="A34" s="1">
        <v>1</v>
      </c>
      <c r="B34" s="85"/>
      <c r="C34" s="86"/>
      <c r="D34" s="99" t="s">
        <v>29</v>
      </c>
      <c r="E34" s="100">
        <v>1</v>
      </c>
      <c r="F34" s="100"/>
      <c r="G34" s="100"/>
      <c r="H34" s="100">
        <v>1</v>
      </c>
      <c r="I34" s="100"/>
      <c r="J34" s="100"/>
      <c r="K34" s="100">
        <v>1</v>
      </c>
      <c r="L34" s="100"/>
      <c r="M34" s="100"/>
      <c r="N34" s="100">
        <v>1</v>
      </c>
      <c r="O34" s="100"/>
      <c r="P34" s="100"/>
      <c r="Q34" s="100">
        <v>1</v>
      </c>
      <c r="R34" s="100"/>
      <c r="S34" s="100"/>
      <c r="T34" s="84">
        <f>SUM(E34:S34)</f>
        <v>5</v>
      </c>
    </row>
    <row r="35" spans="1:20" s="2" customFormat="1" ht="81" customHeight="1" x14ac:dyDescent="0.2">
      <c r="A35" s="1">
        <v>2</v>
      </c>
      <c r="B35" s="85"/>
      <c r="C35" s="86"/>
      <c r="D35" s="101" t="s">
        <v>30</v>
      </c>
      <c r="E35" s="100"/>
      <c r="F35" s="100">
        <v>1</v>
      </c>
      <c r="G35" s="100"/>
      <c r="H35" s="100"/>
      <c r="I35" s="100">
        <v>1</v>
      </c>
      <c r="J35" s="100"/>
      <c r="K35" s="100"/>
      <c r="L35" s="100">
        <v>1</v>
      </c>
      <c r="M35" s="100"/>
      <c r="N35" s="100"/>
      <c r="O35" s="100">
        <v>1</v>
      </c>
      <c r="P35" s="100"/>
      <c r="Q35" s="100"/>
      <c r="R35" s="100">
        <v>1</v>
      </c>
      <c r="S35" s="100"/>
      <c r="T35" s="84">
        <f>SUM(E35:S35)</f>
        <v>5</v>
      </c>
    </row>
    <row r="36" spans="1:20" s="2" customFormat="1" ht="91.5" customHeight="1" x14ac:dyDescent="0.2">
      <c r="A36" s="1">
        <v>3</v>
      </c>
      <c r="B36" s="85"/>
      <c r="C36" s="86"/>
      <c r="D36" s="99" t="s">
        <v>31</v>
      </c>
      <c r="E36" s="100">
        <v>1</v>
      </c>
      <c r="F36" s="100"/>
      <c r="G36" s="100"/>
      <c r="H36" s="100">
        <v>1</v>
      </c>
      <c r="I36" s="100"/>
      <c r="J36" s="100"/>
      <c r="K36" s="100">
        <v>1</v>
      </c>
      <c r="L36" s="100"/>
      <c r="M36" s="100"/>
      <c r="N36" s="100">
        <v>1</v>
      </c>
      <c r="O36" s="100"/>
      <c r="P36" s="100"/>
      <c r="Q36" s="100">
        <v>1</v>
      </c>
      <c r="R36" s="100"/>
      <c r="S36" s="100"/>
      <c r="T36" s="84">
        <f>SUM(E36:S36)</f>
        <v>5</v>
      </c>
    </row>
    <row r="37" spans="1:20" s="2" customFormat="1" ht="18" customHeight="1" x14ac:dyDescent="0.2">
      <c r="A37" s="1"/>
      <c r="B37" s="85"/>
      <c r="C37" s="86"/>
      <c r="D37" s="91" t="s">
        <v>15</v>
      </c>
      <c r="E37" s="92">
        <f t="shared" ref="E37:S37" si="4">SUM(E34:E36)</f>
        <v>2</v>
      </c>
      <c r="F37" s="92">
        <f t="shared" si="4"/>
        <v>1</v>
      </c>
      <c r="G37" s="92">
        <f t="shared" si="4"/>
        <v>0</v>
      </c>
      <c r="H37" s="92">
        <f t="shared" si="4"/>
        <v>2</v>
      </c>
      <c r="I37" s="92">
        <f t="shared" si="4"/>
        <v>1</v>
      </c>
      <c r="J37" s="92">
        <f t="shared" si="4"/>
        <v>0</v>
      </c>
      <c r="K37" s="92">
        <f t="shared" si="4"/>
        <v>2</v>
      </c>
      <c r="L37" s="92">
        <f t="shared" si="4"/>
        <v>1</v>
      </c>
      <c r="M37" s="92">
        <f t="shared" si="4"/>
        <v>0</v>
      </c>
      <c r="N37" s="92">
        <f t="shared" si="4"/>
        <v>2</v>
      </c>
      <c r="O37" s="92">
        <f t="shared" si="4"/>
        <v>1</v>
      </c>
      <c r="P37" s="92">
        <f t="shared" si="4"/>
        <v>0</v>
      </c>
      <c r="Q37" s="92">
        <f t="shared" si="4"/>
        <v>2</v>
      </c>
      <c r="R37" s="92">
        <f t="shared" si="4"/>
        <v>1</v>
      </c>
      <c r="S37" s="92">
        <f t="shared" si="4"/>
        <v>0</v>
      </c>
      <c r="T37" s="84">
        <f>SUM(E37:S37)</f>
        <v>15</v>
      </c>
    </row>
    <row r="38" spans="1:20" s="2" customFormat="1" ht="46.5" customHeight="1" x14ac:dyDescent="0.2">
      <c r="A38" s="1"/>
      <c r="B38" s="85"/>
      <c r="C38" s="86"/>
      <c r="D38" s="93" t="s">
        <v>16</v>
      </c>
      <c r="E38" s="102" t="s">
        <v>54</v>
      </c>
      <c r="F38" s="103"/>
      <c r="G38" s="104"/>
      <c r="H38" s="102" t="s">
        <v>54</v>
      </c>
      <c r="I38" s="103"/>
      <c r="J38" s="104"/>
      <c r="K38" s="102" t="s">
        <v>54</v>
      </c>
      <c r="L38" s="103"/>
      <c r="M38" s="104"/>
      <c r="N38" s="102" t="s">
        <v>54</v>
      </c>
      <c r="O38" s="103"/>
      <c r="P38" s="104"/>
      <c r="Q38" s="102" t="s">
        <v>54</v>
      </c>
      <c r="R38" s="103"/>
      <c r="S38" s="104"/>
    </row>
    <row r="39" spans="1:20" s="2" customFormat="1" ht="18" customHeight="1" x14ac:dyDescent="0.2">
      <c r="A39" s="1"/>
      <c r="B39" s="105" t="s">
        <v>33</v>
      </c>
      <c r="C39" s="106"/>
      <c r="D39" s="93" t="s">
        <v>33</v>
      </c>
      <c r="E39" s="41" t="s">
        <v>9</v>
      </c>
      <c r="F39" s="41" t="s">
        <v>10</v>
      </c>
      <c r="G39" s="41" t="s">
        <v>11</v>
      </c>
      <c r="H39" s="41" t="s">
        <v>9</v>
      </c>
      <c r="I39" s="41" t="s">
        <v>10</v>
      </c>
      <c r="J39" s="41" t="s">
        <v>11</v>
      </c>
      <c r="K39" s="41" t="s">
        <v>9</v>
      </c>
      <c r="L39" s="41" t="s">
        <v>10</v>
      </c>
      <c r="M39" s="41" t="s">
        <v>11</v>
      </c>
      <c r="N39" s="41" t="s">
        <v>9</v>
      </c>
      <c r="O39" s="41" t="s">
        <v>10</v>
      </c>
      <c r="P39" s="41" t="s">
        <v>11</v>
      </c>
      <c r="Q39" s="41" t="s">
        <v>9</v>
      </c>
      <c r="R39" s="41" t="s">
        <v>10</v>
      </c>
      <c r="S39" s="41" t="s">
        <v>11</v>
      </c>
    </row>
    <row r="40" spans="1:20" s="2" customFormat="1" ht="54" customHeight="1" x14ac:dyDescent="0.2">
      <c r="A40" s="1">
        <v>1</v>
      </c>
      <c r="B40" s="105"/>
      <c r="C40" s="106"/>
      <c r="D40" s="94" t="s">
        <v>34</v>
      </c>
      <c r="E40" s="100">
        <v>1</v>
      </c>
      <c r="F40" s="100"/>
      <c r="G40" s="100"/>
      <c r="H40" s="100">
        <v>1</v>
      </c>
      <c r="I40" s="100"/>
      <c r="J40" s="100"/>
      <c r="K40" s="100">
        <v>1</v>
      </c>
      <c r="L40" s="100"/>
      <c r="M40" s="100"/>
      <c r="N40" s="100">
        <v>1</v>
      </c>
      <c r="O40" s="100"/>
      <c r="P40" s="100"/>
      <c r="Q40" s="100">
        <v>1</v>
      </c>
      <c r="R40" s="100"/>
      <c r="S40" s="100"/>
      <c r="T40" s="84">
        <f>SUM(E40:S40)</f>
        <v>5</v>
      </c>
    </row>
    <row r="41" spans="1:20" s="2" customFormat="1" ht="39.75" customHeight="1" x14ac:dyDescent="0.2">
      <c r="A41" s="1">
        <v>2</v>
      </c>
      <c r="B41" s="105"/>
      <c r="C41" s="106"/>
      <c r="D41" s="107" t="s">
        <v>35</v>
      </c>
      <c r="E41" s="100"/>
      <c r="F41" s="100"/>
      <c r="G41" s="100">
        <v>1</v>
      </c>
      <c r="H41" s="100"/>
      <c r="I41" s="100"/>
      <c r="J41" s="100">
        <v>1</v>
      </c>
      <c r="K41" s="100"/>
      <c r="L41" s="100"/>
      <c r="M41" s="100">
        <v>1</v>
      </c>
      <c r="N41" s="100"/>
      <c r="O41" s="100"/>
      <c r="P41" s="100">
        <v>1</v>
      </c>
      <c r="Q41" s="100"/>
      <c r="R41" s="100"/>
      <c r="S41" s="100">
        <v>1</v>
      </c>
      <c r="T41" s="84">
        <f>SUM(E41:S41)</f>
        <v>5</v>
      </c>
    </row>
    <row r="42" spans="1:20" s="2" customFormat="1" ht="18" customHeight="1" x14ac:dyDescent="0.2">
      <c r="A42" s="1"/>
      <c r="B42" s="105"/>
      <c r="C42" s="106"/>
      <c r="D42" s="91" t="s">
        <v>15</v>
      </c>
      <c r="E42" s="92">
        <f t="shared" ref="E42:S42" si="5">SUM(E40:E41)</f>
        <v>1</v>
      </c>
      <c r="F42" s="92">
        <f t="shared" si="5"/>
        <v>0</v>
      </c>
      <c r="G42" s="92">
        <f t="shared" si="5"/>
        <v>1</v>
      </c>
      <c r="H42" s="92">
        <f t="shared" si="5"/>
        <v>1</v>
      </c>
      <c r="I42" s="92">
        <f t="shared" si="5"/>
        <v>0</v>
      </c>
      <c r="J42" s="92">
        <f t="shared" si="5"/>
        <v>1</v>
      </c>
      <c r="K42" s="92">
        <f t="shared" si="5"/>
        <v>1</v>
      </c>
      <c r="L42" s="92">
        <f t="shared" si="5"/>
        <v>0</v>
      </c>
      <c r="M42" s="92">
        <f t="shared" si="5"/>
        <v>1</v>
      </c>
      <c r="N42" s="92">
        <f t="shared" si="5"/>
        <v>1</v>
      </c>
      <c r="O42" s="92">
        <f t="shared" si="5"/>
        <v>0</v>
      </c>
      <c r="P42" s="92">
        <f t="shared" si="5"/>
        <v>1</v>
      </c>
      <c r="Q42" s="92">
        <f t="shared" si="5"/>
        <v>1</v>
      </c>
      <c r="R42" s="92">
        <f t="shared" si="5"/>
        <v>0</v>
      </c>
      <c r="S42" s="92">
        <f t="shared" si="5"/>
        <v>1</v>
      </c>
      <c r="T42" s="84">
        <f>SUM(E42:S42)</f>
        <v>10</v>
      </c>
    </row>
    <row r="43" spans="1:20" s="2" customFormat="1" ht="38.25" customHeight="1" x14ac:dyDescent="0.2">
      <c r="A43" s="1"/>
      <c r="B43" s="105"/>
      <c r="C43" s="106"/>
      <c r="D43" s="93" t="s">
        <v>16</v>
      </c>
      <c r="E43" s="108" t="s">
        <v>36</v>
      </c>
      <c r="F43" s="108"/>
      <c r="G43" s="108"/>
      <c r="H43" s="108" t="s">
        <v>36</v>
      </c>
      <c r="I43" s="108"/>
      <c r="J43" s="108"/>
      <c r="K43" s="108" t="s">
        <v>36</v>
      </c>
      <c r="L43" s="108"/>
      <c r="M43" s="108"/>
      <c r="N43" s="108" t="s">
        <v>36</v>
      </c>
      <c r="O43" s="108"/>
      <c r="P43" s="108"/>
      <c r="Q43" s="108" t="s">
        <v>36</v>
      </c>
      <c r="R43" s="108"/>
      <c r="S43" s="108"/>
    </row>
    <row r="44" spans="1:20" s="2" customFormat="1" ht="37.5" customHeight="1" x14ac:dyDescent="0.2">
      <c r="A44" s="1"/>
      <c r="B44" s="109" t="s">
        <v>37</v>
      </c>
      <c r="C44" s="106"/>
      <c r="D44" s="93" t="s">
        <v>37</v>
      </c>
      <c r="E44" s="41" t="s">
        <v>9</v>
      </c>
      <c r="F44" s="41" t="s">
        <v>10</v>
      </c>
      <c r="G44" s="41" t="s">
        <v>11</v>
      </c>
      <c r="H44" s="41" t="s">
        <v>9</v>
      </c>
      <c r="I44" s="41" t="s">
        <v>10</v>
      </c>
      <c r="J44" s="41" t="s">
        <v>11</v>
      </c>
      <c r="K44" s="41" t="s">
        <v>9</v>
      </c>
      <c r="L44" s="41" t="s">
        <v>10</v>
      </c>
      <c r="M44" s="41" t="s">
        <v>11</v>
      </c>
      <c r="N44" s="41" t="s">
        <v>9</v>
      </c>
      <c r="O44" s="41" t="s">
        <v>10</v>
      </c>
      <c r="P44" s="41" t="s">
        <v>11</v>
      </c>
      <c r="Q44" s="41" t="s">
        <v>9</v>
      </c>
      <c r="R44" s="41" t="s">
        <v>10</v>
      </c>
      <c r="S44" s="41" t="s">
        <v>11</v>
      </c>
    </row>
    <row r="45" spans="1:20" s="2" customFormat="1" ht="57" customHeight="1" x14ac:dyDescent="0.2">
      <c r="A45" s="1">
        <v>1</v>
      </c>
      <c r="B45" s="109"/>
      <c r="C45" s="106"/>
      <c r="D45" s="110" t="s">
        <v>38</v>
      </c>
      <c r="E45" s="100">
        <v>1</v>
      </c>
      <c r="F45" s="100"/>
      <c r="G45" s="100"/>
      <c r="H45" s="100">
        <v>1</v>
      </c>
      <c r="I45" s="100"/>
      <c r="J45" s="100"/>
      <c r="K45" s="100">
        <v>1</v>
      </c>
      <c r="L45" s="100"/>
      <c r="M45" s="100"/>
      <c r="N45" s="100">
        <v>1</v>
      </c>
      <c r="O45" s="100"/>
      <c r="P45" s="100"/>
      <c r="Q45" s="100">
        <v>1</v>
      </c>
      <c r="R45" s="100"/>
      <c r="S45" s="100"/>
      <c r="T45" s="84">
        <f>SUM(E45:S45)</f>
        <v>5</v>
      </c>
    </row>
    <row r="46" spans="1:20" s="2" customFormat="1" ht="18" customHeight="1" x14ac:dyDescent="0.2">
      <c r="A46" s="1"/>
      <c r="B46" s="109"/>
      <c r="C46" s="106"/>
      <c r="D46" s="91" t="s">
        <v>15</v>
      </c>
      <c r="E46" s="92">
        <f t="shared" ref="E46:S46" si="6">SUM(E45:E45)</f>
        <v>1</v>
      </c>
      <c r="F46" s="92">
        <f t="shared" si="6"/>
        <v>0</v>
      </c>
      <c r="G46" s="92">
        <f t="shared" si="6"/>
        <v>0</v>
      </c>
      <c r="H46" s="92">
        <f t="shared" si="6"/>
        <v>1</v>
      </c>
      <c r="I46" s="92">
        <f t="shared" si="6"/>
        <v>0</v>
      </c>
      <c r="J46" s="92">
        <f t="shared" si="6"/>
        <v>0</v>
      </c>
      <c r="K46" s="92">
        <f t="shared" si="6"/>
        <v>1</v>
      </c>
      <c r="L46" s="92">
        <f t="shared" si="6"/>
        <v>0</v>
      </c>
      <c r="M46" s="92">
        <f t="shared" si="6"/>
        <v>0</v>
      </c>
      <c r="N46" s="92">
        <f t="shared" si="6"/>
        <v>1</v>
      </c>
      <c r="O46" s="92">
        <f t="shared" si="6"/>
        <v>0</v>
      </c>
      <c r="P46" s="92">
        <f t="shared" si="6"/>
        <v>0</v>
      </c>
      <c r="Q46" s="92">
        <f t="shared" si="6"/>
        <v>1</v>
      </c>
      <c r="R46" s="92">
        <f t="shared" si="6"/>
        <v>0</v>
      </c>
      <c r="S46" s="92">
        <f t="shared" si="6"/>
        <v>0</v>
      </c>
      <c r="T46" s="84">
        <f>SUM(E46:S46)</f>
        <v>5</v>
      </c>
    </row>
    <row r="47" spans="1:20" s="2" customFormat="1" ht="37.5" customHeight="1" x14ac:dyDescent="0.2">
      <c r="A47" s="1"/>
      <c r="B47" s="109"/>
      <c r="C47" s="106"/>
      <c r="D47" s="93" t="s">
        <v>16</v>
      </c>
      <c r="E47" s="61" t="s">
        <v>39</v>
      </c>
      <c r="F47" s="61"/>
      <c r="G47" s="61"/>
      <c r="H47" s="61" t="s">
        <v>39</v>
      </c>
      <c r="I47" s="61"/>
      <c r="J47" s="61"/>
      <c r="K47" s="61" t="s">
        <v>39</v>
      </c>
      <c r="L47" s="61"/>
      <c r="M47" s="61"/>
      <c r="N47" s="61" t="s">
        <v>39</v>
      </c>
      <c r="O47" s="61"/>
      <c r="P47" s="61"/>
      <c r="Q47" s="61" t="s">
        <v>39</v>
      </c>
      <c r="R47" s="61"/>
      <c r="S47" s="61"/>
      <c r="T47" s="84"/>
    </row>
    <row r="48" spans="1:20" s="2" customFormat="1" ht="18" customHeight="1" x14ac:dyDescent="0.2">
      <c r="A48" s="1"/>
      <c r="B48" s="112" t="s">
        <v>40</v>
      </c>
      <c r="C48" s="86"/>
      <c r="D48" s="93" t="s">
        <v>41</v>
      </c>
      <c r="E48" s="41" t="s">
        <v>9</v>
      </c>
      <c r="F48" s="41" t="s">
        <v>10</v>
      </c>
      <c r="G48" s="41" t="s">
        <v>11</v>
      </c>
      <c r="H48" s="41" t="s">
        <v>9</v>
      </c>
      <c r="I48" s="41" t="s">
        <v>10</v>
      </c>
      <c r="J48" s="41" t="s">
        <v>11</v>
      </c>
      <c r="K48" s="41" t="s">
        <v>9</v>
      </c>
      <c r="L48" s="41" t="s">
        <v>10</v>
      </c>
      <c r="M48" s="41" t="s">
        <v>11</v>
      </c>
      <c r="N48" s="41" t="s">
        <v>9</v>
      </c>
      <c r="O48" s="41" t="s">
        <v>10</v>
      </c>
      <c r="P48" s="41" t="s">
        <v>11</v>
      </c>
      <c r="Q48" s="41" t="s">
        <v>9</v>
      </c>
      <c r="R48" s="41" t="s">
        <v>10</v>
      </c>
      <c r="S48" s="41" t="s">
        <v>11</v>
      </c>
      <c r="T48" s="84"/>
    </row>
    <row r="49" spans="1:20" s="2" customFormat="1" ht="75" customHeight="1" x14ac:dyDescent="0.2">
      <c r="A49" s="1">
        <v>1</v>
      </c>
      <c r="B49" s="112"/>
      <c r="C49" s="86"/>
      <c r="D49" s="101" t="s">
        <v>42</v>
      </c>
      <c r="E49" s="100"/>
      <c r="F49" s="100"/>
      <c r="G49" s="100">
        <v>1</v>
      </c>
      <c r="H49" s="100"/>
      <c r="I49" s="100"/>
      <c r="J49" s="100">
        <v>1</v>
      </c>
      <c r="K49" s="100"/>
      <c r="L49" s="100"/>
      <c r="M49" s="100">
        <v>1</v>
      </c>
      <c r="N49" s="100"/>
      <c r="O49" s="100"/>
      <c r="P49" s="100">
        <v>1</v>
      </c>
      <c r="Q49" s="100"/>
      <c r="R49" s="100"/>
      <c r="S49" s="100">
        <v>1</v>
      </c>
      <c r="T49" s="84">
        <f>SUM(E49:S49)</f>
        <v>5</v>
      </c>
    </row>
    <row r="50" spans="1:20" s="2" customFormat="1" ht="79.5" customHeight="1" x14ac:dyDescent="0.2">
      <c r="A50" s="1">
        <v>2</v>
      </c>
      <c r="B50" s="112"/>
      <c r="C50" s="86"/>
      <c r="D50" s="113" t="s">
        <v>43</v>
      </c>
      <c r="E50" s="100"/>
      <c r="F50" s="100"/>
      <c r="G50" s="100">
        <v>1</v>
      </c>
      <c r="H50" s="100"/>
      <c r="I50" s="100"/>
      <c r="J50" s="100">
        <v>1</v>
      </c>
      <c r="K50" s="100"/>
      <c r="L50" s="100"/>
      <c r="M50" s="100">
        <v>1</v>
      </c>
      <c r="N50" s="100"/>
      <c r="O50" s="100"/>
      <c r="P50" s="100">
        <v>1</v>
      </c>
      <c r="Q50" s="100"/>
      <c r="R50" s="100"/>
      <c r="S50" s="100">
        <v>1</v>
      </c>
      <c r="T50" s="84">
        <f>SUM(E50:S50)</f>
        <v>5</v>
      </c>
    </row>
    <row r="51" spans="1:20" s="2" customFormat="1" ht="18" customHeight="1" x14ac:dyDescent="0.2">
      <c r="A51" s="1"/>
      <c r="B51" s="112"/>
      <c r="C51" s="86"/>
      <c r="D51" s="91" t="s">
        <v>15</v>
      </c>
      <c r="E51" s="89">
        <f t="shared" ref="E51:S51" si="7">SUM(E49:E50)</f>
        <v>0</v>
      </c>
      <c r="F51" s="89">
        <f t="shared" si="7"/>
        <v>0</v>
      </c>
      <c r="G51" s="89">
        <f t="shared" si="7"/>
        <v>2</v>
      </c>
      <c r="H51" s="89">
        <f t="shared" si="7"/>
        <v>0</v>
      </c>
      <c r="I51" s="89">
        <f t="shared" si="7"/>
        <v>0</v>
      </c>
      <c r="J51" s="89">
        <f t="shared" si="7"/>
        <v>2</v>
      </c>
      <c r="K51" s="89">
        <f t="shared" si="7"/>
        <v>0</v>
      </c>
      <c r="L51" s="89">
        <f t="shared" si="7"/>
        <v>0</v>
      </c>
      <c r="M51" s="89">
        <f t="shared" si="7"/>
        <v>2</v>
      </c>
      <c r="N51" s="89">
        <f t="shared" si="7"/>
        <v>0</v>
      </c>
      <c r="O51" s="89">
        <f t="shared" si="7"/>
        <v>0</v>
      </c>
      <c r="P51" s="89">
        <f t="shared" si="7"/>
        <v>2</v>
      </c>
      <c r="Q51" s="89">
        <f t="shared" si="7"/>
        <v>0</v>
      </c>
      <c r="R51" s="89">
        <f t="shared" si="7"/>
        <v>0</v>
      </c>
      <c r="S51" s="89">
        <f t="shared" si="7"/>
        <v>2</v>
      </c>
      <c r="T51" s="84">
        <f>SUM(E51:S51)</f>
        <v>10</v>
      </c>
    </row>
    <row r="52" spans="1:20" s="2" customFormat="1" ht="58.5" customHeight="1" x14ac:dyDescent="0.2">
      <c r="A52" s="1"/>
      <c r="B52" s="112"/>
      <c r="C52" s="86"/>
      <c r="D52" s="93" t="s">
        <v>16</v>
      </c>
      <c r="E52" s="96" t="s">
        <v>100</v>
      </c>
      <c r="F52" s="97"/>
      <c r="G52" s="98"/>
      <c r="H52" s="96" t="s">
        <v>100</v>
      </c>
      <c r="I52" s="97"/>
      <c r="J52" s="98"/>
      <c r="K52" s="96" t="s">
        <v>148</v>
      </c>
      <c r="L52" s="97"/>
      <c r="M52" s="98"/>
      <c r="N52" s="96" t="s">
        <v>148</v>
      </c>
      <c r="O52" s="97"/>
      <c r="P52" s="98"/>
      <c r="Q52" s="96" t="s">
        <v>148</v>
      </c>
      <c r="R52" s="97"/>
      <c r="S52" s="98"/>
    </row>
    <row r="53" spans="1:20" x14ac:dyDescent="0.25">
      <c r="E53" s="67">
        <f>+E51+E46+E42+E37+E31+E27+E19</f>
        <v>10</v>
      </c>
      <c r="F53" s="67">
        <f t="shared" ref="F53:G53" si="8">+F51+F46+F42+F37+F31+F27+F19</f>
        <v>4</v>
      </c>
      <c r="G53" s="67">
        <f t="shared" si="8"/>
        <v>3</v>
      </c>
      <c r="H53" s="67">
        <f>+H51+H46+H42+H37+H31+H27+H19</f>
        <v>10</v>
      </c>
      <c r="I53" s="67">
        <f t="shared" ref="I53:J53" si="9">+I51+I46+I42+I37+I31+I27+I19</f>
        <v>4</v>
      </c>
      <c r="J53" s="67">
        <f t="shared" si="9"/>
        <v>3</v>
      </c>
      <c r="K53" s="67">
        <f>+K51+K46+K42+K37+K31+K27+K19</f>
        <v>11</v>
      </c>
      <c r="L53" s="67">
        <f t="shared" ref="L53:M53" si="10">+L51+L46+L42+L37+L31+L27+L19</f>
        <v>3</v>
      </c>
      <c r="M53" s="67">
        <f t="shared" si="10"/>
        <v>3</v>
      </c>
      <c r="N53" s="67">
        <f>+N51+N46+N42+N37+N31+N27+N19</f>
        <v>12</v>
      </c>
      <c r="O53" s="67">
        <f t="shared" ref="O53:P53" si="11">+O51+O46+O42+O37+O31+O27+O19</f>
        <v>2</v>
      </c>
      <c r="P53" s="67">
        <f t="shared" si="11"/>
        <v>3</v>
      </c>
      <c r="Q53" s="67">
        <f>+Q51+Q46+Q42+Q37+Q31+Q27+Q19</f>
        <v>12</v>
      </c>
      <c r="R53" s="67">
        <f t="shared" ref="R53:S53" si="12">+R51+R46+R42+R37+R31+R27+R19</f>
        <v>2</v>
      </c>
      <c r="S53" s="67">
        <f t="shared" si="12"/>
        <v>3</v>
      </c>
    </row>
    <row r="54" spans="1:20" s="66" customFormat="1" x14ac:dyDescent="0.25">
      <c r="A54" s="66">
        <f>+A50+A45+A41+A36+A30+A26+A18</f>
        <v>17</v>
      </c>
      <c r="E54" s="69">
        <f>+E53+F53+G53</f>
        <v>17</v>
      </c>
      <c r="F54" s="69"/>
      <c r="G54" s="69"/>
      <c r="H54" s="69">
        <f>+H53+I53+J53</f>
        <v>17</v>
      </c>
      <c r="I54" s="69"/>
      <c r="J54" s="69"/>
      <c r="K54" s="69">
        <f>+K53+L53+M53</f>
        <v>17</v>
      </c>
      <c r="L54" s="69"/>
      <c r="M54" s="69"/>
      <c r="N54" s="69">
        <f>+N53+O53+P53</f>
        <v>17</v>
      </c>
      <c r="O54" s="69"/>
      <c r="P54" s="69"/>
      <c r="Q54" s="69">
        <f>+Q53+R53+S53</f>
        <v>17</v>
      </c>
      <c r="R54" s="69"/>
      <c r="S54" s="69"/>
      <c r="T54" s="70"/>
    </row>
    <row r="55" spans="1:20" x14ac:dyDescent="0.25">
      <c r="D55" s="41" t="s">
        <v>9</v>
      </c>
      <c r="E55" s="67">
        <f>+E53+H53+K53+N53+Q53</f>
        <v>55</v>
      </c>
      <c r="F55" s="71">
        <f>+E55/$E$58</f>
        <v>0.6470588235294118</v>
      </c>
    </row>
    <row r="56" spans="1:20" x14ac:dyDescent="0.25">
      <c r="D56" s="41" t="s">
        <v>10</v>
      </c>
      <c r="E56" s="67">
        <f>+F53+I53+L53+O53+R53</f>
        <v>15</v>
      </c>
      <c r="F56" s="71">
        <f t="shared" ref="F56:F58" si="13">+E56/$E$58</f>
        <v>0.17647058823529413</v>
      </c>
    </row>
    <row r="57" spans="1:20" x14ac:dyDescent="0.25">
      <c r="D57" s="41" t="s">
        <v>11</v>
      </c>
      <c r="E57" s="67">
        <f>+G53+J53+M53+P53+S53</f>
        <v>15</v>
      </c>
      <c r="F57" s="71">
        <f t="shared" si="13"/>
        <v>0.17647058823529413</v>
      </c>
    </row>
    <row r="58" spans="1:20" x14ac:dyDescent="0.25">
      <c r="E58" s="67">
        <f>+E57+E56+E55</f>
        <v>85</v>
      </c>
      <c r="F58" s="71">
        <f t="shared" si="13"/>
        <v>1</v>
      </c>
    </row>
    <row r="60" spans="1:20" x14ac:dyDescent="0.25">
      <c r="D60" s="72" t="s">
        <v>46</v>
      </c>
      <c r="E60" s="73"/>
      <c r="F60" s="74">
        <f>+F55+F57</f>
        <v>0.82352941176470595</v>
      </c>
    </row>
  </sheetData>
  <mergeCells count="57">
    <mergeCell ref="E54:G54"/>
    <mergeCell ref="H54:J54"/>
    <mergeCell ref="K54:M54"/>
    <mergeCell ref="N54:P54"/>
    <mergeCell ref="Q54:S54"/>
    <mergeCell ref="B48:C52"/>
    <mergeCell ref="E52:G52"/>
    <mergeCell ref="H52:J52"/>
    <mergeCell ref="K52:M52"/>
    <mergeCell ref="N52:P52"/>
    <mergeCell ref="Q52:S52"/>
    <mergeCell ref="B44:C47"/>
    <mergeCell ref="E47:G47"/>
    <mergeCell ref="H47:J47"/>
    <mergeCell ref="K47:M47"/>
    <mergeCell ref="N47:P47"/>
    <mergeCell ref="Q47:S47"/>
    <mergeCell ref="B39:C43"/>
    <mergeCell ref="E43:G43"/>
    <mergeCell ref="H43:J43"/>
    <mergeCell ref="K43:M43"/>
    <mergeCell ref="N43:P43"/>
    <mergeCell ref="Q43:S43"/>
    <mergeCell ref="B33:C38"/>
    <mergeCell ref="E38:G38"/>
    <mergeCell ref="H38:J38"/>
    <mergeCell ref="K38:M38"/>
    <mergeCell ref="N38:P38"/>
    <mergeCell ref="Q38:S38"/>
    <mergeCell ref="B29:C32"/>
    <mergeCell ref="E32:G32"/>
    <mergeCell ref="H32:J32"/>
    <mergeCell ref="K32:M32"/>
    <mergeCell ref="N32:P32"/>
    <mergeCell ref="Q32:S32"/>
    <mergeCell ref="B21:C28"/>
    <mergeCell ref="E28:G28"/>
    <mergeCell ref="H28:J28"/>
    <mergeCell ref="K28:M28"/>
    <mergeCell ref="N28:P28"/>
    <mergeCell ref="Q28:S28"/>
    <mergeCell ref="B15:C20"/>
    <mergeCell ref="E20:G20"/>
    <mergeCell ref="H20:J20"/>
    <mergeCell ref="K20:M20"/>
    <mergeCell ref="N20:P20"/>
    <mergeCell ref="Q20:S20"/>
    <mergeCell ref="E2:T4"/>
    <mergeCell ref="C7:E7"/>
    <mergeCell ref="C9:E9"/>
    <mergeCell ref="C10:E10"/>
    <mergeCell ref="B11:I12"/>
    <mergeCell ref="E14:G14"/>
    <mergeCell ref="H14:J14"/>
    <mergeCell ref="K14:M14"/>
    <mergeCell ref="N14:P14"/>
    <mergeCell ref="Q14:S14"/>
  </mergeCells>
  <conditionalFormatting sqref="T16">
    <cfRule type="cellIs" dxfId="41" priority="8" operator="notEqual">
      <formula>$T$15</formula>
    </cfRule>
  </conditionalFormatting>
  <conditionalFormatting sqref="E54:S54">
    <cfRule type="cellIs" dxfId="40" priority="6" operator="notEqual">
      <formula>$A$54</formula>
    </cfRule>
    <cfRule type="cellIs" dxfId="39" priority="7" operator="greaterThan">
      <formula>$A$54</formula>
    </cfRule>
  </conditionalFormatting>
  <conditionalFormatting sqref="T16">
    <cfRule type="cellIs" dxfId="38" priority="4" operator="notEqual">
      <formula>$T$15</formula>
    </cfRule>
    <cfRule type="cellIs" priority="5" operator="equal">
      <formula>$T$15</formula>
    </cfRule>
  </conditionalFormatting>
  <conditionalFormatting sqref="T17:T19 T21:T27 T30:T31 T34:T37 T40:T42 T45:T51">
    <cfRule type="cellIs" dxfId="37" priority="3" operator="notEqual">
      <formula>$T$15</formula>
    </cfRule>
  </conditionalFormatting>
  <conditionalFormatting sqref="T17:T19 T21:T27 T30:T31 T34:T37 T40:T42 T45:T51">
    <cfRule type="cellIs" dxfId="36" priority="1" operator="notEqual">
      <formula>$T$15</formula>
    </cfRule>
    <cfRule type="cellIs" priority="2" operator="equal">
      <formula>$T$15</formula>
    </cfRule>
  </conditionalFormatting>
  <dataValidations count="6">
    <dataValidation type="whole" operator="equal" allowBlank="1" showInputMessage="1" showErrorMessage="1" errorTitle="REGISTRO ERRADO" error="SOLO SE PUEDE REGISTRAR 1" sqref="E16:S18">
      <formula1>1</formula1>
    </dataValidation>
    <dataValidation type="whole" operator="equal" allowBlank="1" showInputMessage="1" showErrorMessage="1" errorTitle="REGISTRO ERRADO" error="SOLO PUEDE REGISTRAR 1" sqref="E30:S30 E22:S26">
      <formula1>1</formula1>
    </dataValidation>
    <dataValidation type="whole" operator="equal" allowBlank="1" showInputMessage="1" showErrorMessage="1" errorTitle="REGISTRO ERRADO" error="SOLO PUEDE MARCAR 1" sqref="E34:S36">
      <formula1>1</formula1>
    </dataValidation>
    <dataValidation type="whole" operator="equal" allowBlank="1" showInputMessage="1" showErrorMessage="1" errorTitle="REGISTRO ERRADO" error="SOLO PUEDE REGISTRAR 1 " sqref="E40:S41">
      <formula1>1</formula1>
    </dataValidation>
    <dataValidation type="whole" operator="equal" allowBlank="1" showInputMessage="1" showErrorMessage="1" errorTitle="REGISTRO ERRAD0" error="SOLO PUEDE MARCAR 1 " sqref="E45:S45">
      <formula1>1</formula1>
    </dataValidation>
    <dataValidation type="whole" operator="equal" allowBlank="1" showInputMessage="1" showErrorMessage="1" errorTitle="REGISTRO ERRADO " error="SOLO PUEDE MARCAR 1" sqref="E49:S50">
      <formula1>1</formula1>
    </dataValidation>
  </dataValidations>
  <pageMargins left="0.7" right="0.7" top="0.75" bottom="0.75" header="0.3" footer="0.3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0"/>
  <sheetViews>
    <sheetView workbookViewId="0">
      <selection activeCell="N12" sqref="N12"/>
    </sheetView>
  </sheetViews>
  <sheetFormatPr baseColWidth="10" defaultRowHeight="15" x14ac:dyDescent="0.25"/>
  <cols>
    <col min="1" max="1" width="4.42578125" style="66" customWidth="1"/>
    <col min="2" max="2" width="3.85546875" style="67" customWidth="1"/>
    <col min="3" max="3" width="2.7109375" style="67" customWidth="1"/>
    <col min="4" max="4" width="32.140625" style="67" customWidth="1"/>
    <col min="5" max="5" width="5.5703125" style="67" customWidth="1"/>
    <col min="6" max="6" width="5.7109375" style="67" customWidth="1"/>
    <col min="7" max="7" width="3.28515625" style="67" customWidth="1"/>
    <col min="8" max="8" width="3.5703125" style="67" customWidth="1"/>
    <col min="9" max="9" width="3.85546875" style="67" customWidth="1"/>
    <col min="10" max="10" width="3.28515625" style="67" customWidth="1"/>
    <col min="11" max="11" width="3.140625" style="67" customWidth="1"/>
    <col min="12" max="12" width="3.42578125" style="67" customWidth="1"/>
    <col min="13" max="13" width="4" style="67" customWidth="1"/>
    <col min="14" max="14" width="3.85546875" style="67" customWidth="1"/>
    <col min="15" max="15" width="4.28515625" style="67" customWidth="1"/>
    <col min="16" max="16" width="4" style="67" customWidth="1"/>
    <col min="17" max="17" width="3.28515625" style="67" customWidth="1"/>
    <col min="18" max="18" width="4" style="67" customWidth="1"/>
    <col min="19" max="19" width="4.28515625" style="67" customWidth="1"/>
    <col min="20" max="20" width="8.7109375" style="68" customWidth="1"/>
    <col min="21" max="16384" width="11.42578125" style="67"/>
  </cols>
  <sheetData>
    <row r="1" spans="1:20" s="2" customFormat="1" ht="12.75" x14ac:dyDescent="0.2">
      <c r="A1" s="1"/>
      <c r="E1" s="3"/>
      <c r="F1" s="3"/>
      <c r="G1" s="3"/>
      <c r="H1" s="3"/>
      <c r="I1" s="3"/>
      <c r="J1" s="3"/>
      <c r="K1" s="4"/>
      <c r="L1" s="4"/>
      <c r="M1" s="4"/>
      <c r="N1" s="3"/>
      <c r="O1" s="3"/>
      <c r="P1" s="3"/>
      <c r="Q1" s="3"/>
      <c r="R1" s="3"/>
      <c r="S1" s="3"/>
      <c r="T1" s="5"/>
    </row>
    <row r="2" spans="1:20" s="2" customFormat="1" ht="15" customHeight="1" x14ac:dyDescent="0.2">
      <c r="A2" s="1"/>
      <c r="E2" s="6" t="s">
        <v>0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</row>
    <row r="3" spans="1:20" s="2" customFormat="1" ht="15" customHeight="1" x14ac:dyDescent="0.2">
      <c r="A3" s="1"/>
      <c r="E3" s="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1"/>
    </row>
    <row r="4" spans="1:20" s="2" customFormat="1" ht="15" customHeight="1" x14ac:dyDescent="0.2">
      <c r="A4" s="1"/>
      <c r="E4" s="12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4"/>
    </row>
    <row r="5" spans="1:20" s="2" customFormat="1" ht="12.75" x14ac:dyDescent="0.2">
      <c r="A5" s="1"/>
      <c r="E5" s="15"/>
      <c r="F5" s="15"/>
      <c r="G5" s="15"/>
      <c r="H5" s="16"/>
      <c r="I5" s="16"/>
      <c r="J5" s="16"/>
      <c r="K5" s="17"/>
      <c r="L5" s="17"/>
      <c r="M5" s="17"/>
      <c r="N5" s="15"/>
      <c r="O5" s="15"/>
      <c r="P5" s="15"/>
      <c r="Q5" s="15"/>
      <c r="R5" s="15"/>
      <c r="S5" s="15"/>
      <c r="T5" s="18"/>
    </row>
    <row r="6" spans="1:20" s="2" customFormat="1" ht="21.75" customHeight="1" x14ac:dyDescent="0.2">
      <c r="A6" s="1"/>
      <c r="E6" s="15"/>
      <c r="F6" s="15"/>
      <c r="G6" s="15"/>
      <c r="H6" s="15"/>
      <c r="I6" s="15"/>
      <c r="J6" s="15"/>
      <c r="K6" s="17"/>
      <c r="L6" s="17"/>
      <c r="M6" s="17"/>
      <c r="N6" s="15"/>
      <c r="O6" s="15"/>
      <c r="P6" s="15"/>
      <c r="Q6" s="15"/>
      <c r="R6" s="15"/>
      <c r="S6" s="15"/>
      <c r="T6" s="18"/>
    </row>
    <row r="7" spans="1:20" s="2" customFormat="1" ht="12.75" x14ac:dyDescent="0.2">
      <c r="A7" s="1"/>
      <c r="C7" s="75" t="s">
        <v>89</v>
      </c>
      <c r="D7" s="75"/>
      <c r="E7" s="75"/>
      <c r="K7" s="29"/>
      <c r="T7" s="29"/>
    </row>
    <row r="8" spans="1:20" s="2" customFormat="1" ht="14.25" customHeight="1" x14ac:dyDescent="0.2">
      <c r="A8" s="1"/>
      <c r="C8" s="76" t="s">
        <v>48</v>
      </c>
      <c r="D8" s="76"/>
      <c r="E8" s="76"/>
      <c r="K8" s="29"/>
      <c r="T8" s="29"/>
    </row>
    <row r="9" spans="1:20" s="2" customFormat="1" ht="12.75" x14ac:dyDescent="0.2">
      <c r="A9" s="1"/>
      <c r="C9" s="77" t="s">
        <v>149</v>
      </c>
      <c r="D9" s="77"/>
      <c r="E9" s="77"/>
      <c r="K9" s="29"/>
      <c r="T9" s="29"/>
    </row>
    <row r="10" spans="1:20" s="2" customFormat="1" ht="12.75" x14ac:dyDescent="0.2">
      <c r="A10" s="1"/>
      <c r="C10" s="77" t="s">
        <v>50</v>
      </c>
      <c r="D10" s="77"/>
      <c r="E10" s="77"/>
      <c r="K10" s="29"/>
      <c r="T10" s="29"/>
    </row>
    <row r="11" spans="1:20" s="2" customFormat="1" ht="12.75" x14ac:dyDescent="0.2">
      <c r="A11" s="1"/>
      <c r="B11" s="25" t="s">
        <v>5</v>
      </c>
      <c r="C11" s="26"/>
      <c r="D11" s="26"/>
      <c r="E11" s="26"/>
      <c r="F11" s="26"/>
      <c r="G11" s="26"/>
      <c r="H11" s="26"/>
      <c r="I11" s="26"/>
      <c r="J11" s="27"/>
      <c r="K11" s="28"/>
      <c r="T11" s="29"/>
    </row>
    <row r="12" spans="1:20" s="2" customFormat="1" ht="12.75" x14ac:dyDescent="0.2">
      <c r="A12" s="1"/>
      <c r="B12" s="25"/>
      <c r="C12" s="26"/>
      <c r="D12" s="26"/>
      <c r="E12" s="26"/>
      <c r="F12" s="26"/>
      <c r="G12" s="26"/>
      <c r="H12" s="26"/>
      <c r="I12" s="26"/>
      <c r="J12" s="27"/>
      <c r="K12" s="28"/>
      <c r="T12" s="29"/>
    </row>
    <row r="13" spans="1:20" s="2" customFormat="1" ht="13.5" thickBot="1" x14ac:dyDescent="0.25">
      <c r="A13" s="1"/>
      <c r="B13" s="30"/>
      <c r="C13" s="30"/>
      <c r="D13" s="30"/>
      <c r="E13" s="27"/>
      <c r="F13" s="27"/>
      <c r="G13" s="27"/>
      <c r="H13" s="27"/>
      <c r="I13" s="27"/>
      <c r="J13" s="27"/>
      <c r="K13" s="28"/>
      <c r="T13" s="29"/>
    </row>
    <row r="14" spans="1:20" s="2" customFormat="1" ht="33.75" customHeight="1" x14ac:dyDescent="0.2">
      <c r="A14" s="1"/>
      <c r="B14" s="78"/>
      <c r="C14" s="79"/>
      <c r="D14" s="80" t="s">
        <v>6</v>
      </c>
      <c r="E14" s="81">
        <v>4466746</v>
      </c>
      <c r="F14" s="82"/>
      <c r="G14" s="83"/>
      <c r="H14" s="81">
        <v>10107284</v>
      </c>
      <c r="I14" s="82"/>
      <c r="J14" s="83"/>
      <c r="K14" s="81">
        <v>21977027</v>
      </c>
      <c r="L14" s="82"/>
      <c r="M14" s="83"/>
      <c r="N14" s="81">
        <v>42064927</v>
      </c>
      <c r="O14" s="82"/>
      <c r="P14" s="83"/>
      <c r="Q14" s="81">
        <v>42085935</v>
      </c>
      <c r="R14" s="82"/>
      <c r="S14" s="83"/>
      <c r="T14" s="84"/>
    </row>
    <row r="15" spans="1:20" s="2" customFormat="1" ht="25.5" x14ac:dyDescent="0.2">
      <c r="A15" s="1"/>
      <c r="B15" s="85" t="s">
        <v>7</v>
      </c>
      <c r="C15" s="86"/>
      <c r="D15" s="87" t="s">
        <v>8</v>
      </c>
      <c r="E15" s="41" t="s">
        <v>9</v>
      </c>
      <c r="F15" s="41" t="s">
        <v>10</v>
      </c>
      <c r="G15" s="41" t="s">
        <v>11</v>
      </c>
      <c r="H15" s="41" t="s">
        <v>9</v>
      </c>
      <c r="I15" s="41" t="s">
        <v>10</v>
      </c>
      <c r="J15" s="41" t="s">
        <v>11</v>
      </c>
      <c r="K15" s="41" t="s">
        <v>9</v>
      </c>
      <c r="L15" s="41" t="s">
        <v>10</v>
      </c>
      <c r="M15" s="41" t="s">
        <v>11</v>
      </c>
      <c r="N15" s="41" t="s">
        <v>9</v>
      </c>
      <c r="O15" s="41" t="s">
        <v>10</v>
      </c>
      <c r="P15" s="41" t="s">
        <v>11</v>
      </c>
      <c r="Q15" s="41" t="s">
        <v>9</v>
      </c>
      <c r="R15" s="41" t="s">
        <v>10</v>
      </c>
      <c r="S15" s="41" t="s">
        <v>11</v>
      </c>
      <c r="T15" s="84">
        <v>5</v>
      </c>
    </row>
    <row r="16" spans="1:20" s="2" customFormat="1" ht="50.25" customHeight="1" x14ac:dyDescent="0.2">
      <c r="A16" s="1">
        <v>1</v>
      </c>
      <c r="B16" s="85"/>
      <c r="C16" s="86"/>
      <c r="D16" s="88" t="s">
        <v>12</v>
      </c>
      <c r="E16" s="123">
        <v>1</v>
      </c>
      <c r="F16" s="123"/>
      <c r="G16" s="123"/>
      <c r="H16" s="123">
        <v>1</v>
      </c>
      <c r="I16" s="123"/>
      <c r="J16" s="123"/>
      <c r="K16" s="123">
        <v>1</v>
      </c>
      <c r="L16" s="123"/>
      <c r="M16" s="123"/>
      <c r="N16" s="123">
        <v>1</v>
      </c>
      <c r="O16" s="123"/>
      <c r="P16" s="123"/>
      <c r="Q16" s="123">
        <v>1</v>
      </c>
      <c r="R16" s="123"/>
      <c r="S16" s="123"/>
      <c r="T16" s="84">
        <f>SUM(E16:S16)</f>
        <v>5</v>
      </c>
    </row>
    <row r="17" spans="1:20" s="2" customFormat="1" ht="51" customHeight="1" x14ac:dyDescent="0.2">
      <c r="A17" s="1">
        <v>2</v>
      </c>
      <c r="B17" s="85"/>
      <c r="C17" s="86"/>
      <c r="D17" s="90" t="s">
        <v>13</v>
      </c>
      <c r="E17" s="123">
        <v>1</v>
      </c>
      <c r="F17" s="123"/>
      <c r="G17" s="123"/>
      <c r="H17" s="123">
        <v>1</v>
      </c>
      <c r="I17" s="123"/>
      <c r="J17" s="123"/>
      <c r="K17" s="123">
        <v>1</v>
      </c>
      <c r="L17" s="123"/>
      <c r="M17" s="123"/>
      <c r="N17" s="123">
        <v>1</v>
      </c>
      <c r="O17" s="123"/>
      <c r="P17" s="123"/>
      <c r="Q17" s="123">
        <v>1</v>
      </c>
      <c r="R17" s="123"/>
      <c r="S17" s="123"/>
      <c r="T17" s="84">
        <f>SUM(E17:S17)</f>
        <v>5</v>
      </c>
    </row>
    <row r="18" spans="1:20" s="2" customFormat="1" ht="66" customHeight="1" x14ac:dyDescent="0.2">
      <c r="A18" s="1">
        <v>3</v>
      </c>
      <c r="B18" s="85"/>
      <c r="C18" s="86"/>
      <c r="D18" s="90" t="s">
        <v>14</v>
      </c>
      <c r="E18" s="123">
        <v>1</v>
      </c>
      <c r="F18" s="123"/>
      <c r="G18" s="123"/>
      <c r="H18" s="123">
        <v>1</v>
      </c>
      <c r="I18" s="123"/>
      <c r="J18" s="123"/>
      <c r="K18" s="123">
        <v>1</v>
      </c>
      <c r="L18" s="123"/>
      <c r="M18" s="123"/>
      <c r="N18" s="123">
        <v>1</v>
      </c>
      <c r="O18" s="123"/>
      <c r="P18" s="123"/>
      <c r="Q18" s="123">
        <v>1</v>
      </c>
      <c r="R18" s="123"/>
      <c r="S18" s="123"/>
      <c r="T18" s="84">
        <f>SUM(E18:S18)</f>
        <v>5</v>
      </c>
    </row>
    <row r="19" spans="1:20" s="2" customFormat="1" ht="18" customHeight="1" x14ac:dyDescent="0.2">
      <c r="A19" s="1"/>
      <c r="B19" s="85"/>
      <c r="C19" s="86"/>
      <c r="D19" s="91" t="s">
        <v>15</v>
      </c>
      <c r="E19" s="92">
        <f t="shared" ref="E19:S19" si="0">SUM(E16:E18)</f>
        <v>3</v>
      </c>
      <c r="F19" s="92">
        <f t="shared" si="0"/>
        <v>0</v>
      </c>
      <c r="G19" s="92">
        <f t="shared" si="0"/>
        <v>0</v>
      </c>
      <c r="H19" s="92">
        <f t="shared" si="0"/>
        <v>3</v>
      </c>
      <c r="I19" s="92">
        <f t="shared" si="0"/>
        <v>0</v>
      </c>
      <c r="J19" s="92">
        <f t="shared" si="0"/>
        <v>0</v>
      </c>
      <c r="K19" s="92">
        <f t="shared" si="0"/>
        <v>3</v>
      </c>
      <c r="L19" s="92">
        <f t="shared" si="0"/>
        <v>0</v>
      </c>
      <c r="M19" s="92">
        <f t="shared" si="0"/>
        <v>0</v>
      </c>
      <c r="N19" s="92">
        <f t="shared" si="0"/>
        <v>3</v>
      </c>
      <c r="O19" s="92">
        <f t="shared" si="0"/>
        <v>0</v>
      </c>
      <c r="P19" s="92">
        <f t="shared" si="0"/>
        <v>0</v>
      </c>
      <c r="Q19" s="92">
        <f t="shared" si="0"/>
        <v>3</v>
      </c>
      <c r="R19" s="92">
        <f t="shared" si="0"/>
        <v>0</v>
      </c>
      <c r="S19" s="92">
        <f t="shared" si="0"/>
        <v>0</v>
      </c>
      <c r="T19" s="84">
        <f>SUM(E19:S19)</f>
        <v>15</v>
      </c>
    </row>
    <row r="20" spans="1:20" s="2" customFormat="1" ht="37.5" customHeight="1" x14ac:dyDescent="0.2">
      <c r="A20" s="1"/>
      <c r="B20" s="85"/>
      <c r="C20" s="86"/>
      <c r="D20" s="93" t="s">
        <v>16</v>
      </c>
      <c r="E20" s="48" t="s">
        <v>17</v>
      </c>
      <c r="F20" s="49"/>
      <c r="G20" s="50"/>
      <c r="H20" s="48" t="s">
        <v>17</v>
      </c>
      <c r="I20" s="49"/>
      <c r="J20" s="50"/>
      <c r="K20" s="48" t="s">
        <v>17</v>
      </c>
      <c r="L20" s="49"/>
      <c r="M20" s="50"/>
      <c r="N20" s="48" t="s">
        <v>17</v>
      </c>
      <c r="O20" s="49"/>
      <c r="P20" s="50"/>
      <c r="Q20" s="48" t="s">
        <v>17</v>
      </c>
      <c r="R20" s="49"/>
      <c r="S20" s="50"/>
    </row>
    <row r="21" spans="1:20" s="2" customFormat="1" ht="18" customHeight="1" x14ac:dyDescent="0.2">
      <c r="A21" s="1"/>
      <c r="B21" s="85" t="s">
        <v>18</v>
      </c>
      <c r="C21" s="86"/>
      <c r="D21" s="93" t="s">
        <v>18</v>
      </c>
      <c r="E21" s="41" t="s">
        <v>9</v>
      </c>
      <c r="F21" s="41" t="s">
        <v>10</v>
      </c>
      <c r="G21" s="41" t="s">
        <v>11</v>
      </c>
      <c r="H21" s="41" t="s">
        <v>9</v>
      </c>
      <c r="I21" s="41" t="s">
        <v>10</v>
      </c>
      <c r="J21" s="41" t="s">
        <v>11</v>
      </c>
      <c r="K21" s="41" t="s">
        <v>9</v>
      </c>
      <c r="L21" s="41" t="s">
        <v>10</v>
      </c>
      <c r="M21" s="41" t="s">
        <v>11</v>
      </c>
      <c r="N21" s="41" t="s">
        <v>9</v>
      </c>
      <c r="O21" s="41" t="s">
        <v>10</v>
      </c>
      <c r="P21" s="41" t="s">
        <v>11</v>
      </c>
      <c r="Q21" s="41" t="s">
        <v>9</v>
      </c>
      <c r="R21" s="41" t="s">
        <v>10</v>
      </c>
      <c r="S21" s="41" t="s">
        <v>11</v>
      </c>
      <c r="T21" s="84">
        <v>10</v>
      </c>
    </row>
    <row r="22" spans="1:20" s="2" customFormat="1" ht="114" customHeight="1" x14ac:dyDescent="0.2">
      <c r="A22" s="1">
        <v>1</v>
      </c>
      <c r="B22" s="85"/>
      <c r="C22" s="86"/>
      <c r="D22" s="94" t="s">
        <v>19</v>
      </c>
      <c r="E22" s="89">
        <v>1</v>
      </c>
      <c r="F22" s="89"/>
      <c r="G22" s="89"/>
      <c r="H22" s="89">
        <v>1</v>
      </c>
      <c r="I22" s="89"/>
      <c r="J22" s="89"/>
      <c r="K22" s="89">
        <v>1</v>
      </c>
      <c r="L22" s="89"/>
      <c r="M22" s="89"/>
      <c r="N22" s="89">
        <v>1</v>
      </c>
      <c r="O22" s="89"/>
      <c r="P22" s="89"/>
      <c r="Q22" s="89">
        <v>1</v>
      </c>
      <c r="R22" s="89"/>
      <c r="S22" s="89"/>
      <c r="T22" s="84">
        <f t="shared" ref="T22:T27" si="1">SUM(E22:S22)</f>
        <v>5</v>
      </c>
    </row>
    <row r="23" spans="1:20" s="2" customFormat="1" ht="105.75" customHeight="1" x14ac:dyDescent="0.2">
      <c r="A23" s="1">
        <v>2</v>
      </c>
      <c r="B23" s="85"/>
      <c r="C23" s="86"/>
      <c r="D23" s="94" t="s">
        <v>20</v>
      </c>
      <c r="E23" s="89">
        <v>1</v>
      </c>
      <c r="F23" s="89"/>
      <c r="G23" s="89"/>
      <c r="H23" s="89">
        <v>1</v>
      </c>
      <c r="I23" s="89"/>
      <c r="J23" s="89"/>
      <c r="K23" s="89">
        <v>1</v>
      </c>
      <c r="L23" s="89"/>
      <c r="M23" s="89"/>
      <c r="N23" s="89">
        <v>1</v>
      </c>
      <c r="O23" s="89"/>
      <c r="P23" s="89"/>
      <c r="Q23" s="89">
        <v>1</v>
      </c>
      <c r="R23" s="89"/>
      <c r="S23" s="89"/>
      <c r="T23" s="84">
        <f t="shared" si="1"/>
        <v>5</v>
      </c>
    </row>
    <row r="24" spans="1:20" s="2" customFormat="1" ht="48.75" customHeight="1" x14ac:dyDescent="0.2">
      <c r="A24" s="1">
        <v>3</v>
      </c>
      <c r="B24" s="85"/>
      <c r="C24" s="86"/>
      <c r="D24" s="95" t="s">
        <v>21</v>
      </c>
      <c r="E24" s="89">
        <v>1</v>
      </c>
      <c r="F24" s="89"/>
      <c r="G24" s="89"/>
      <c r="H24" s="89">
        <v>1</v>
      </c>
      <c r="I24" s="89"/>
      <c r="J24" s="89"/>
      <c r="K24" s="89">
        <v>1</v>
      </c>
      <c r="L24" s="89"/>
      <c r="M24" s="89"/>
      <c r="N24" s="89">
        <v>1</v>
      </c>
      <c r="O24" s="89"/>
      <c r="P24" s="89"/>
      <c r="Q24" s="89">
        <v>1</v>
      </c>
      <c r="R24" s="89"/>
      <c r="S24" s="89"/>
      <c r="T24" s="84">
        <f t="shared" si="1"/>
        <v>5</v>
      </c>
    </row>
    <row r="25" spans="1:20" s="2" customFormat="1" ht="47.25" customHeight="1" x14ac:dyDescent="0.2">
      <c r="A25" s="1">
        <v>4</v>
      </c>
      <c r="B25" s="85"/>
      <c r="C25" s="86"/>
      <c r="D25" s="95" t="s">
        <v>22</v>
      </c>
      <c r="E25" s="89">
        <v>1</v>
      </c>
      <c r="F25" s="89"/>
      <c r="G25" s="89"/>
      <c r="H25" s="89">
        <v>1</v>
      </c>
      <c r="I25" s="89"/>
      <c r="J25" s="89"/>
      <c r="K25" s="89">
        <v>1</v>
      </c>
      <c r="L25" s="89"/>
      <c r="M25" s="89"/>
      <c r="N25" s="89">
        <v>1</v>
      </c>
      <c r="O25" s="89"/>
      <c r="P25" s="89"/>
      <c r="Q25" s="89">
        <v>1</v>
      </c>
      <c r="R25" s="89"/>
      <c r="S25" s="89"/>
      <c r="T25" s="84">
        <f t="shared" si="1"/>
        <v>5</v>
      </c>
    </row>
    <row r="26" spans="1:20" s="2" customFormat="1" ht="75" customHeight="1" x14ac:dyDescent="0.2">
      <c r="A26" s="1">
        <v>5</v>
      </c>
      <c r="B26" s="85"/>
      <c r="C26" s="86"/>
      <c r="D26" s="94" t="s">
        <v>23</v>
      </c>
      <c r="E26" s="89"/>
      <c r="F26" s="89">
        <v>1</v>
      </c>
      <c r="G26" s="89"/>
      <c r="H26" s="89"/>
      <c r="I26" s="89">
        <v>1</v>
      </c>
      <c r="J26" s="89"/>
      <c r="K26" s="89"/>
      <c r="L26" s="89">
        <v>1</v>
      </c>
      <c r="M26" s="89"/>
      <c r="N26" s="89"/>
      <c r="O26" s="89">
        <v>1</v>
      </c>
      <c r="P26" s="89"/>
      <c r="Q26" s="89"/>
      <c r="R26" s="89">
        <v>1</v>
      </c>
      <c r="S26" s="89"/>
      <c r="T26" s="84">
        <f t="shared" si="1"/>
        <v>5</v>
      </c>
    </row>
    <row r="27" spans="1:20" s="2" customFormat="1" ht="18" customHeight="1" x14ac:dyDescent="0.2">
      <c r="A27" s="1"/>
      <c r="B27" s="85"/>
      <c r="C27" s="86"/>
      <c r="D27" s="91" t="s">
        <v>15</v>
      </c>
      <c r="E27" s="92">
        <f t="shared" ref="E27:S27" si="2">SUM(E22:E26)</f>
        <v>4</v>
      </c>
      <c r="F27" s="92">
        <f t="shared" si="2"/>
        <v>1</v>
      </c>
      <c r="G27" s="92">
        <f t="shared" si="2"/>
        <v>0</v>
      </c>
      <c r="H27" s="92">
        <f t="shared" si="2"/>
        <v>4</v>
      </c>
      <c r="I27" s="92">
        <f t="shared" si="2"/>
        <v>1</v>
      </c>
      <c r="J27" s="92">
        <f t="shared" si="2"/>
        <v>0</v>
      </c>
      <c r="K27" s="92">
        <f t="shared" si="2"/>
        <v>4</v>
      </c>
      <c r="L27" s="92">
        <f t="shared" si="2"/>
        <v>1</v>
      </c>
      <c r="M27" s="92">
        <f t="shared" si="2"/>
        <v>0</v>
      </c>
      <c r="N27" s="92">
        <f t="shared" si="2"/>
        <v>4</v>
      </c>
      <c r="O27" s="92">
        <f t="shared" si="2"/>
        <v>1</v>
      </c>
      <c r="P27" s="92">
        <f t="shared" si="2"/>
        <v>0</v>
      </c>
      <c r="Q27" s="92">
        <f t="shared" si="2"/>
        <v>4</v>
      </c>
      <c r="R27" s="92">
        <f t="shared" si="2"/>
        <v>1</v>
      </c>
      <c r="S27" s="92">
        <f t="shared" si="2"/>
        <v>0</v>
      </c>
      <c r="T27" s="84">
        <f t="shared" si="1"/>
        <v>25</v>
      </c>
    </row>
    <row r="28" spans="1:20" s="2" customFormat="1" ht="48.75" customHeight="1" x14ac:dyDescent="0.2">
      <c r="A28" s="1"/>
      <c r="B28" s="85"/>
      <c r="C28" s="86"/>
      <c r="D28" s="93" t="s">
        <v>16</v>
      </c>
      <c r="E28" s="53" t="s">
        <v>150</v>
      </c>
      <c r="F28" s="54"/>
      <c r="G28" s="55"/>
      <c r="H28" s="53" t="s">
        <v>150</v>
      </c>
      <c r="I28" s="54"/>
      <c r="J28" s="55"/>
      <c r="K28" s="53" t="s">
        <v>150</v>
      </c>
      <c r="L28" s="54"/>
      <c r="M28" s="55"/>
      <c r="N28" s="53" t="s">
        <v>150</v>
      </c>
      <c r="O28" s="54"/>
      <c r="P28" s="55"/>
      <c r="Q28" s="53" t="s">
        <v>150</v>
      </c>
      <c r="R28" s="54"/>
      <c r="S28" s="55"/>
    </row>
    <row r="29" spans="1:20" s="2" customFormat="1" ht="18" customHeight="1" x14ac:dyDescent="0.2">
      <c r="A29" s="1"/>
      <c r="B29" s="85" t="s">
        <v>25</v>
      </c>
      <c r="C29" s="86"/>
      <c r="D29" s="93" t="s">
        <v>25</v>
      </c>
      <c r="E29" s="41" t="s">
        <v>9</v>
      </c>
      <c r="F29" s="41" t="s">
        <v>10</v>
      </c>
      <c r="G29" s="41" t="s">
        <v>11</v>
      </c>
      <c r="H29" s="41" t="s">
        <v>9</v>
      </c>
      <c r="I29" s="41" t="s">
        <v>10</v>
      </c>
      <c r="J29" s="41" t="s">
        <v>11</v>
      </c>
      <c r="K29" s="41" t="s">
        <v>9</v>
      </c>
      <c r="L29" s="41" t="s">
        <v>10</v>
      </c>
      <c r="M29" s="41" t="s">
        <v>11</v>
      </c>
      <c r="N29" s="41" t="s">
        <v>9</v>
      </c>
      <c r="O29" s="41" t="s">
        <v>10</v>
      </c>
      <c r="P29" s="41" t="s">
        <v>11</v>
      </c>
      <c r="Q29" s="41" t="s">
        <v>9</v>
      </c>
      <c r="R29" s="41" t="s">
        <v>10</v>
      </c>
      <c r="S29" s="41" t="s">
        <v>11</v>
      </c>
    </row>
    <row r="30" spans="1:20" s="2" customFormat="1" ht="88.5" customHeight="1" x14ac:dyDescent="0.2">
      <c r="A30" s="1">
        <v>1</v>
      </c>
      <c r="B30" s="85"/>
      <c r="C30" s="86"/>
      <c r="D30" s="94" t="s">
        <v>26</v>
      </c>
      <c r="E30" s="89">
        <v>1</v>
      </c>
      <c r="F30" s="89"/>
      <c r="G30" s="89"/>
      <c r="H30" s="89">
        <v>1</v>
      </c>
      <c r="I30" s="89"/>
      <c r="J30" s="89"/>
      <c r="K30" s="89">
        <v>1</v>
      </c>
      <c r="L30" s="89"/>
      <c r="M30" s="89"/>
      <c r="N30" s="89">
        <v>1</v>
      </c>
      <c r="O30" s="89"/>
      <c r="P30" s="89"/>
      <c r="Q30" s="89">
        <v>1</v>
      </c>
      <c r="R30" s="89"/>
      <c r="S30" s="89"/>
      <c r="T30" s="84">
        <f>SUM(E30:S30)</f>
        <v>5</v>
      </c>
    </row>
    <row r="31" spans="1:20" s="2" customFormat="1" ht="18" customHeight="1" x14ac:dyDescent="0.2">
      <c r="A31" s="1"/>
      <c r="B31" s="85"/>
      <c r="C31" s="86"/>
      <c r="D31" s="91" t="s">
        <v>15</v>
      </c>
      <c r="E31" s="92">
        <f t="shared" ref="E31:S31" si="3">SUM(E30:E30)</f>
        <v>1</v>
      </c>
      <c r="F31" s="92">
        <f t="shared" si="3"/>
        <v>0</v>
      </c>
      <c r="G31" s="92">
        <f t="shared" si="3"/>
        <v>0</v>
      </c>
      <c r="H31" s="92">
        <f t="shared" si="3"/>
        <v>1</v>
      </c>
      <c r="I31" s="92">
        <f t="shared" si="3"/>
        <v>0</v>
      </c>
      <c r="J31" s="92">
        <f t="shared" si="3"/>
        <v>0</v>
      </c>
      <c r="K31" s="92">
        <f t="shared" si="3"/>
        <v>1</v>
      </c>
      <c r="L31" s="92">
        <f t="shared" si="3"/>
        <v>0</v>
      </c>
      <c r="M31" s="92">
        <f t="shared" si="3"/>
        <v>0</v>
      </c>
      <c r="N31" s="92">
        <f t="shared" si="3"/>
        <v>1</v>
      </c>
      <c r="O31" s="92">
        <f t="shared" si="3"/>
        <v>0</v>
      </c>
      <c r="P31" s="92">
        <f t="shared" si="3"/>
        <v>0</v>
      </c>
      <c r="Q31" s="92">
        <f t="shared" si="3"/>
        <v>1</v>
      </c>
      <c r="R31" s="92">
        <f t="shared" si="3"/>
        <v>0</v>
      </c>
      <c r="S31" s="92">
        <f t="shared" si="3"/>
        <v>0</v>
      </c>
      <c r="T31" s="84">
        <f>SUM(E31:S31)</f>
        <v>5</v>
      </c>
    </row>
    <row r="32" spans="1:20" s="2" customFormat="1" ht="37.5" customHeight="1" x14ac:dyDescent="0.2">
      <c r="A32" s="1"/>
      <c r="B32" s="85"/>
      <c r="C32" s="86"/>
      <c r="D32" s="93" t="s">
        <v>16</v>
      </c>
      <c r="E32" s="53" t="s">
        <v>27</v>
      </c>
      <c r="F32" s="54"/>
      <c r="G32" s="55"/>
      <c r="H32" s="53" t="s">
        <v>27</v>
      </c>
      <c r="I32" s="54"/>
      <c r="J32" s="55"/>
      <c r="K32" s="53" t="s">
        <v>27</v>
      </c>
      <c r="L32" s="54"/>
      <c r="M32" s="55"/>
      <c r="N32" s="53" t="s">
        <v>27</v>
      </c>
      <c r="O32" s="54"/>
      <c r="P32" s="55"/>
      <c r="Q32" s="53" t="s">
        <v>27</v>
      </c>
      <c r="R32" s="54"/>
      <c r="S32" s="55"/>
    </row>
    <row r="33" spans="1:20" s="2" customFormat="1" ht="18" customHeight="1" x14ac:dyDescent="0.2">
      <c r="A33" s="1"/>
      <c r="B33" s="85" t="s">
        <v>28</v>
      </c>
      <c r="C33" s="86"/>
      <c r="D33" s="93" t="s">
        <v>28</v>
      </c>
      <c r="E33" s="41" t="s">
        <v>9</v>
      </c>
      <c r="F33" s="41" t="s">
        <v>10</v>
      </c>
      <c r="G33" s="41" t="s">
        <v>11</v>
      </c>
      <c r="H33" s="41" t="s">
        <v>9</v>
      </c>
      <c r="I33" s="41" t="s">
        <v>10</v>
      </c>
      <c r="J33" s="41" t="s">
        <v>11</v>
      </c>
      <c r="K33" s="41" t="s">
        <v>9</v>
      </c>
      <c r="L33" s="41" t="s">
        <v>10</v>
      </c>
      <c r="M33" s="41" t="s">
        <v>11</v>
      </c>
      <c r="N33" s="41" t="s">
        <v>9</v>
      </c>
      <c r="O33" s="41" t="s">
        <v>10</v>
      </c>
      <c r="P33" s="41" t="s">
        <v>11</v>
      </c>
      <c r="Q33" s="41" t="s">
        <v>9</v>
      </c>
      <c r="R33" s="41" t="s">
        <v>10</v>
      </c>
      <c r="S33" s="41" t="s">
        <v>11</v>
      </c>
    </row>
    <row r="34" spans="1:20" s="2" customFormat="1" ht="81" customHeight="1" x14ac:dyDescent="0.2">
      <c r="A34" s="1">
        <v>1</v>
      </c>
      <c r="B34" s="85"/>
      <c r="C34" s="86"/>
      <c r="D34" s="99" t="s">
        <v>29</v>
      </c>
      <c r="E34" s="100"/>
      <c r="F34" s="100">
        <v>1</v>
      </c>
      <c r="G34" s="100"/>
      <c r="H34" s="100"/>
      <c r="I34" s="100">
        <v>1</v>
      </c>
      <c r="J34" s="100"/>
      <c r="K34" s="100"/>
      <c r="L34" s="100">
        <v>1</v>
      </c>
      <c r="M34" s="100"/>
      <c r="N34" s="100"/>
      <c r="O34" s="100">
        <v>1</v>
      </c>
      <c r="P34" s="100"/>
      <c r="Q34" s="100"/>
      <c r="R34" s="100">
        <v>1</v>
      </c>
      <c r="S34" s="100"/>
      <c r="T34" s="84">
        <f>SUM(E34:S34)</f>
        <v>5</v>
      </c>
    </row>
    <row r="35" spans="1:20" s="2" customFormat="1" ht="81" customHeight="1" x14ac:dyDescent="0.2">
      <c r="A35" s="1">
        <v>2</v>
      </c>
      <c r="B35" s="85"/>
      <c r="C35" s="86"/>
      <c r="D35" s="101" t="s">
        <v>30</v>
      </c>
      <c r="E35" s="100"/>
      <c r="F35" s="100">
        <v>1</v>
      </c>
      <c r="G35" s="100"/>
      <c r="H35" s="100"/>
      <c r="I35" s="100">
        <v>1</v>
      </c>
      <c r="J35" s="100"/>
      <c r="K35" s="100"/>
      <c r="L35" s="100">
        <v>1</v>
      </c>
      <c r="M35" s="100"/>
      <c r="N35" s="100"/>
      <c r="O35" s="100">
        <v>1</v>
      </c>
      <c r="P35" s="100"/>
      <c r="Q35" s="100"/>
      <c r="R35" s="100">
        <v>1</v>
      </c>
      <c r="S35" s="100"/>
      <c r="T35" s="84">
        <f>SUM(E35:S35)</f>
        <v>5</v>
      </c>
    </row>
    <row r="36" spans="1:20" s="2" customFormat="1" ht="91.5" customHeight="1" x14ac:dyDescent="0.2">
      <c r="A36" s="1">
        <v>3</v>
      </c>
      <c r="B36" s="85"/>
      <c r="C36" s="86"/>
      <c r="D36" s="99" t="s">
        <v>31</v>
      </c>
      <c r="E36" s="100">
        <v>1</v>
      </c>
      <c r="F36" s="100"/>
      <c r="G36" s="100"/>
      <c r="H36" s="100">
        <v>1</v>
      </c>
      <c r="I36" s="100"/>
      <c r="J36" s="100"/>
      <c r="K36" s="100">
        <v>1</v>
      </c>
      <c r="L36" s="100"/>
      <c r="M36" s="100"/>
      <c r="N36" s="100">
        <v>1</v>
      </c>
      <c r="O36" s="100"/>
      <c r="P36" s="100"/>
      <c r="Q36" s="100">
        <v>1</v>
      </c>
      <c r="R36" s="100"/>
      <c r="S36" s="100"/>
      <c r="T36" s="84">
        <f>SUM(E36:S36)</f>
        <v>5</v>
      </c>
    </row>
    <row r="37" spans="1:20" s="2" customFormat="1" ht="18" customHeight="1" x14ac:dyDescent="0.2">
      <c r="A37" s="1"/>
      <c r="B37" s="85"/>
      <c r="C37" s="86"/>
      <c r="D37" s="91" t="s">
        <v>15</v>
      </c>
      <c r="E37" s="92">
        <f t="shared" ref="E37:S37" si="4">SUM(E34:E36)</f>
        <v>1</v>
      </c>
      <c r="F37" s="92">
        <f t="shared" si="4"/>
        <v>2</v>
      </c>
      <c r="G37" s="92">
        <f t="shared" si="4"/>
        <v>0</v>
      </c>
      <c r="H37" s="92">
        <f t="shared" si="4"/>
        <v>1</v>
      </c>
      <c r="I37" s="92">
        <f t="shared" si="4"/>
        <v>2</v>
      </c>
      <c r="J37" s="92">
        <f t="shared" si="4"/>
        <v>0</v>
      </c>
      <c r="K37" s="92">
        <f t="shared" si="4"/>
        <v>1</v>
      </c>
      <c r="L37" s="92">
        <f t="shared" si="4"/>
        <v>2</v>
      </c>
      <c r="M37" s="92">
        <f t="shared" si="4"/>
        <v>0</v>
      </c>
      <c r="N37" s="92">
        <f t="shared" si="4"/>
        <v>1</v>
      </c>
      <c r="O37" s="92">
        <f t="shared" si="4"/>
        <v>2</v>
      </c>
      <c r="P37" s="92">
        <f t="shared" si="4"/>
        <v>0</v>
      </c>
      <c r="Q37" s="92">
        <f t="shared" si="4"/>
        <v>1</v>
      </c>
      <c r="R37" s="92">
        <f t="shared" si="4"/>
        <v>2</v>
      </c>
      <c r="S37" s="92">
        <f t="shared" si="4"/>
        <v>0</v>
      </c>
      <c r="T37" s="84">
        <f>SUM(E37:S37)</f>
        <v>15</v>
      </c>
    </row>
    <row r="38" spans="1:20" s="2" customFormat="1" ht="46.5" customHeight="1" x14ac:dyDescent="0.2">
      <c r="A38" s="1"/>
      <c r="B38" s="85"/>
      <c r="C38" s="86"/>
      <c r="D38" s="93" t="s">
        <v>16</v>
      </c>
      <c r="E38" s="53" t="s">
        <v>151</v>
      </c>
      <c r="F38" s="54"/>
      <c r="G38" s="55"/>
      <c r="H38" s="53" t="s">
        <v>151</v>
      </c>
      <c r="I38" s="54"/>
      <c r="J38" s="55"/>
      <c r="K38" s="53" t="s">
        <v>151</v>
      </c>
      <c r="L38" s="54"/>
      <c r="M38" s="55"/>
      <c r="N38" s="53" t="s">
        <v>151</v>
      </c>
      <c r="O38" s="54"/>
      <c r="P38" s="55"/>
      <c r="Q38" s="53" t="s">
        <v>151</v>
      </c>
      <c r="R38" s="54"/>
      <c r="S38" s="55"/>
    </row>
    <row r="39" spans="1:20" s="2" customFormat="1" ht="18" customHeight="1" x14ac:dyDescent="0.2">
      <c r="A39" s="1"/>
      <c r="B39" s="105" t="s">
        <v>33</v>
      </c>
      <c r="C39" s="106"/>
      <c r="D39" s="93" t="s">
        <v>33</v>
      </c>
      <c r="E39" s="41" t="s">
        <v>9</v>
      </c>
      <c r="F39" s="41" t="s">
        <v>10</v>
      </c>
      <c r="G39" s="41" t="s">
        <v>11</v>
      </c>
      <c r="H39" s="41" t="s">
        <v>9</v>
      </c>
      <c r="I39" s="41" t="s">
        <v>10</v>
      </c>
      <c r="J39" s="41" t="s">
        <v>11</v>
      </c>
      <c r="K39" s="41" t="s">
        <v>9</v>
      </c>
      <c r="L39" s="41" t="s">
        <v>10</v>
      </c>
      <c r="M39" s="41" t="s">
        <v>11</v>
      </c>
      <c r="N39" s="41" t="s">
        <v>9</v>
      </c>
      <c r="O39" s="41" t="s">
        <v>10</v>
      </c>
      <c r="P39" s="41" t="s">
        <v>11</v>
      </c>
      <c r="Q39" s="41" t="s">
        <v>9</v>
      </c>
      <c r="R39" s="41" t="s">
        <v>10</v>
      </c>
      <c r="S39" s="41" t="s">
        <v>11</v>
      </c>
    </row>
    <row r="40" spans="1:20" s="2" customFormat="1" ht="54" customHeight="1" x14ac:dyDescent="0.2">
      <c r="A40" s="1">
        <v>1</v>
      </c>
      <c r="B40" s="105"/>
      <c r="C40" s="106"/>
      <c r="D40" s="94" t="s">
        <v>34</v>
      </c>
      <c r="E40" s="100">
        <v>1</v>
      </c>
      <c r="F40" s="100"/>
      <c r="G40" s="100"/>
      <c r="H40" s="100">
        <v>1</v>
      </c>
      <c r="I40" s="100"/>
      <c r="J40" s="100"/>
      <c r="K40" s="100">
        <v>1</v>
      </c>
      <c r="L40" s="100"/>
      <c r="M40" s="100"/>
      <c r="N40" s="100">
        <v>1</v>
      </c>
      <c r="O40" s="100"/>
      <c r="P40" s="100"/>
      <c r="Q40" s="100">
        <v>1</v>
      </c>
      <c r="R40" s="100"/>
      <c r="S40" s="100"/>
      <c r="T40" s="84">
        <f>SUM(E40:S40)</f>
        <v>5</v>
      </c>
    </row>
    <row r="41" spans="1:20" s="2" customFormat="1" ht="39.75" customHeight="1" x14ac:dyDescent="0.2">
      <c r="A41" s="1">
        <v>2</v>
      </c>
      <c r="B41" s="105"/>
      <c r="C41" s="106"/>
      <c r="D41" s="107" t="s">
        <v>35</v>
      </c>
      <c r="E41" s="100"/>
      <c r="F41" s="100"/>
      <c r="G41" s="100">
        <v>1</v>
      </c>
      <c r="H41" s="100"/>
      <c r="I41" s="100"/>
      <c r="J41" s="100">
        <v>1</v>
      </c>
      <c r="K41" s="100"/>
      <c r="L41" s="100"/>
      <c r="M41" s="100">
        <v>1</v>
      </c>
      <c r="N41" s="100"/>
      <c r="O41" s="100"/>
      <c r="P41" s="100">
        <v>1</v>
      </c>
      <c r="Q41" s="100"/>
      <c r="R41" s="100"/>
      <c r="S41" s="100">
        <v>1</v>
      </c>
      <c r="T41" s="84">
        <f>SUM(E41:S41)</f>
        <v>5</v>
      </c>
    </row>
    <row r="42" spans="1:20" s="2" customFormat="1" ht="18" customHeight="1" x14ac:dyDescent="0.2">
      <c r="A42" s="1"/>
      <c r="B42" s="105"/>
      <c r="C42" s="106"/>
      <c r="D42" s="91" t="s">
        <v>15</v>
      </c>
      <c r="E42" s="92">
        <f t="shared" ref="E42:S42" si="5">SUM(E40:E41)</f>
        <v>1</v>
      </c>
      <c r="F42" s="92">
        <f t="shared" si="5"/>
        <v>0</v>
      </c>
      <c r="G42" s="92">
        <f t="shared" si="5"/>
        <v>1</v>
      </c>
      <c r="H42" s="92">
        <f t="shared" si="5"/>
        <v>1</v>
      </c>
      <c r="I42" s="92">
        <f t="shared" si="5"/>
        <v>0</v>
      </c>
      <c r="J42" s="92">
        <f t="shared" si="5"/>
        <v>1</v>
      </c>
      <c r="K42" s="92">
        <f t="shared" si="5"/>
        <v>1</v>
      </c>
      <c r="L42" s="92">
        <f t="shared" si="5"/>
        <v>0</v>
      </c>
      <c r="M42" s="92">
        <f t="shared" si="5"/>
        <v>1</v>
      </c>
      <c r="N42" s="92">
        <f t="shared" si="5"/>
        <v>1</v>
      </c>
      <c r="O42" s="92">
        <f t="shared" si="5"/>
        <v>0</v>
      </c>
      <c r="P42" s="92">
        <f t="shared" si="5"/>
        <v>1</v>
      </c>
      <c r="Q42" s="92">
        <f t="shared" si="5"/>
        <v>1</v>
      </c>
      <c r="R42" s="92">
        <f t="shared" si="5"/>
        <v>0</v>
      </c>
      <c r="S42" s="92">
        <f t="shared" si="5"/>
        <v>1</v>
      </c>
      <c r="T42" s="84">
        <f>SUM(E42:S42)</f>
        <v>10</v>
      </c>
    </row>
    <row r="43" spans="1:20" s="2" customFormat="1" ht="38.25" customHeight="1" x14ac:dyDescent="0.2">
      <c r="A43" s="1"/>
      <c r="B43" s="105"/>
      <c r="C43" s="106"/>
      <c r="D43" s="93" t="s">
        <v>16</v>
      </c>
      <c r="E43" s="61" t="s">
        <v>36</v>
      </c>
      <c r="F43" s="61"/>
      <c r="G43" s="61"/>
      <c r="H43" s="61" t="s">
        <v>36</v>
      </c>
      <c r="I43" s="61"/>
      <c r="J43" s="61"/>
      <c r="K43" s="61" t="s">
        <v>36</v>
      </c>
      <c r="L43" s="61"/>
      <c r="M43" s="61"/>
      <c r="N43" s="61" t="s">
        <v>36</v>
      </c>
      <c r="O43" s="61"/>
      <c r="P43" s="61"/>
      <c r="Q43" s="61" t="s">
        <v>36</v>
      </c>
      <c r="R43" s="61"/>
      <c r="S43" s="61"/>
    </row>
    <row r="44" spans="1:20" s="2" customFormat="1" ht="37.5" customHeight="1" x14ac:dyDescent="0.2">
      <c r="A44" s="1"/>
      <c r="B44" s="109" t="s">
        <v>37</v>
      </c>
      <c r="C44" s="106"/>
      <c r="D44" s="93" t="s">
        <v>37</v>
      </c>
      <c r="E44" s="41" t="s">
        <v>9</v>
      </c>
      <c r="F44" s="41" t="s">
        <v>10</v>
      </c>
      <c r="G44" s="41" t="s">
        <v>11</v>
      </c>
      <c r="H44" s="41" t="s">
        <v>9</v>
      </c>
      <c r="I44" s="41" t="s">
        <v>10</v>
      </c>
      <c r="J44" s="41" t="s">
        <v>11</v>
      </c>
      <c r="K44" s="41" t="s">
        <v>9</v>
      </c>
      <c r="L44" s="41" t="s">
        <v>10</v>
      </c>
      <c r="M44" s="41" t="s">
        <v>11</v>
      </c>
      <c r="N44" s="41" t="s">
        <v>9</v>
      </c>
      <c r="O44" s="41" t="s">
        <v>10</v>
      </c>
      <c r="P44" s="41" t="s">
        <v>11</v>
      </c>
      <c r="Q44" s="41" t="s">
        <v>9</v>
      </c>
      <c r="R44" s="41" t="s">
        <v>10</v>
      </c>
      <c r="S44" s="41" t="s">
        <v>11</v>
      </c>
    </row>
    <row r="45" spans="1:20" s="2" customFormat="1" ht="57" customHeight="1" x14ac:dyDescent="0.2">
      <c r="A45" s="1">
        <v>1</v>
      </c>
      <c r="B45" s="109"/>
      <c r="C45" s="106"/>
      <c r="D45" s="110" t="s">
        <v>38</v>
      </c>
      <c r="E45" s="100">
        <v>1</v>
      </c>
      <c r="F45" s="100"/>
      <c r="G45" s="100"/>
      <c r="H45" s="100">
        <v>1</v>
      </c>
      <c r="I45" s="100"/>
      <c r="J45" s="100"/>
      <c r="K45" s="100">
        <v>1</v>
      </c>
      <c r="L45" s="100"/>
      <c r="M45" s="100"/>
      <c r="N45" s="100">
        <v>1</v>
      </c>
      <c r="O45" s="100"/>
      <c r="P45" s="100"/>
      <c r="Q45" s="100">
        <v>1</v>
      </c>
      <c r="R45" s="100"/>
      <c r="S45" s="100"/>
      <c r="T45" s="84">
        <f>SUM(E45:S45)</f>
        <v>5</v>
      </c>
    </row>
    <row r="46" spans="1:20" s="2" customFormat="1" ht="18" customHeight="1" x14ac:dyDescent="0.2">
      <c r="A46" s="1"/>
      <c r="B46" s="109"/>
      <c r="C46" s="106"/>
      <c r="D46" s="91" t="s">
        <v>15</v>
      </c>
      <c r="E46" s="92">
        <f t="shared" ref="E46:S46" si="6">SUM(E45:E45)</f>
        <v>1</v>
      </c>
      <c r="F46" s="92">
        <f t="shared" si="6"/>
        <v>0</v>
      </c>
      <c r="G46" s="92">
        <f t="shared" si="6"/>
        <v>0</v>
      </c>
      <c r="H46" s="92">
        <f t="shared" si="6"/>
        <v>1</v>
      </c>
      <c r="I46" s="92">
        <f t="shared" si="6"/>
        <v>0</v>
      </c>
      <c r="J46" s="92">
        <f t="shared" si="6"/>
        <v>0</v>
      </c>
      <c r="K46" s="92">
        <f t="shared" si="6"/>
        <v>1</v>
      </c>
      <c r="L46" s="92">
        <f t="shared" si="6"/>
        <v>0</v>
      </c>
      <c r="M46" s="92">
        <f t="shared" si="6"/>
        <v>0</v>
      </c>
      <c r="N46" s="92">
        <f t="shared" si="6"/>
        <v>1</v>
      </c>
      <c r="O46" s="92">
        <f t="shared" si="6"/>
        <v>0</v>
      </c>
      <c r="P46" s="92">
        <f t="shared" si="6"/>
        <v>0</v>
      </c>
      <c r="Q46" s="92">
        <f t="shared" si="6"/>
        <v>1</v>
      </c>
      <c r="R46" s="92">
        <f t="shared" si="6"/>
        <v>0</v>
      </c>
      <c r="S46" s="92">
        <f t="shared" si="6"/>
        <v>0</v>
      </c>
      <c r="T46" s="84">
        <f>SUM(E46:S46)</f>
        <v>5</v>
      </c>
    </row>
    <row r="47" spans="1:20" s="2" customFormat="1" ht="37.5" customHeight="1" x14ac:dyDescent="0.2">
      <c r="A47" s="1"/>
      <c r="B47" s="109"/>
      <c r="C47" s="106"/>
      <c r="D47" s="93" t="s">
        <v>16</v>
      </c>
      <c r="E47" s="61" t="s">
        <v>39</v>
      </c>
      <c r="F47" s="61"/>
      <c r="G47" s="61"/>
      <c r="H47" s="61" t="s">
        <v>39</v>
      </c>
      <c r="I47" s="61"/>
      <c r="J47" s="61"/>
      <c r="K47" s="61" t="s">
        <v>39</v>
      </c>
      <c r="L47" s="61"/>
      <c r="M47" s="61"/>
      <c r="N47" s="61" t="s">
        <v>39</v>
      </c>
      <c r="O47" s="61"/>
      <c r="P47" s="61"/>
      <c r="Q47" s="61" t="s">
        <v>39</v>
      </c>
      <c r="R47" s="61"/>
      <c r="S47" s="61"/>
      <c r="T47" s="84"/>
    </row>
    <row r="48" spans="1:20" s="2" customFormat="1" ht="18" customHeight="1" x14ac:dyDescent="0.2">
      <c r="A48" s="1"/>
      <c r="B48" s="112" t="s">
        <v>40</v>
      </c>
      <c r="C48" s="86"/>
      <c r="D48" s="93" t="s">
        <v>41</v>
      </c>
      <c r="E48" s="41" t="s">
        <v>9</v>
      </c>
      <c r="F48" s="41" t="s">
        <v>10</v>
      </c>
      <c r="G48" s="41" t="s">
        <v>11</v>
      </c>
      <c r="H48" s="41" t="s">
        <v>9</v>
      </c>
      <c r="I48" s="41" t="s">
        <v>10</v>
      </c>
      <c r="J48" s="41" t="s">
        <v>11</v>
      </c>
      <c r="K48" s="41" t="s">
        <v>9</v>
      </c>
      <c r="L48" s="41" t="s">
        <v>10</v>
      </c>
      <c r="M48" s="41" t="s">
        <v>11</v>
      </c>
      <c r="N48" s="41" t="s">
        <v>9</v>
      </c>
      <c r="O48" s="41" t="s">
        <v>10</v>
      </c>
      <c r="P48" s="41" t="s">
        <v>11</v>
      </c>
      <c r="Q48" s="41" t="s">
        <v>9</v>
      </c>
      <c r="R48" s="41" t="s">
        <v>10</v>
      </c>
      <c r="S48" s="41" t="s">
        <v>11</v>
      </c>
      <c r="T48" s="84"/>
    </row>
    <row r="49" spans="1:20" s="2" customFormat="1" ht="75" customHeight="1" x14ac:dyDescent="0.2">
      <c r="A49" s="1">
        <v>1</v>
      </c>
      <c r="B49" s="112"/>
      <c r="C49" s="86"/>
      <c r="D49" s="101" t="s">
        <v>42</v>
      </c>
      <c r="E49" s="100"/>
      <c r="F49" s="100"/>
      <c r="G49" s="100">
        <v>1</v>
      </c>
      <c r="H49" s="100"/>
      <c r="I49" s="100"/>
      <c r="J49" s="100">
        <v>1</v>
      </c>
      <c r="K49" s="100"/>
      <c r="L49" s="100"/>
      <c r="M49" s="100">
        <v>1</v>
      </c>
      <c r="N49" s="100"/>
      <c r="O49" s="100"/>
      <c r="P49" s="100">
        <v>1</v>
      </c>
      <c r="Q49" s="100"/>
      <c r="R49" s="100"/>
      <c r="S49" s="100">
        <v>1</v>
      </c>
      <c r="T49" s="84">
        <f>SUM(E49:S49)</f>
        <v>5</v>
      </c>
    </row>
    <row r="50" spans="1:20" s="2" customFormat="1" ht="79.5" customHeight="1" x14ac:dyDescent="0.2">
      <c r="A50" s="1">
        <v>2</v>
      </c>
      <c r="B50" s="112"/>
      <c r="C50" s="86"/>
      <c r="D50" s="113" t="s">
        <v>43</v>
      </c>
      <c r="E50" s="100"/>
      <c r="F50" s="100"/>
      <c r="G50" s="100">
        <v>1</v>
      </c>
      <c r="H50" s="100"/>
      <c r="I50" s="100"/>
      <c r="J50" s="100">
        <v>1</v>
      </c>
      <c r="K50" s="100"/>
      <c r="L50" s="100"/>
      <c r="M50" s="100">
        <v>1</v>
      </c>
      <c r="N50" s="100"/>
      <c r="O50" s="100"/>
      <c r="P50" s="100">
        <v>1</v>
      </c>
      <c r="Q50" s="100"/>
      <c r="R50" s="100"/>
      <c r="S50" s="100">
        <v>1</v>
      </c>
      <c r="T50" s="84">
        <f>SUM(E50:S50)</f>
        <v>5</v>
      </c>
    </row>
    <row r="51" spans="1:20" s="2" customFormat="1" ht="18" customHeight="1" x14ac:dyDescent="0.2">
      <c r="A51" s="1"/>
      <c r="B51" s="112"/>
      <c r="C51" s="86"/>
      <c r="D51" s="91" t="s">
        <v>15</v>
      </c>
      <c r="E51" s="89">
        <f t="shared" ref="E51:S51" si="7">SUM(E49:E50)</f>
        <v>0</v>
      </c>
      <c r="F51" s="89">
        <f t="shared" si="7"/>
        <v>0</v>
      </c>
      <c r="G51" s="89">
        <f t="shared" si="7"/>
        <v>2</v>
      </c>
      <c r="H51" s="89">
        <f t="shared" si="7"/>
        <v>0</v>
      </c>
      <c r="I51" s="89">
        <f t="shared" si="7"/>
        <v>0</v>
      </c>
      <c r="J51" s="89">
        <f t="shared" si="7"/>
        <v>2</v>
      </c>
      <c r="K51" s="89">
        <f t="shared" si="7"/>
        <v>0</v>
      </c>
      <c r="L51" s="89">
        <f t="shared" si="7"/>
        <v>0</v>
      </c>
      <c r="M51" s="89">
        <f t="shared" si="7"/>
        <v>2</v>
      </c>
      <c r="N51" s="89">
        <f t="shared" si="7"/>
        <v>0</v>
      </c>
      <c r="O51" s="89">
        <f t="shared" si="7"/>
        <v>0</v>
      </c>
      <c r="P51" s="89">
        <f t="shared" si="7"/>
        <v>2</v>
      </c>
      <c r="Q51" s="89">
        <f t="shared" si="7"/>
        <v>0</v>
      </c>
      <c r="R51" s="89">
        <f t="shared" si="7"/>
        <v>0</v>
      </c>
      <c r="S51" s="89">
        <f t="shared" si="7"/>
        <v>2</v>
      </c>
      <c r="T51" s="84">
        <f>SUM(E51:S51)</f>
        <v>10</v>
      </c>
    </row>
    <row r="52" spans="1:20" s="2" customFormat="1" ht="58.5" customHeight="1" x14ac:dyDescent="0.2">
      <c r="A52" s="1"/>
      <c r="B52" s="112"/>
      <c r="C52" s="86"/>
      <c r="D52" s="93" t="s">
        <v>16</v>
      </c>
      <c r="E52" s="53" t="s">
        <v>44</v>
      </c>
      <c r="F52" s="54"/>
      <c r="G52" s="55"/>
      <c r="H52" s="53" t="s">
        <v>44</v>
      </c>
      <c r="I52" s="54"/>
      <c r="J52" s="55"/>
      <c r="K52" s="53" t="s">
        <v>44</v>
      </c>
      <c r="L52" s="54"/>
      <c r="M52" s="55"/>
      <c r="N52" s="53" t="s">
        <v>44</v>
      </c>
      <c r="O52" s="54"/>
      <c r="P52" s="55"/>
      <c r="Q52" s="53" t="s">
        <v>44</v>
      </c>
      <c r="R52" s="54"/>
      <c r="S52" s="55"/>
    </row>
    <row r="53" spans="1:20" x14ac:dyDescent="0.25">
      <c r="E53" s="67">
        <f>+E51+E46+E42+E37+E31+E27+E19</f>
        <v>11</v>
      </c>
      <c r="F53" s="67">
        <f t="shared" ref="F53:G53" si="8">+F51+F46+F42+F37+F31+F27+F19</f>
        <v>3</v>
      </c>
      <c r="G53" s="67">
        <f t="shared" si="8"/>
        <v>3</v>
      </c>
      <c r="H53" s="67">
        <f>+H51+H46+H42+H37+H31+H27+H19</f>
        <v>11</v>
      </c>
      <c r="I53" s="67">
        <f t="shared" ref="I53:J53" si="9">+I51+I46+I42+I37+I31+I27+I19</f>
        <v>3</v>
      </c>
      <c r="J53" s="67">
        <f t="shared" si="9"/>
        <v>3</v>
      </c>
      <c r="K53" s="67">
        <f>+K51+K46+K42+K37+K31+K27+K19</f>
        <v>11</v>
      </c>
      <c r="L53" s="67">
        <f t="shared" ref="L53:M53" si="10">+L51+L46+L42+L37+L31+L27+L19</f>
        <v>3</v>
      </c>
      <c r="M53" s="67">
        <f t="shared" si="10"/>
        <v>3</v>
      </c>
      <c r="N53" s="67">
        <f>+N51+N46+N42+N37+N31+N27+N19</f>
        <v>11</v>
      </c>
      <c r="O53" s="67">
        <f t="shared" ref="O53:P53" si="11">+O51+O46+O42+O37+O31+O27+O19</f>
        <v>3</v>
      </c>
      <c r="P53" s="67">
        <f t="shared" si="11"/>
        <v>3</v>
      </c>
      <c r="Q53" s="67">
        <f>+Q51+Q46+Q42+Q37+Q31+Q27+Q19</f>
        <v>11</v>
      </c>
      <c r="R53" s="67">
        <f t="shared" ref="R53:S53" si="12">+R51+R46+R42+R37+R31+R27+R19</f>
        <v>3</v>
      </c>
      <c r="S53" s="67">
        <f t="shared" si="12"/>
        <v>3</v>
      </c>
    </row>
    <row r="54" spans="1:20" s="66" customFormat="1" x14ac:dyDescent="0.25">
      <c r="A54" s="66">
        <f>+A50+A45+A41+A36+A30+A26+A18</f>
        <v>17</v>
      </c>
      <c r="E54" s="69">
        <f>+E53+F53+G53</f>
        <v>17</v>
      </c>
      <c r="F54" s="69"/>
      <c r="G54" s="69"/>
      <c r="H54" s="69">
        <f>+H53+I53+J53</f>
        <v>17</v>
      </c>
      <c r="I54" s="69"/>
      <c r="J54" s="69"/>
      <c r="K54" s="69">
        <f>+K53+L53+M53</f>
        <v>17</v>
      </c>
      <c r="L54" s="69"/>
      <c r="M54" s="69"/>
      <c r="N54" s="69">
        <f>+N53+O53+P53</f>
        <v>17</v>
      </c>
      <c r="O54" s="69"/>
      <c r="P54" s="69"/>
      <c r="Q54" s="69">
        <f>+Q53+R53+S53</f>
        <v>17</v>
      </c>
      <c r="R54" s="69"/>
      <c r="S54" s="69"/>
      <c r="T54" s="70"/>
    </row>
    <row r="55" spans="1:20" x14ac:dyDescent="0.25">
      <c r="D55" s="41" t="s">
        <v>9</v>
      </c>
      <c r="E55" s="67">
        <f>+E53+H53+K53+N53+Q53</f>
        <v>55</v>
      </c>
      <c r="F55" s="71">
        <f>+E55/$E$58</f>
        <v>0.6470588235294118</v>
      </c>
    </row>
    <row r="56" spans="1:20" x14ac:dyDescent="0.25">
      <c r="D56" s="41" t="s">
        <v>10</v>
      </c>
      <c r="E56" s="67">
        <f>+F53+I53+L53+O53+R53</f>
        <v>15</v>
      </c>
      <c r="F56" s="71">
        <f t="shared" ref="F56:F58" si="13">+E56/$E$58</f>
        <v>0.17647058823529413</v>
      </c>
    </row>
    <row r="57" spans="1:20" x14ac:dyDescent="0.25">
      <c r="D57" s="41" t="s">
        <v>11</v>
      </c>
      <c r="E57" s="67">
        <f>+G53+J53+M53+P53+S53</f>
        <v>15</v>
      </c>
      <c r="F57" s="71">
        <f t="shared" si="13"/>
        <v>0.17647058823529413</v>
      </c>
    </row>
    <row r="58" spans="1:20" x14ac:dyDescent="0.25">
      <c r="E58" s="67">
        <f>+E57+E56+E55</f>
        <v>85</v>
      </c>
      <c r="F58" s="71">
        <f t="shared" si="13"/>
        <v>1</v>
      </c>
    </row>
    <row r="60" spans="1:20" x14ac:dyDescent="0.25">
      <c r="D60" s="72" t="s">
        <v>46</v>
      </c>
      <c r="E60" s="73"/>
      <c r="F60" s="74">
        <f>+F55+F57</f>
        <v>0.82352941176470595</v>
      </c>
    </row>
  </sheetData>
  <mergeCells count="57">
    <mergeCell ref="E54:G54"/>
    <mergeCell ref="H54:J54"/>
    <mergeCell ref="K54:M54"/>
    <mergeCell ref="N54:P54"/>
    <mergeCell ref="Q54:S54"/>
    <mergeCell ref="B48:C52"/>
    <mergeCell ref="E52:G52"/>
    <mergeCell ref="H52:J52"/>
    <mergeCell ref="K52:M52"/>
    <mergeCell ref="N52:P52"/>
    <mergeCell ref="Q52:S52"/>
    <mergeCell ref="B44:C47"/>
    <mergeCell ref="E47:G47"/>
    <mergeCell ref="H47:J47"/>
    <mergeCell ref="K47:M47"/>
    <mergeCell ref="N47:P47"/>
    <mergeCell ref="Q47:S47"/>
    <mergeCell ref="B39:C43"/>
    <mergeCell ref="E43:G43"/>
    <mergeCell ref="H43:J43"/>
    <mergeCell ref="K43:M43"/>
    <mergeCell ref="N43:P43"/>
    <mergeCell ref="Q43:S43"/>
    <mergeCell ref="B33:C38"/>
    <mergeCell ref="E38:G38"/>
    <mergeCell ref="H38:J38"/>
    <mergeCell ref="K38:M38"/>
    <mergeCell ref="N38:P38"/>
    <mergeCell ref="Q38:S38"/>
    <mergeCell ref="B29:C32"/>
    <mergeCell ref="E32:G32"/>
    <mergeCell ref="H32:J32"/>
    <mergeCell ref="K32:M32"/>
    <mergeCell ref="N32:P32"/>
    <mergeCell ref="Q32:S32"/>
    <mergeCell ref="B21:C28"/>
    <mergeCell ref="E28:G28"/>
    <mergeCell ref="H28:J28"/>
    <mergeCell ref="K28:M28"/>
    <mergeCell ref="N28:P28"/>
    <mergeCell ref="Q28:S28"/>
    <mergeCell ref="B15:C20"/>
    <mergeCell ref="E20:G20"/>
    <mergeCell ref="H20:J20"/>
    <mergeCell ref="K20:M20"/>
    <mergeCell ref="N20:P20"/>
    <mergeCell ref="Q20:S20"/>
    <mergeCell ref="E2:T4"/>
    <mergeCell ref="C7:E7"/>
    <mergeCell ref="C9:E9"/>
    <mergeCell ref="C10:E10"/>
    <mergeCell ref="B11:I12"/>
    <mergeCell ref="E14:G14"/>
    <mergeCell ref="H14:J14"/>
    <mergeCell ref="K14:M14"/>
    <mergeCell ref="N14:P14"/>
    <mergeCell ref="Q14:S14"/>
  </mergeCells>
  <conditionalFormatting sqref="T16">
    <cfRule type="cellIs" dxfId="35" priority="8" operator="notEqual">
      <formula>$T$15</formula>
    </cfRule>
  </conditionalFormatting>
  <conditionalFormatting sqref="E54:S54">
    <cfRule type="cellIs" dxfId="34" priority="6" operator="notEqual">
      <formula>$A$54</formula>
    </cfRule>
    <cfRule type="cellIs" dxfId="33" priority="7" operator="greaterThan">
      <formula>$A$54</formula>
    </cfRule>
  </conditionalFormatting>
  <conditionalFormatting sqref="T16">
    <cfRule type="cellIs" dxfId="32" priority="4" operator="notEqual">
      <formula>$T$15</formula>
    </cfRule>
    <cfRule type="cellIs" priority="5" operator="equal">
      <formula>$T$15</formula>
    </cfRule>
  </conditionalFormatting>
  <conditionalFormatting sqref="T17:T19 T21:T27 T30:T31 T34:T37 T40:T42 T45:T51">
    <cfRule type="cellIs" dxfId="31" priority="3" operator="notEqual">
      <formula>$T$15</formula>
    </cfRule>
  </conditionalFormatting>
  <conditionalFormatting sqref="T17:T19 T21:T27 T30:T31 T34:T37 T40:T42 T45:T51">
    <cfRule type="cellIs" dxfId="30" priority="1" operator="notEqual">
      <formula>$T$15</formula>
    </cfRule>
    <cfRule type="cellIs" priority="2" operator="equal">
      <formula>$T$15</formula>
    </cfRule>
  </conditionalFormatting>
  <dataValidations count="6">
    <dataValidation type="whole" operator="equal" allowBlank="1" showInputMessage="1" showErrorMessage="1" errorTitle="REGISTRO ERRADO" error="SOLO SE PUEDE REGISTRAR 1" sqref="E16:S18">
      <formula1>1</formula1>
    </dataValidation>
    <dataValidation type="whole" operator="equal" allowBlank="1" showInputMessage="1" showErrorMessage="1" errorTitle="REGISTRO ERRADO" error="SOLO PUEDE REGISTRAR 1" sqref="E30:S30 E22:S26">
      <formula1>1</formula1>
    </dataValidation>
    <dataValidation type="whole" operator="equal" allowBlank="1" showInputMessage="1" showErrorMessage="1" errorTitle="REGISTRO ERRADO" error="SOLO PUEDE MARCAR 1" sqref="E34:S36">
      <formula1>1</formula1>
    </dataValidation>
    <dataValidation type="whole" operator="equal" allowBlank="1" showInputMessage="1" showErrorMessage="1" errorTitle="REGISTRO ERRADO" error="SOLO PUEDE REGISTRAR 1 " sqref="E40:S41">
      <formula1>1</formula1>
    </dataValidation>
    <dataValidation type="whole" operator="equal" allowBlank="1" showInputMessage="1" showErrorMessage="1" errorTitle="REGISTRO ERRAD0" error="SOLO PUEDE MARCAR 1 " sqref="E45:S45">
      <formula1>1</formula1>
    </dataValidation>
    <dataValidation type="whole" operator="equal" allowBlank="1" showInputMessage="1" showErrorMessage="1" errorTitle="REGISTRO ERRADO " error="SOLO PUEDE MARCAR 1" sqref="E49:S50">
      <formula1>1</formula1>
    </dataValidation>
  </dataValidations>
  <pageMargins left="0.7" right="0.7" top="0.75" bottom="0.75" header="0.3" footer="0.3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0"/>
  <sheetViews>
    <sheetView workbookViewId="0">
      <selection activeCell="N11" sqref="N11"/>
    </sheetView>
  </sheetViews>
  <sheetFormatPr baseColWidth="10" defaultRowHeight="15" x14ac:dyDescent="0.25"/>
  <cols>
    <col min="1" max="1" width="4.42578125" style="66" customWidth="1"/>
    <col min="2" max="2" width="3.85546875" style="67" customWidth="1"/>
    <col min="3" max="3" width="2.7109375" style="67" customWidth="1"/>
    <col min="4" max="4" width="32.140625" style="67" customWidth="1"/>
    <col min="5" max="5" width="5.5703125" style="67" customWidth="1"/>
    <col min="6" max="6" width="5.7109375" style="67" customWidth="1"/>
    <col min="7" max="7" width="3.28515625" style="67" customWidth="1"/>
    <col min="8" max="8" width="3.5703125" style="67" customWidth="1"/>
    <col min="9" max="9" width="3.85546875" style="67" customWidth="1"/>
    <col min="10" max="10" width="3.28515625" style="67" customWidth="1"/>
    <col min="11" max="11" width="3.140625" style="67" customWidth="1"/>
    <col min="12" max="12" width="3.42578125" style="67" customWidth="1"/>
    <col min="13" max="13" width="4" style="67" customWidth="1"/>
    <col min="14" max="14" width="3.85546875" style="67" customWidth="1"/>
    <col min="15" max="15" width="4.28515625" style="67" customWidth="1"/>
    <col min="16" max="16" width="4" style="67" customWidth="1"/>
    <col min="17" max="17" width="3.28515625" style="67" customWidth="1"/>
    <col min="18" max="18" width="4" style="67" customWidth="1"/>
    <col min="19" max="19" width="4.28515625" style="67" customWidth="1"/>
    <col min="20" max="20" width="8.7109375" style="68" customWidth="1"/>
    <col min="21" max="16384" width="11.42578125" style="67"/>
  </cols>
  <sheetData>
    <row r="1" spans="1:20" s="2" customFormat="1" ht="12.75" x14ac:dyDescent="0.2">
      <c r="A1" s="1"/>
      <c r="E1" s="3"/>
      <c r="F1" s="3"/>
      <c r="G1" s="3"/>
      <c r="H1" s="3"/>
      <c r="I1" s="3"/>
      <c r="J1" s="3"/>
      <c r="K1" s="4"/>
      <c r="L1" s="4"/>
      <c r="M1" s="4"/>
      <c r="N1" s="3"/>
      <c r="O1" s="3"/>
      <c r="P1" s="3"/>
      <c r="Q1" s="3"/>
      <c r="R1" s="3"/>
      <c r="S1" s="3"/>
      <c r="T1" s="5"/>
    </row>
    <row r="2" spans="1:20" s="2" customFormat="1" ht="15" customHeight="1" x14ac:dyDescent="0.2">
      <c r="A2" s="1"/>
      <c r="E2" s="6" t="s">
        <v>0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</row>
    <row r="3" spans="1:20" s="2" customFormat="1" ht="15" customHeight="1" x14ac:dyDescent="0.2">
      <c r="A3" s="1"/>
      <c r="E3" s="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1"/>
    </row>
    <row r="4" spans="1:20" s="2" customFormat="1" ht="15" customHeight="1" x14ac:dyDescent="0.2">
      <c r="A4" s="1"/>
      <c r="E4" s="12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4"/>
    </row>
    <row r="5" spans="1:20" s="2" customFormat="1" ht="12.75" x14ac:dyDescent="0.2">
      <c r="A5" s="1"/>
      <c r="E5" s="15"/>
      <c r="F5" s="15"/>
      <c r="G5" s="15"/>
      <c r="H5" s="16"/>
      <c r="I5" s="16"/>
      <c r="J5" s="16"/>
      <c r="K5" s="17"/>
      <c r="L5" s="17"/>
      <c r="M5" s="17"/>
      <c r="N5" s="15"/>
      <c r="O5" s="15"/>
      <c r="P5" s="15"/>
      <c r="Q5" s="15"/>
      <c r="R5" s="15"/>
      <c r="S5" s="15"/>
      <c r="T5" s="18"/>
    </row>
    <row r="6" spans="1:20" s="2" customFormat="1" ht="21.75" customHeight="1" x14ac:dyDescent="0.2">
      <c r="A6" s="1"/>
      <c r="E6" s="15"/>
      <c r="F6" s="15"/>
      <c r="G6" s="15"/>
      <c r="H6" s="15"/>
      <c r="I6" s="15"/>
      <c r="J6" s="15"/>
      <c r="K6" s="17"/>
      <c r="L6" s="17"/>
      <c r="M6" s="17"/>
      <c r="N6" s="15"/>
      <c r="O6" s="15"/>
      <c r="P6" s="15"/>
      <c r="Q6" s="15"/>
      <c r="R6" s="15"/>
      <c r="S6" s="15"/>
      <c r="T6" s="18"/>
    </row>
    <row r="7" spans="1:20" s="2" customFormat="1" ht="12.75" x14ac:dyDescent="0.2">
      <c r="A7" s="1"/>
      <c r="C7" s="75" t="s">
        <v>83</v>
      </c>
      <c r="D7" s="75"/>
      <c r="E7" s="75"/>
      <c r="K7" s="29"/>
      <c r="T7" s="29"/>
    </row>
    <row r="8" spans="1:20" s="2" customFormat="1" ht="14.25" customHeight="1" x14ac:dyDescent="0.2">
      <c r="A8" s="1"/>
      <c r="C8" s="76" t="s">
        <v>48</v>
      </c>
      <c r="D8" s="76"/>
      <c r="E8" s="76"/>
      <c r="K8" s="29"/>
      <c r="T8" s="29"/>
    </row>
    <row r="9" spans="1:20" s="2" customFormat="1" ht="12.75" x14ac:dyDescent="0.2">
      <c r="A9" s="1"/>
      <c r="C9" s="77" t="s">
        <v>152</v>
      </c>
      <c r="D9" s="77"/>
      <c r="E9" s="77"/>
      <c r="K9" s="29"/>
      <c r="T9" s="29"/>
    </row>
    <row r="10" spans="1:20" s="2" customFormat="1" ht="12.75" x14ac:dyDescent="0.2">
      <c r="A10" s="1"/>
      <c r="C10" s="77" t="s">
        <v>50</v>
      </c>
      <c r="D10" s="77"/>
      <c r="E10" s="77"/>
      <c r="K10" s="29"/>
      <c r="T10" s="29"/>
    </row>
    <row r="11" spans="1:20" s="2" customFormat="1" ht="12.75" x14ac:dyDescent="0.2">
      <c r="A11" s="1"/>
      <c r="B11" s="25" t="s">
        <v>5</v>
      </c>
      <c r="C11" s="26"/>
      <c r="D11" s="26"/>
      <c r="E11" s="26"/>
      <c r="F11" s="26"/>
      <c r="G11" s="26"/>
      <c r="H11" s="26"/>
      <c r="I11" s="26"/>
      <c r="J11" s="27"/>
      <c r="K11" s="28"/>
      <c r="T11" s="29"/>
    </row>
    <row r="12" spans="1:20" s="2" customFormat="1" ht="12.75" x14ac:dyDescent="0.2">
      <c r="A12" s="1"/>
      <c r="B12" s="25"/>
      <c r="C12" s="26"/>
      <c r="D12" s="26"/>
      <c r="E12" s="26"/>
      <c r="F12" s="26"/>
      <c r="G12" s="26"/>
      <c r="H12" s="26"/>
      <c r="I12" s="26"/>
      <c r="J12" s="27"/>
      <c r="K12" s="28"/>
      <c r="T12" s="29"/>
    </row>
    <row r="13" spans="1:20" s="2" customFormat="1" ht="13.5" thickBot="1" x14ac:dyDescent="0.25">
      <c r="A13" s="1"/>
      <c r="B13" s="30"/>
      <c r="C13" s="30"/>
      <c r="D13" s="30"/>
      <c r="E13" s="27"/>
      <c r="F13" s="27"/>
      <c r="G13" s="27"/>
      <c r="H13" s="27"/>
      <c r="I13" s="27"/>
      <c r="J13" s="27"/>
      <c r="K13" s="28"/>
      <c r="T13" s="29"/>
    </row>
    <row r="14" spans="1:20" s="2" customFormat="1" ht="33.75" customHeight="1" x14ac:dyDescent="0.2">
      <c r="A14" s="1"/>
      <c r="B14" s="78"/>
      <c r="C14" s="79"/>
      <c r="D14" s="80" t="s">
        <v>6</v>
      </c>
      <c r="E14" s="81">
        <v>4581235</v>
      </c>
      <c r="F14" s="82"/>
      <c r="G14" s="83"/>
      <c r="H14" s="81">
        <v>86002755</v>
      </c>
      <c r="I14" s="82"/>
      <c r="J14" s="83"/>
      <c r="K14" s="81">
        <v>1088249233</v>
      </c>
      <c r="L14" s="82"/>
      <c r="M14" s="83"/>
      <c r="N14" s="81">
        <v>10355033</v>
      </c>
      <c r="O14" s="82"/>
      <c r="P14" s="83"/>
      <c r="Q14" s="81">
        <v>42029173</v>
      </c>
      <c r="R14" s="82"/>
      <c r="S14" s="83"/>
      <c r="T14" s="84"/>
    </row>
    <row r="15" spans="1:20" s="2" customFormat="1" ht="25.5" x14ac:dyDescent="0.2">
      <c r="A15" s="1"/>
      <c r="B15" s="85" t="s">
        <v>7</v>
      </c>
      <c r="C15" s="86"/>
      <c r="D15" s="87" t="s">
        <v>8</v>
      </c>
      <c r="E15" s="41" t="s">
        <v>9</v>
      </c>
      <c r="F15" s="41" t="s">
        <v>10</v>
      </c>
      <c r="G15" s="41" t="s">
        <v>11</v>
      </c>
      <c r="H15" s="41" t="s">
        <v>9</v>
      </c>
      <c r="I15" s="41" t="s">
        <v>10</v>
      </c>
      <c r="J15" s="41" t="s">
        <v>11</v>
      </c>
      <c r="K15" s="41" t="s">
        <v>9</v>
      </c>
      <c r="L15" s="41" t="s">
        <v>10</v>
      </c>
      <c r="M15" s="41" t="s">
        <v>11</v>
      </c>
      <c r="N15" s="41" t="s">
        <v>9</v>
      </c>
      <c r="O15" s="41" t="s">
        <v>10</v>
      </c>
      <c r="P15" s="41" t="s">
        <v>11</v>
      </c>
      <c r="Q15" s="41" t="s">
        <v>9</v>
      </c>
      <c r="R15" s="41" t="s">
        <v>10</v>
      </c>
      <c r="S15" s="41" t="s">
        <v>11</v>
      </c>
      <c r="T15" s="84">
        <v>5</v>
      </c>
    </row>
    <row r="16" spans="1:20" s="2" customFormat="1" ht="50.25" customHeight="1" x14ac:dyDescent="0.2">
      <c r="A16" s="1">
        <v>1</v>
      </c>
      <c r="B16" s="85"/>
      <c r="C16" s="86"/>
      <c r="D16" s="88" t="s">
        <v>12</v>
      </c>
      <c r="E16" s="89">
        <v>1</v>
      </c>
      <c r="F16" s="89"/>
      <c r="G16" s="89"/>
      <c r="H16" s="89">
        <v>1</v>
      </c>
      <c r="I16" s="89"/>
      <c r="J16" s="89"/>
      <c r="K16" s="89">
        <v>1</v>
      </c>
      <c r="L16" s="89"/>
      <c r="M16" s="89"/>
      <c r="N16" s="89">
        <v>1</v>
      </c>
      <c r="O16" s="89"/>
      <c r="P16" s="89"/>
      <c r="Q16" s="89">
        <v>1</v>
      </c>
      <c r="R16" s="89"/>
      <c r="S16" s="89"/>
      <c r="T16" s="84">
        <f>SUM(E16:S16)</f>
        <v>5</v>
      </c>
    </row>
    <row r="17" spans="1:20" s="2" customFormat="1" ht="51" customHeight="1" x14ac:dyDescent="0.2">
      <c r="A17" s="1">
        <v>2</v>
      </c>
      <c r="B17" s="85"/>
      <c r="C17" s="86"/>
      <c r="D17" s="90" t="s">
        <v>13</v>
      </c>
      <c r="E17" s="89">
        <v>1</v>
      </c>
      <c r="F17" s="89"/>
      <c r="G17" s="89"/>
      <c r="H17" s="89">
        <v>1</v>
      </c>
      <c r="I17" s="89"/>
      <c r="J17" s="89"/>
      <c r="K17" s="89">
        <v>1</v>
      </c>
      <c r="L17" s="89"/>
      <c r="M17" s="89"/>
      <c r="N17" s="89">
        <v>1</v>
      </c>
      <c r="O17" s="89"/>
      <c r="P17" s="89"/>
      <c r="Q17" s="89">
        <v>1</v>
      </c>
      <c r="R17" s="89"/>
      <c r="S17" s="89"/>
      <c r="T17" s="84">
        <f>SUM(E17:S17)</f>
        <v>5</v>
      </c>
    </row>
    <row r="18" spans="1:20" s="2" customFormat="1" ht="66" customHeight="1" x14ac:dyDescent="0.2">
      <c r="A18" s="1">
        <v>3</v>
      </c>
      <c r="B18" s="85"/>
      <c r="C18" s="86"/>
      <c r="D18" s="90" t="s">
        <v>14</v>
      </c>
      <c r="E18" s="89">
        <v>1</v>
      </c>
      <c r="F18" s="89"/>
      <c r="G18" s="89"/>
      <c r="H18" s="89">
        <v>1</v>
      </c>
      <c r="I18" s="89"/>
      <c r="J18" s="89"/>
      <c r="K18" s="89">
        <v>1</v>
      </c>
      <c r="L18" s="89"/>
      <c r="M18" s="89"/>
      <c r="N18" s="89">
        <v>1</v>
      </c>
      <c r="O18" s="89"/>
      <c r="P18" s="89"/>
      <c r="Q18" s="89">
        <v>1</v>
      </c>
      <c r="R18" s="89"/>
      <c r="S18" s="89"/>
      <c r="T18" s="84">
        <f>SUM(E18:S18)</f>
        <v>5</v>
      </c>
    </row>
    <row r="19" spans="1:20" s="2" customFormat="1" ht="18" customHeight="1" x14ac:dyDescent="0.2">
      <c r="A19" s="1"/>
      <c r="B19" s="85"/>
      <c r="C19" s="86"/>
      <c r="D19" s="91" t="s">
        <v>15</v>
      </c>
      <c r="E19" s="92">
        <f t="shared" ref="E19:S19" si="0">SUM(E16:E18)</f>
        <v>3</v>
      </c>
      <c r="F19" s="92">
        <f t="shared" si="0"/>
        <v>0</v>
      </c>
      <c r="G19" s="92">
        <f t="shared" si="0"/>
        <v>0</v>
      </c>
      <c r="H19" s="92">
        <f t="shared" si="0"/>
        <v>3</v>
      </c>
      <c r="I19" s="92">
        <f t="shared" si="0"/>
        <v>0</v>
      </c>
      <c r="J19" s="92">
        <f t="shared" si="0"/>
        <v>0</v>
      </c>
      <c r="K19" s="92">
        <f t="shared" si="0"/>
        <v>3</v>
      </c>
      <c r="L19" s="92">
        <f t="shared" si="0"/>
        <v>0</v>
      </c>
      <c r="M19" s="92">
        <f t="shared" si="0"/>
        <v>0</v>
      </c>
      <c r="N19" s="92">
        <f t="shared" si="0"/>
        <v>3</v>
      </c>
      <c r="O19" s="92">
        <f t="shared" si="0"/>
        <v>0</v>
      </c>
      <c r="P19" s="92">
        <f t="shared" si="0"/>
        <v>0</v>
      </c>
      <c r="Q19" s="92">
        <f t="shared" si="0"/>
        <v>3</v>
      </c>
      <c r="R19" s="92">
        <f t="shared" si="0"/>
        <v>0</v>
      </c>
      <c r="S19" s="92">
        <f t="shared" si="0"/>
        <v>0</v>
      </c>
      <c r="T19" s="84">
        <f>SUM(E19:S19)</f>
        <v>15</v>
      </c>
    </row>
    <row r="20" spans="1:20" s="2" customFormat="1" ht="37.5" customHeight="1" x14ac:dyDescent="0.2">
      <c r="A20" s="1"/>
      <c r="B20" s="85"/>
      <c r="C20" s="86"/>
      <c r="D20" s="93" t="s">
        <v>16</v>
      </c>
      <c r="E20" s="48" t="s">
        <v>51</v>
      </c>
      <c r="F20" s="49"/>
      <c r="G20" s="50"/>
      <c r="H20" s="48" t="s">
        <v>51</v>
      </c>
      <c r="I20" s="49"/>
      <c r="J20" s="50"/>
      <c r="K20" s="48" t="s">
        <v>51</v>
      </c>
      <c r="L20" s="49"/>
      <c r="M20" s="50"/>
      <c r="N20" s="48" t="s">
        <v>51</v>
      </c>
      <c r="O20" s="49"/>
      <c r="P20" s="50"/>
      <c r="Q20" s="48" t="s">
        <v>51</v>
      </c>
      <c r="R20" s="49"/>
      <c r="S20" s="50"/>
    </row>
    <row r="21" spans="1:20" s="2" customFormat="1" ht="18" customHeight="1" x14ac:dyDescent="0.2">
      <c r="A21" s="1"/>
      <c r="B21" s="85" t="s">
        <v>18</v>
      </c>
      <c r="C21" s="86"/>
      <c r="D21" s="93" t="s">
        <v>18</v>
      </c>
      <c r="E21" s="41" t="s">
        <v>9</v>
      </c>
      <c r="F21" s="41" t="s">
        <v>10</v>
      </c>
      <c r="G21" s="41" t="s">
        <v>11</v>
      </c>
      <c r="H21" s="41" t="s">
        <v>9</v>
      </c>
      <c r="I21" s="41" t="s">
        <v>10</v>
      </c>
      <c r="J21" s="41" t="s">
        <v>11</v>
      </c>
      <c r="K21" s="41" t="s">
        <v>9</v>
      </c>
      <c r="L21" s="41" t="s">
        <v>10</v>
      </c>
      <c r="M21" s="41" t="s">
        <v>11</v>
      </c>
      <c r="N21" s="41" t="s">
        <v>9</v>
      </c>
      <c r="O21" s="41" t="s">
        <v>10</v>
      </c>
      <c r="P21" s="41" t="s">
        <v>11</v>
      </c>
      <c r="Q21" s="41" t="s">
        <v>9</v>
      </c>
      <c r="R21" s="41" t="s">
        <v>10</v>
      </c>
      <c r="S21" s="41" t="s">
        <v>11</v>
      </c>
      <c r="T21" s="84">
        <v>10</v>
      </c>
    </row>
    <row r="22" spans="1:20" s="2" customFormat="1" ht="114" customHeight="1" x14ac:dyDescent="0.2">
      <c r="A22" s="1">
        <v>1</v>
      </c>
      <c r="B22" s="85"/>
      <c r="C22" s="86"/>
      <c r="D22" s="94" t="s">
        <v>19</v>
      </c>
      <c r="E22" s="89">
        <v>1</v>
      </c>
      <c r="F22" s="89"/>
      <c r="G22" s="89"/>
      <c r="H22" s="89"/>
      <c r="I22" s="89">
        <v>1</v>
      </c>
      <c r="J22" s="89"/>
      <c r="K22" s="89"/>
      <c r="L22" s="89">
        <v>1</v>
      </c>
      <c r="M22" s="89"/>
      <c r="N22" s="89"/>
      <c r="O22" s="89">
        <v>1</v>
      </c>
      <c r="P22" s="89"/>
      <c r="Q22" s="89"/>
      <c r="R22" s="89">
        <v>1</v>
      </c>
      <c r="S22" s="89"/>
      <c r="T22" s="84">
        <f t="shared" ref="T22:T27" si="1">SUM(E22:S22)</f>
        <v>5</v>
      </c>
    </row>
    <row r="23" spans="1:20" s="2" customFormat="1" ht="105.75" customHeight="1" x14ac:dyDescent="0.2">
      <c r="A23" s="1">
        <v>2</v>
      </c>
      <c r="B23" s="85"/>
      <c r="C23" s="86"/>
      <c r="D23" s="94" t="s">
        <v>20</v>
      </c>
      <c r="E23" s="89">
        <v>1</v>
      </c>
      <c r="F23" s="89"/>
      <c r="G23" s="89"/>
      <c r="H23" s="89">
        <v>1</v>
      </c>
      <c r="I23" s="89"/>
      <c r="J23" s="89"/>
      <c r="K23" s="89">
        <v>1</v>
      </c>
      <c r="L23" s="89"/>
      <c r="M23" s="89"/>
      <c r="N23" s="89">
        <v>1</v>
      </c>
      <c r="O23" s="89"/>
      <c r="P23" s="89"/>
      <c r="Q23" s="89">
        <v>1</v>
      </c>
      <c r="R23" s="89"/>
      <c r="S23" s="89"/>
      <c r="T23" s="84">
        <f t="shared" si="1"/>
        <v>5</v>
      </c>
    </row>
    <row r="24" spans="1:20" s="2" customFormat="1" ht="48.75" customHeight="1" x14ac:dyDescent="0.2">
      <c r="A24" s="1">
        <v>3</v>
      </c>
      <c r="B24" s="85"/>
      <c r="C24" s="86"/>
      <c r="D24" s="95" t="s">
        <v>21</v>
      </c>
      <c r="E24" s="89">
        <v>1</v>
      </c>
      <c r="F24" s="89"/>
      <c r="G24" s="89"/>
      <c r="H24" s="89">
        <v>1</v>
      </c>
      <c r="I24" s="89"/>
      <c r="J24" s="89"/>
      <c r="K24" s="89">
        <v>1</v>
      </c>
      <c r="L24" s="89"/>
      <c r="M24" s="89"/>
      <c r="N24" s="89">
        <v>1</v>
      </c>
      <c r="O24" s="89"/>
      <c r="P24" s="89"/>
      <c r="Q24" s="89">
        <v>1</v>
      </c>
      <c r="R24" s="89"/>
      <c r="S24" s="89"/>
      <c r="T24" s="84">
        <f t="shared" si="1"/>
        <v>5</v>
      </c>
    </row>
    <row r="25" spans="1:20" s="2" customFormat="1" ht="47.25" customHeight="1" x14ac:dyDescent="0.2">
      <c r="A25" s="1">
        <v>4</v>
      </c>
      <c r="B25" s="85"/>
      <c r="C25" s="86"/>
      <c r="D25" s="95" t="s">
        <v>22</v>
      </c>
      <c r="E25" s="89">
        <v>1</v>
      </c>
      <c r="F25" s="89"/>
      <c r="G25" s="89"/>
      <c r="H25" s="89">
        <v>1</v>
      </c>
      <c r="I25" s="89"/>
      <c r="J25" s="89"/>
      <c r="K25" s="89">
        <v>1</v>
      </c>
      <c r="L25" s="89"/>
      <c r="M25" s="89"/>
      <c r="N25" s="89">
        <v>1</v>
      </c>
      <c r="O25" s="89"/>
      <c r="P25" s="89"/>
      <c r="Q25" s="89">
        <v>1</v>
      </c>
      <c r="R25" s="89"/>
      <c r="S25" s="89"/>
      <c r="T25" s="84">
        <f t="shared" si="1"/>
        <v>5</v>
      </c>
    </row>
    <row r="26" spans="1:20" s="2" customFormat="1" ht="75" customHeight="1" x14ac:dyDescent="0.2">
      <c r="A26" s="1">
        <v>5</v>
      </c>
      <c r="B26" s="85"/>
      <c r="C26" s="86"/>
      <c r="D26" s="94" t="s">
        <v>23</v>
      </c>
      <c r="E26" s="89"/>
      <c r="F26" s="89">
        <v>1</v>
      </c>
      <c r="G26" s="89"/>
      <c r="H26" s="89"/>
      <c r="I26" s="89">
        <v>1</v>
      </c>
      <c r="J26" s="89"/>
      <c r="K26" s="89"/>
      <c r="L26" s="89">
        <v>1</v>
      </c>
      <c r="M26" s="89"/>
      <c r="N26" s="89"/>
      <c r="O26" s="89">
        <v>1</v>
      </c>
      <c r="P26" s="89"/>
      <c r="Q26" s="89"/>
      <c r="R26" s="89">
        <v>1</v>
      </c>
      <c r="S26" s="89"/>
      <c r="T26" s="84">
        <f t="shared" si="1"/>
        <v>5</v>
      </c>
    </row>
    <row r="27" spans="1:20" s="2" customFormat="1" ht="18" customHeight="1" x14ac:dyDescent="0.2">
      <c r="A27" s="1"/>
      <c r="B27" s="85"/>
      <c r="C27" s="86"/>
      <c r="D27" s="91" t="s">
        <v>15</v>
      </c>
      <c r="E27" s="92">
        <f t="shared" ref="E27:S27" si="2">SUM(E22:E26)</f>
        <v>4</v>
      </c>
      <c r="F27" s="92">
        <f t="shared" si="2"/>
        <v>1</v>
      </c>
      <c r="G27" s="92">
        <f t="shared" si="2"/>
        <v>0</v>
      </c>
      <c r="H27" s="92">
        <f t="shared" si="2"/>
        <v>3</v>
      </c>
      <c r="I27" s="92">
        <f t="shared" si="2"/>
        <v>2</v>
      </c>
      <c r="J27" s="92">
        <f t="shared" si="2"/>
        <v>0</v>
      </c>
      <c r="K27" s="92">
        <f t="shared" si="2"/>
        <v>3</v>
      </c>
      <c r="L27" s="92">
        <f t="shared" si="2"/>
        <v>2</v>
      </c>
      <c r="M27" s="92">
        <f t="shared" si="2"/>
        <v>0</v>
      </c>
      <c r="N27" s="92">
        <f t="shared" si="2"/>
        <v>3</v>
      </c>
      <c r="O27" s="92">
        <f t="shared" si="2"/>
        <v>2</v>
      </c>
      <c r="P27" s="92">
        <f t="shared" si="2"/>
        <v>0</v>
      </c>
      <c r="Q27" s="92">
        <f t="shared" si="2"/>
        <v>3</v>
      </c>
      <c r="R27" s="92">
        <f t="shared" si="2"/>
        <v>2</v>
      </c>
      <c r="S27" s="92">
        <f t="shared" si="2"/>
        <v>0</v>
      </c>
      <c r="T27" s="84">
        <f t="shared" si="1"/>
        <v>25</v>
      </c>
    </row>
    <row r="28" spans="1:20" s="2" customFormat="1" ht="48.75" customHeight="1" x14ac:dyDescent="0.2">
      <c r="A28" s="1"/>
      <c r="B28" s="85"/>
      <c r="C28" s="86"/>
      <c r="D28" s="93" t="s">
        <v>16</v>
      </c>
      <c r="E28" s="53" t="s">
        <v>61</v>
      </c>
      <c r="F28" s="54"/>
      <c r="G28" s="55"/>
      <c r="H28" s="53" t="s">
        <v>85</v>
      </c>
      <c r="I28" s="54"/>
      <c r="J28" s="55"/>
      <c r="K28" s="53" t="s">
        <v>85</v>
      </c>
      <c r="L28" s="54"/>
      <c r="M28" s="55"/>
      <c r="N28" s="53" t="s">
        <v>85</v>
      </c>
      <c r="O28" s="54"/>
      <c r="P28" s="55"/>
      <c r="Q28" s="53" t="s">
        <v>85</v>
      </c>
      <c r="R28" s="54"/>
      <c r="S28" s="55"/>
    </row>
    <row r="29" spans="1:20" s="2" customFormat="1" ht="18" customHeight="1" x14ac:dyDescent="0.2">
      <c r="A29" s="1"/>
      <c r="B29" s="85" t="s">
        <v>25</v>
      </c>
      <c r="C29" s="86"/>
      <c r="D29" s="93" t="s">
        <v>25</v>
      </c>
      <c r="E29" s="41" t="s">
        <v>9</v>
      </c>
      <c r="F29" s="41" t="s">
        <v>10</v>
      </c>
      <c r="G29" s="41" t="s">
        <v>11</v>
      </c>
      <c r="H29" s="41" t="s">
        <v>9</v>
      </c>
      <c r="I29" s="41" t="s">
        <v>10</v>
      </c>
      <c r="J29" s="41" t="s">
        <v>11</v>
      </c>
      <c r="K29" s="41" t="s">
        <v>9</v>
      </c>
      <c r="L29" s="41" t="s">
        <v>10</v>
      </c>
      <c r="M29" s="41" t="s">
        <v>11</v>
      </c>
      <c r="N29" s="41" t="s">
        <v>9</v>
      </c>
      <c r="O29" s="41" t="s">
        <v>10</v>
      </c>
      <c r="P29" s="41" t="s">
        <v>11</v>
      </c>
      <c r="Q29" s="41" t="s">
        <v>9</v>
      </c>
      <c r="R29" s="41" t="s">
        <v>10</v>
      </c>
      <c r="S29" s="41" t="s">
        <v>11</v>
      </c>
    </row>
    <row r="30" spans="1:20" s="2" customFormat="1" ht="88.5" customHeight="1" x14ac:dyDescent="0.2">
      <c r="A30" s="1">
        <v>1</v>
      </c>
      <c r="B30" s="85"/>
      <c r="C30" s="86"/>
      <c r="D30" s="94" t="s">
        <v>26</v>
      </c>
      <c r="E30" s="89"/>
      <c r="F30" s="89">
        <v>1</v>
      </c>
      <c r="G30" s="89"/>
      <c r="H30" s="89"/>
      <c r="I30" s="89">
        <v>1</v>
      </c>
      <c r="J30" s="89"/>
      <c r="K30" s="89"/>
      <c r="L30" s="89">
        <v>1</v>
      </c>
      <c r="M30" s="89"/>
      <c r="N30" s="89"/>
      <c r="O30" s="89">
        <v>1</v>
      </c>
      <c r="P30" s="89"/>
      <c r="Q30" s="89"/>
      <c r="R30" s="89">
        <v>1</v>
      </c>
      <c r="S30" s="89"/>
      <c r="T30" s="84">
        <f>SUM(E30:S30)</f>
        <v>5</v>
      </c>
    </row>
    <row r="31" spans="1:20" s="2" customFormat="1" ht="18" customHeight="1" x14ac:dyDescent="0.2">
      <c r="A31" s="1"/>
      <c r="B31" s="85"/>
      <c r="C31" s="86"/>
      <c r="D31" s="91" t="s">
        <v>15</v>
      </c>
      <c r="E31" s="92">
        <f t="shared" ref="E31:S31" si="3">SUM(E30:E30)</f>
        <v>0</v>
      </c>
      <c r="F31" s="92">
        <f t="shared" si="3"/>
        <v>1</v>
      </c>
      <c r="G31" s="92">
        <f t="shared" si="3"/>
        <v>0</v>
      </c>
      <c r="H31" s="92">
        <f t="shared" si="3"/>
        <v>0</v>
      </c>
      <c r="I31" s="92">
        <f t="shared" si="3"/>
        <v>1</v>
      </c>
      <c r="J31" s="92">
        <f t="shared" si="3"/>
        <v>0</v>
      </c>
      <c r="K31" s="92">
        <f t="shared" si="3"/>
        <v>0</v>
      </c>
      <c r="L31" s="92">
        <f t="shared" si="3"/>
        <v>1</v>
      </c>
      <c r="M31" s="92">
        <f t="shared" si="3"/>
        <v>0</v>
      </c>
      <c r="N31" s="92">
        <f t="shared" si="3"/>
        <v>0</v>
      </c>
      <c r="O31" s="92">
        <f t="shared" si="3"/>
        <v>1</v>
      </c>
      <c r="P31" s="92">
        <f t="shared" si="3"/>
        <v>0</v>
      </c>
      <c r="Q31" s="92">
        <f t="shared" si="3"/>
        <v>0</v>
      </c>
      <c r="R31" s="92">
        <f t="shared" si="3"/>
        <v>1</v>
      </c>
      <c r="S31" s="92">
        <f t="shared" si="3"/>
        <v>0</v>
      </c>
      <c r="T31" s="84">
        <f>SUM(E31:S31)</f>
        <v>5</v>
      </c>
    </row>
    <row r="32" spans="1:20" s="2" customFormat="1" ht="37.5" customHeight="1" x14ac:dyDescent="0.2">
      <c r="A32" s="1"/>
      <c r="B32" s="85"/>
      <c r="C32" s="86"/>
      <c r="D32" s="93" t="s">
        <v>16</v>
      </c>
      <c r="E32" s="96" t="s">
        <v>86</v>
      </c>
      <c r="F32" s="97"/>
      <c r="G32" s="98"/>
      <c r="H32" s="96" t="s">
        <v>86</v>
      </c>
      <c r="I32" s="97"/>
      <c r="J32" s="98"/>
      <c r="K32" s="96" t="s">
        <v>86</v>
      </c>
      <c r="L32" s="97"/>
      <c r="M32" s="98"/>
      <c r="N32" s="96" t="s">
        <v>86</v>
      </c>
      <c r="O32" s="97"/>
      <c r="P32" s="98"/>
      <c r="Q32" s="96" t="s">
        <v>86</v>
      </c>
      <c r="R32" s="97"/>
      <c r="S32" s="98"/>
    </row>
    <row r="33" spans="1:20" s="2" customFormat="1" ht="18" customHeight="1" x14ac:dyDescent="0.2">
      <c r="A33" s="1"/>
      <c r="B33" s="85" t="s">
        <v>28</v>
      </c>
      <c r="C33" s="86"/>
      <c r="D33" s="93" t="s">
        <v>28</v>
      </c>
      <c r="E33" s="41" t="s">
        <v>9</v>
      </c>
      <c r="F33" s="41" t="s">
        <v>10</v>
      </c>
      <c r="G33" s="41" t="s">
        <v>11</v>
      </c>
      <c r="H33" s="41" t="s">
        <v>9</v>
      </c>
      <c r="I33" s="41" t="s">
        <v>10</v>
      </c>
      <c r="J33" s="41" t="s">
        <v>11</v>
      </c>
      <c r="K33" s="41" t="s">
        <v>9</v>
      </c>
      <c r="L33" s="41" t="s">
        <v>10</v>
      </c>
      <c r="M33" s="41" t="s">
        <v>11</v>
      </c>
      <c r="N33" s="41" t="s">
        <v>9</v>
      </c>
      <c r="O33" s="41" t="s">
        <v>10</v>
      </c>
      <c r="P33" s="41" t="s">
        <v>11</v>
      </c>
      <c r="Q33" s="41" t="s">
        <v>9</v>
      </c>
      <c r="R33" s="41" t="s">
        <v>10</v>
      </c>
      <c r="S33" s="41" t="s">
        <v>11</v>
      </c>
    </row>
    <row r="34" spans="1:20" s="2" customFormat="1" ht="81" customHeight="1" x14ac:dyDescent="0.2">
      <c r="A34" s="1">
        <v>1</v>
      </c>
      <c r="B34" s="85"/>
      <c r="C34" s="86"/>
      <c r="D34" s="99" t="s">
        <v>29</v>
      </c>
      <c r="E34" s="100"/>
      <c r="F34" s="100">
        <v>1</v>
      </c>
      <c r="G34" s="100"/>
      <c r="H34" s="100"/>
      <c r="I34" s="100">
        <v>1</v>
      </c>
      <c r="J34" s="100"/>
      <c r="K34" s="100"/>
      <c r="L34" s="100">
        <v>1</v>
      </c>
      <c r="M34" s="100"/>
      <c r="N34" s="100"/>
      <c r="O34" s="100">
        <v>1</v>
      </c>
      <c r="P34" s="100"/>
      <c r="Q34" s="100"/>
      <c r="R34" s="100">
        <v>1</v>
      </c>
      <c r="S34" s="100"/>
      <c r="T34" s="84">
        <f>SUM(E34:S34)</f>
        <v>5</v>
      </c>
    </row>
    <row r="35" spans="1:20" s="2" customFormat="1" ht="81" customHeight="1" x14ac:dyDescent="0.2">
      <c r="A35" s="1">
        <v>2</v>
      </c>
      <c r="B35" s="85"/>
      <c r="C35" s="86"/>
      <c r="D35" s="101" t="s">
        <v>30</v>
      </c>
      <c r="E35" s="100"/>
      <c r="F35" s="100">
        <v>1</v>
      </c>
      <c r="G35" s="100"/>
      <c r="H35" s="100"/>
      <c r="I35" s="100">
        <v>1</v>
      </c>
      <c r="J35" s="100"/>
      <c r="K35" s="100"/>
      <c r="L35" s="100">
        <v>1</v>
      </c>
      <c r="M35" s="100"/>
      <c r="N35" s="100"/>
      <c r="O35" s="100">
        <v>1</v>
      </c>
      <c r="P35" s="100"/>
      <c r="Q35" s="100"/>
      <c r="R35" s="100">
        <v>1</v>
      </c>
      <c r="S35" s="100"/>
      <c r="T35" s="84">
        <f>SUM(E35:S35)</f>
        <v>5</v>
      </c>
    </row>
    <row r="36" spans="1:20" s="2" customFormat="1" ht="91.5" customHeight="1" x14ac:dyDescent="0.2">
      <c r="A36" s="1">
        <v>3</v>
      </c>
      <c r="B36" s="85"/>
      <c r="C36" s="86"/>
      <c r="D36" s="99" t="s">
        <v>31</v>
      </c>
      <c r="E36" s="100">
        <v>1</v>
      </c>
      <c r="F36" s="100"/>
      <c r="G36" s="100"/>
      <c r="H36" s="100">
        <v>1</v>
      </c>
      <c r="I36" s="100"/>
      <c r="J36" s="100"/>
      <c r="K36" s="100">
        <v>1</v>
      </c>
      <c r="L36" s="100"/>
      <c r="M36" s="100"/>
      <c r="N36" s="100">
        <v>1</v>
      </c>
      <c r="O36" s="100"/>
      <c r="P36" s="100"/>
      <c r="Q36" s="100">
        <v>1</v>
      </c>
      <c r="R36" s="100"/>
      <c r="S36" s="100"/>
      <c r="T36" s="84">
        <f>SUM(E36:S36)</f>
        <v>5</v>
      </c>
    </row>
    <row r="37" spans="1:20" s="2" customFormat="1" ht="18" customHeight="1" x14ac:dyDescent="0.2">
      <c r="A37" s="1"/>
      <c r="B37" s="85"/>
      <c r="C37" s="86"/>
      <c r="D37" s="91" t="s">
        <v>15</v>
      </c>
      <c r="E37" s="92">
        <f t="shared" ref="E37:S37" si="4">SUM(E34:E36)</f>
        <v>1</v>
      </c>
      <c r="F37" s="92">
        <f t="shared" si="4"/>
        <v>2</v>
      </c>
      <c r="G37" s="92">
        <f t="shared" si="4"/>
        <v>0</v>
      </c>
      <c r="H37" s="92">
        <f t="shared" si="4"/>
        <v>1</v>
      </c>
      <c r="I37" s="92">
        <f t="shared" si="4"/>
        <v>2</v>
      </c>
      <c r="J37" s="92">
        <f t="shared" si="4"/>
        <v>0</v>
      </c>
      <c r="K37" s="92">
        <f t="shared" si="4"/>
        <v>1</v>
      </c>
      <c r="L37" s="92">
        <f t="shared" si="4"/>
        <v>2</v>
      </c>
      <c r="M37" s="92">
        <f t="shared" si="4"/>
        <v>0</v>
      </c>
      <c r="N37" s="92">
        <f t="shared" si="4"/>
        <v>1</v>
      </c>
      <c r="O37" s="92">
        <f t="shared" si="4"/>
        <v>2</v>
      </c>
      <c r="P37" s="92">
        <f t="shared" si="4"/>
        <v>0</v>
      </c>
      <c r="Q37" s="92">
        <f t="shared" si="4"/>
        <v>1</v>
      </c>
      <c r="R37" s="92">
        <f t="shared" si="4"/>
        <v>2</v>
      </c>
      <c r="S37" s="92">
        <f t="shared" si="4"/>
        <v>0</v>
      </c>
      <c r="T37" s="84">
        <f>SUM(E37:S37)</f>
        <v>15</v>
      </c>
    </row>
    <row r="38" spans="1:20" s="2" customFormat="1" ht="46.5" customHeight="1" x14ac:dyDescent="0.2">
      <c r="A38" s="1"/>
      <c r="B38" s="85"/>
      <c r="C38" s="86"/>
      <c r="D38" s="93" t="s">
        <v>16</v>
      </c>
      <c r="E38" s="102" t="s">
        <v>54</v>
      </c>
      <c r="F38" s="103"/>
      <c r="G38" s="104"/>
      <c r="H38" s="102" t="s">
        <v>54</v>
      </c>
      <c r="I38" s="103"/>
      <c r="J38" s="104"/>
      <c r="K38" s="102" t="s">
        <v>54</v>
      </c>
      <c r="L38" s="103"/>
      <c r="M38" s="104"/>
      <c r="N38" s="102" t="s">
        <v>54</v>
      </c>
      <c r="O38" s="103"/>
      <c r="P38" s="104"/>
      <c r="Q38" s="102" t="s">
        <v>54</v>
      </c>
      <c r="R38" s="103"/>
      <c r="S38" s="104"/>
    </row>
    <row r="39" spans="1:20" s="2" customFormat="1" ht="18" customHeight="1" x14ac:dyDescent="0.2">
      <c r="A39" s="1"/>
      <c r="B39" s="105" t="s">
        <v>33</v>
      </c>
      <c r="C39" s="106"/>
      <c r="D39" s="93" t="s">
        <v>33</v>
      </c>
      <c r="E39" s="41" t="s">
        <v>9</v>
      </c>
      <c r="F39" s="41" t="s">
        <v>10</v>
      </c>
      <c r="G39" s="41" t="s">
        <v>11</v>
      </c>
      <c r="H39" s="41" t="s">
        <v>9</v>
      </c>
      <c r="I39" s="41" t="s">
        <v>10</v>
      </c>
      <c r="J39" s="41" t="s">
        <v>11</v>
      </c>
      <c r="K39" s="41" t="s">
        <v>9</v>
      </c>
      <c r="L39" s="41" t="s">
        <v>10</v>
      </c>
      <c r="M39" s="41" t="s">
        <v>11</v>
      </c>
      <c r="N39" s="41" t="s">
        <v>9</v>
      </c>
      <c r="O39" s="41" t="s">
        <v>10</v>
      </c>
      <c r="P39" s="41" t="s">
        <v>11</v>
      </c>
      <c r="Q39" s="41" t="s">
        <v>9</v>
      </c>
      <c r="R39" s="41" t="s">
        <v>10</v>
      </c>
      <c r="S39" s="41" t="s">
        <v>11</v>
      </c>
    </row>
    <row r="40" spans="1:20" s="2" customFormat="1" ht="54" customHeight="1" x14ac:dyDescent="0.2">
      <c r="A40" s="1">
        <v>1</v>
      </c>
      <c r="B40" s="105"/>
      <c r="C40" s="106"/>
      <c r="D40" s="94" t="s">
        <v>34</v>
      </c>
      <c r="E40" s="100">
        <v>1</v>
      </c>
      <c r="F40" s="100"/>
      <c r="G40" s="100"/>
      <c r="H40" s="100">
        <v>1</v>
      </c>
      <c r="I40" s="100"/>
      <c r="J40" s="100"/>
      <c r="K40" s="100">
        <v>1</v>
      </c>
      <c r="L40" s="100"/>
      <c r="M40" s="100"/>
      <c r="N40" s="100">
        <v>1</v>
      </c>
      <c r="O40" s="100"/>
      <c r="P40" s="100"/>
      <c r="Q40" s="100">
        <v>1</v>
      </c>
      <c r="R40" s="100"/>
      <c r="S40" s="100"/>
      <c r="T40" s="84">
        <f>SUM(E40:S40)</f>
        <v>5</v>
      </c>
    </row>
    <row r="41" spans="1:20" s="2" customFormat="1" ht="39.75" customHeight="1" x14ac:dyDescent="0.2">
      <c r="A41" s="1">
        <v>2</v>
      </c>
      <c r="B41" s="105"/>
      <c r="C41" s="106"/>
      <c r="D41" s="107" t="s">
        <v>35</v>
      </c>
      <c r="E41" s="100"/>
      <c r="F41" s="100"/>
      <c r="G41" s="100">
        <v>1</v>
      </c>
      <c r="H41" s="100"/>
      <c r="I41" s="100"/>
      <c r="J41" s="100">
        <v>1</v>
      </c>
      <c r="K41" s="100"/>
      <c r="L41" s="100"/>
      <c r="M41" s="100">
        <v>1</v>
      </c>
      <c r="N41" s="100"/>
      <c r="O41" s="100"/>
      <c r="P41" s="100">
        <v>1</v>
      </c>
      <c r="Q41" s="100"/>
      <c r="R41" s="100"/>
      <c r="S41" s="100">
        <v>1</v>
      </c>
      <c r="T41" s="84">
        <f>SUM(E41:S41)</f>
        <v>5</v>
      </c>
    </row>
    <row r="42" spans="1:20" s="2" customFormat="1" ht="18" customHeight="1" x14ac:dyDescent="0.2">
      <c r="A42" s="1"/>
      <c r="B42" s="105"/>
      <c r="C42" s="106"/>
      <c r="D42" s="91" t="s">
        <v>15</v>
      </c>
      <c r="E42" s="92">
        <f t="shared" ref="E42:S42" si="5">SUM(E40:E41)</f>
        <v>1</v>
      </c>
      <c r="F42" s="92">
        <f t="shared" si="5"/>
        <v>0</v>
      </c>
      <c r="G42" s="92">
        <f t="shared" si="5"/>
        <v>1</v>
      </c>
      <c r="H42" s="92">
        <f t="shared" si="5"/>
        <v>1</v>
      </c>
      <c r="I42" s="92">
        <f t="shared" si="5"/>
        <v>0</v>
      </c>
      <c r="J42" s="92">
        <f t="shared" si="5"/>
        <v>1</v>
      </c>
      <c r="K42" s="92">
        <f t="shared" si="5"/>
        <v>1</v>
      </c>
      <c r="L42" s="92">
        <f t="shared" si="5"/>
        <v>0</v>
      </c>
      <c r="M42" s="92">
        <f t="shared" si="5"/>
        <v>1</v>
      </c>
      <c r="N42" s="92">
        <f t="shared" si="5"/>
        <v>1</v>
      </c>
      <c r="O42" s="92">
        <f t="shared" si="5"/>
        <v>0</v>
      </c>
      <c r="P42" s="92">
        <f t="shared" si="5"/>
        <v>1</v>
      </c>
      <c r="Q42" s="92">
        <f t="shared" si="5"/>
        <v>1</v>
      </c>
      <c r="R42" s="92">
        <f t="shared" si="5"/>
        <v>0</v>
      </c>
      <c r="S42" s="92">
        <f t="shared" si="5"/>
        <v>1</v>
      </c>
      <c r="T42" s="84">
        <f>SUM(E42:S42)</f>
        <v>10</v>
      </c>
    </row>
    <row r="43" spans="1:20" s="2" customFormat="1" ht="38.25" customHeight="1" x14ac:dyDescent="0.2">
      <c r="A43" s="1"/>
      <c r="B43" s="105"/>
      <c r="C43" s="106"/>
      <c r="D43" s="93" t="s">
        <v>16</v>
      </c>
      <c r="E43" s="108" t="s">
        <v>36</v>
      </c>
      <c r="F43" s="108"/>
      <c r="G43" s="108"/>
      <c r="H43" s="108" t="s">
        <v>36</v>
      </c>
      <c r="I43" s="108"/>
      <c r="J43" s="108"/>
      <c r="K43" s="108" t="s">
        <v>36</v>
      </c>
      <c r="L43" s="108"/>
      <c r="M43" s="108"/>
      <c r="N43" s="108" t="s">
        <v>36</v>
      </c>
      <c r="O43" s="108"/>
      <c r="P43" s="108"/>
      <c r="Q43" s="108" t="s">
        <v>36</v>
      </c>
      <c r="R43" s="108"/>
      <c r="S43" s="108"/>
    </row>
    <row r="44" spans="1:20" s="2" customFormat="1" ht="37.5" customHeight="1" x14ac:dyDescent="0.2">
      <c r="A44" s="1"/>
      <c r="B44" s="109" t="s">
        <v>37</v>
      </c>
      <c r="C44" s="106"/>
      <c r="D44" s="93" t="s">
        <v>37</v>
      </c>
      <c r="E44" s="41" t="s">
        <v>9</v>
      </c>
      <c r="F44" s="41" t="s">
        <v>10</v>
      </c>
      <c r="G44" s="41" t="s">
        <v>11</v>
      </c>
      <c r="H44" s="41" t="s">
        <v>9</v>
      </c>
      <c r="I44" s="41" t="s">
        <v>10</v>
      </c>
      <c r="J44" s="41" t="s">
        <v>11</v>
      </c>
      <c r="K44" s="41" t="s">
        <v>9</v>
      </c>
      <c r="L44" s="41" t="s">
        <v>10</v>
      </c>
      <c r="M44" s="41" t="s">
        <v>11</v>
      </c>
      <c r="N44" s="41" t="s">
        <v>9</v>
      </c>
      <c r="O44" s="41" t="s">
        <v>10</v>
      </c>
      <c r="P44" s="41" t="s">
        <v>11</v>
      </c>
      <c r="Q44" s="41" t="s">
        <v>9</v>
      </c>
      <c r="R44" s="41" t="s">
        <v>10</v>
      </c>
      <c r="S44" s="41" t="s">
        <v>11</v>
      </c>
    </row>
    <row r="45" spans="1:20" s="2" customFormat="1" ht="57" customHeight="1" x14ac:dyDescent="0.2">
      <c r="A45" s="1">
        <v>1</v>
      </c>
      <c r="B45" s="109"/>
      <c r="C45" s="106"/>
      <c r="D45" s="110" t="s">
        <v>38</v>
      </c>
      <c r="E45" s="100">
        <v>1</v>
      </c>
      <c r="F45" s="100"/>
      <c r="G45" s="100"/>
      <c r="H45" s="100">
        <v>1</v>
      </c>
      <c r="I45" s="100"/>
      <c r="J45" s="100"/>
      <c r="K45" s="100">
        <v>1</v>
      </c>
      <c r="L45" s="100"/>
      <c r="M45" s="100"/>
      <c r="N45" s="100">
        <v>1</v>
      </c>
      <c r="O45" s="100"/>
      <c r="P45" s="100"/>
      <c r="Q45" s="100">
        <v>1</v>
      </c>
      <c r="R45" s="100"/>
      <c r="S45" s="100"/>
      <c r="T45" s="84">
        <f>SUM(E45:S45)</f>
        <v>5</v>
      </c>
    </row>
    <row r="46" spans="1:20" s="2" customFormat="1" ht="18" customHeight="1" x14ac:dyDescent="0.2">
      <c r="A46" s="1"/>
      <c r="B46" s="109"/>
      <c r="C46" s="106"/>
      <c r="D46" s="91" t="s">
        <v>15</v>
      </c>
      <c r="E46" s="92">
        <f t="shared" ref="E46:S46" si="6">SUM(E45:E45)</f>
        <v>1</v>
      </c>
      <c r="F46" s="92">
        <f t="shared" si="6"/>
        <v>0</v>
      </c>
      <c r="G46" s="92">
        <f t="shared" si="6"/>
        <v>0</v>
      </c>
      <c r="H46" s="92">
        <f t="shared" si="6"/>
        <v>1</v>
      </c>
      <c r="I46" s="92">
        <f t="shared" si="6"/>
        <v>0</v>
      </c>
      <c r="J46" s="92">
        <f t="shared" si="6"/>
        <v>0</v>
      </c>
      <c r="K46" s="92">
        <f t="shared" si="6"/>
        <v>1</v>
      </c>
      <c r="L46" s="92">
        <f t="shared" si="6"/>
        <v>0</v>
      </c>
      <c r="M46" s="92">
        <f t="shared" si="6"/>
        <v>0</v>
      </c>
      <c r="N46" s="92">
        <f t="shared" si="6"/>
        <v>1</v>
      </c>
      <c r="O46" s="92">
        <f t="shared" si="6"/>
        <v>0</v>
      </c>
      <c r="P46" s="92">
        <f t="shared" si="6"/>
        <v>0</v>
      </c>
      <c r="Q46" s="92">
        <f t="shared" si="6"/>
        <v>1</v>
      </c>
      <c r="R46" s="92">
        <f t="shared" si="6"/>
        <v>0</v>
      </c>
      <c r="S46" s="92">
        <f t="shared" si="6"/>
        <v>0</v>
      </c>
      <c r="T46" s="84">
        <f>SUM(E46:S46)</f>
        <v>5</v>
      </c>
    </row>
    <row r="47" spans="1:20" s="2" customFormat="1" ht="37.5" customHeight="1" x14ac:dyDescent="0.2">
      <c r="A47" s="1"/>
      <c r="B47" s="109"/>
      <c r="C47" s="106"/>
      <c r="D47" s="93" t="s">
        <v>16</v>
      </c>
      <c r="E47" s="61" t="s">
        <v>39</v>
      </c>
      <c r="F47" s="61"/>
      <c r="G47" s="61"/>
      <c r="H47" s="61" t="s">
        <v>39</v>
      </c>
      <c r="I47" s="61"/>
      <c r="J47" s="61"/>
      <c r="K47" s="61" t="s">
        <v>39</v>
      </c>
      <c r="L47" s="61"/>
      <c r="M47" s="61"/>
      <c r="N47" s="61" t="s">
        <v>39</v>
      </c>
      <c r="O47" s="61"/>
      <c r="P47" s="61"/>
      <c r="Q47" s="61" t="s">
        <v>39</v>
      </c>
      <c r="R47" s="61"/>
      <c r="S47" s="61"/>
      <c r="T47" s="84"/>
    </row>
    <row r="48" spans="1:20" s="2" customFormat="1" ht="18" customHeight="1" x14ac:dyDescent="0.2">
      <c r="A48" s="1"/>
      <c r="B48" s="112" t="s">
        <v>40</v>
      </c>
      <c r="C48" s="86"/>
      <c r="D48" s="93" t="s">
        <v>41</v>
      </c>
      <c r="E48" s="41" t="s">
        <v>9</v>
      </c>
      <c r="F48" s="41" t="s">
        <v>10</v>
      </c>
      <c r="G48" s="41" t="s">
        <v>11</v>
      </c>
      <c r="H48" s="41" t="s">
        <v>9</v>
      </c>
      <c r="I48" s="41" t="s">
        <v>10</v>
      </c>
      <c r="J48" s="41" t="s">
        <v>11</v>
      </c>
      <c r="K48" s="41" t="s">
        <v>9</v>
      </c>
      <c r="L48" s="41" t="s">
        <v>10</v>
      </c>
      <c r="M48" s="41" t="s">
        <v>11</v>
      </c>
      <c r="N48" s="41" t="s">
        <v>9</v>
      </c>
      <c r="O48" s="41" t="s">
        <v>10</v>
      </c>
      <c r="P48" s="41" t="s">
        <v>11</v>
      </c>
      <c r="Q48" s="41" t="s">
        <v>9</v>
      </c>
      <c r="R48" s="41" t="s">
        <v>10</v>
      </c>
      <c r="S48" s="41" t="s">
        <v>11</v>
      </c>
      <c r="T48" s="84"/>
    </row>
    <row r="49" spans="1:20" s="2" customFormat="1" ht="75" customHeight="1" x14ac:dyDescent="0.2">
      <c r="A49" s="1">
        <v>1</v>
      </c>
      <c r="B49" s="112"/>
      <c r="C49" s="86"/>
      <c r="D49" s="101" t="s">
        <v>42</v>
      </c>
      <c r="E49" s="100"/>
      <c r="F49" s="100"/>
      <c r="G49" s="100">
        <v>1</v>
      </c>
      <c r="H49" s="100"/>
      <c r="I49" s="100"/>
      <c r="J49" s="100">
        <v>1</v>
      </c>
      <c r="K49" s="100"/>
      <c r="L49" s="100"/>
      <c r="M49" s="100">
        <v>1</v>
      </c>
      <c r="N49" s="100"/>
      <c r="O49" s="100"/>
      <c r="P49" s="100">
        <v>1</v>
      </c>
      <c r="Q49" s="100"/>
      <c r="R49" s="100"/>
      <c r="S49" s="100">
        <v>1</v>
      </c>
      <c r="T49" s="84">
        <f>SUM(E49:S49)</f>
        <v>5</v>
      </c>
    </row>
    <row r="50" spans="1:20" s="2" customFormat="1" ht="79.5" customHeight="1" x14ac:dyDescent="0.2">
      <c r="A50" s="1">
        <v>2</v>
      </c>
      <c r="B50" s="112"/>
      <c r="C50" s="86"/>
      <c r="D50" s="113" t="s">
        <v>43</v>
      </c>
      <c r="E50" s="100"/>
      <c r="F50" s="100"/>
      <c r="G50" s="100">
        <v>1</v>
      </c>
      <c r="H50" s="100"/>
      <c r="I50" s="100"/>
      <c r="J50" s="100">
        <v>1</v>
      </c>
      <c r="K50" s="100"/>
      <c r="L50" s="100"/>
      <c r="M50" s="100">
        <v>1</v>
      </c>
      <c r="N50" s="100"/>
      <c r="O50" s="100"/>
      <c r="P50" s="100">
        <v>1</v>
      </c>
      <c r="Q50" s="100"/>
      <c r="R50" s="100"/>
      <c r="S50" s="100">
        <v>1</v>
      </c>
      <c r="T50" s="84">
        <f>SUM(E50:S50)</f>
        <v>5</v>
      </c>
    </row>
    <row r="51" spans="1:20" s="2" customFormat="1" ht="18" customHeight="1" x14ac:dyDescent="0.2">
      <c r="A51" s="1"/>
      <c r="B51" s="112"/>
      <c r="C51" s="86"/>
      <c r="D51" s="91" t="s">
        <v>15</v>
      </c>
      <c r="E51" s="89">
        <f t="shared" ref="E51:S51" si="7">SUM(E49:E50)</f>
        <v>0</v>
      </c>
      <c r="F51" s="89">
        <f t="shared" si="7"/>
        <v>0</v>
      </c>
      <c r="G51" s="89">
        <f t="shared" si="7"/>
        <v>2</v>
      </c>
      <c r="H51" s="89">
        <f t="shared" si="7"/>
        <v>0</v>
      </c>
      <c r="I51" s="89">
        <f t="shared" si="7"/>
        <v>0</v>
      </c>
      <c r="J51" s="89">
        <f t="shared" si="7"/>
        <v>2</v>
      </c>
      <c r="K51" s="89">
        <f t="shared" si="7"/>
        <v>0</v>
      </c>
      <c r="L51" s="89">
        <f t="shared" si="7"/>
        <v>0</v>
      </c>
      <c r="M51" s="89">
        <f t="shared" si="7"/>
        <v>2</v>
      </c>
      <c r="N51" s="89">
        <f t="shared" si="7"/>
        <v>0</v>
      </c>
      <c r="O51" s="89">
        <f t="shared" si="7"/>
        <v>0</v>
      </c>
      <c r="P51" s="89">
        <f t="shared" si="7"/>
        <v>2</v>
      </c>
      <c r="Q51" s="89">
        <f t="shared" si="7"/>
        <v>0</v>
      </c>
      <c r="R51" s="89">
        <f t="shared" si="7"/>
        <v>0</v>
      </c>
      <c r="S51" s="89">
        <f t="shared" si="7"/>
        <v>2</v>
      </c>
      <c r="T51" s="84">
        <f>SUM(E51:S51)</f>
        <v>10</v>
      </c>
    </row>
    <row r="52" spans="1:20" s="2" customFormat="1" ht="58.5" customHeight="1" x14ac:dyDescent="0.2">
      <c r="A52" s="1"/>
      <c r="B52" s="112"/>
      <c r="C52" s="86"/>
      <c r="D52" s="93" t="s">
        <v>16</v>
      </c>
      <c r="E52" s="96" t="s">
        <v>44</v>
      </c>
      <c r="F52" s="97"/>
      <c r="G52" s="98"/>
      <c r="H52" s="102" t="s">
        <v>87</v>
      </c>
      <c r="I52" s="103"/>
      <c r="J52" s="104"/>
      <c r="K52" s="102" t="s">
        <v>87</v>
      </c>
      <c r="L52" s="103"/>
      <c r="M52" s="104"/>
      <c r="N52" s="102" t="s">
        <v>87</v>
      </c>
      <c r="O52" s="103"/>
      <c r="P52" s="104"/>
      <c r="Q52" s="102" t="s">
        <v>87</v>
      </c>
      <c r="R52" s="103"/>
      <c r="S52" s="104"/>
    </row>
    <row r="53" spans="1:20" x14ac:dyDescent="0.25">
      <c r="E53" s="67">
        <f>+E51+E46+E42+E37+E31+E27+E19</f>
        <v>10</v>
      </c>
      <c r="F53" s="67">
        <f t="shared" ref="F53:G53" si="8">+F51+F46+F42+F37+F31+F27+F19</f>
        <v>4</v>
      </c>
      <c r="G53" s="67">
        <f t="shared" si="8"/>
        <v>3</v>
      </c>
      <c r="H53" s="67">
        <f>+H51+H46+H42+H37+H31+H27+H19</f>
        <v>9</v>
      </c>
      <c r="I53" s="67">
        <f t="shared" ref="I53:J53" si="9">+I51+I46+I42+I37+I31+I27+I19</f>
        <v>5</v>
      </c>
      <c r="J53" s="67">
        <f t="shared" si="9"/>
        <v>3</v>
      </c>
      <c r="K53" s="67">
        <f>+K51+K46+K42+K37+K31+K27+K19</f>
        <v>9</v>
      </c>
      <c r="L53" s="67">
        <f t="shared" ref="L53:M53" si="10">+L51+L46+L42+L37+L31+L27+L19</f>
        <v>5</v>
      </c>
      <c r="M53" s="67">
        <f t="shared" si="10"/>
        <v>3</v>
      </c>
      <c r="N53" s="67">
        <f>+N51+N46+N42+N37+N31+N27+N19</f>
        <v>9</v>
      </c>
      <c r="O53" s="67">
        <f t="shared" ref="O53:P53" si="11">+O51+O46+O42+O37+O31+O27+O19</f>
        <v>5</v>
      </c>
      <c r="P53" s="67">
        <f t="shared" si="11"/>
        <v>3</v>
      </c>
      <c r="Q53" s="67">
        <f>+Q51+Q46+Q42+Q37+Q31+Q27+Q19</f>
        <v>9</v>
      </c>
      <c r="R53" s="67">
        <f t="shared" ref="R53:S53" si="12">+R51+R46+R42+R37+R31+R27+R19</f>
        <v>5</v>
      </c>
      <c r="S53" s="67">
        <f t="shared" si="12"/>
        <v>3</v>
      </c>
    </row>
    <row r="54" spans="1:20" s="66" customFormat="1" x14ac:dyDescent="0.25">
      <c r="A54" s="66">
        <f>+A50+A45+A41+A36+A30+A26+A18</f>
        <v>17</v>
      </c>
      <c r="E54" s="69">
        <f>+E53+F53+G53</f>
        <v>17</v>
      </c>
      <c r="F54" s="69"/>
      <c r="G54" s="69"/>
      <c r="H54" s="69">
        <f>+H53+I53+J53</f>
        <v>17</v>
      </c>
      <c r="I54" s="69"/>
      <c r="J54" s="69"/>
      <c r="K54" s="69">
        <f>+K53+L53+M53</f>
        <v>17</v>
      </c>
      <c r="L54" s="69"/>
      <c r="M54" s="69"/>
      <c r="N54" s="69">
        <f>+N53+O53+P53</f>
        <v>17</v>
      </c>
      <c r="O54" s="69"/>
      <c r="P54" s="69"/>
      <c r="Q54" s="69">
        <f>+Q53+R53+S53</f>
        <v>17</v>
      </c>
      <c r="R54" s="69"/>
      <c r="S54" s="69"/>
      <c r="T54" s="70"/>
    </row>
    <row r="55" spans="1:20" x14ac:dyDescent="0.25">
      <c r="D55" s="41" t="s">
        <v>9</v>
      </c>
      <c r="E55" s="67">
        <f>+E53+H53+K53+N53+Q53</f>
        <v>46</v>
      </c>
      <c r="F55" s="71">
        <f>+E55/$E$58</f>
        <v>0.54117647058823526</v>
      </c>
    </row>
    <row r="56" spans="1:20" x14ac:dyDescent="0.25">
      <c r="D56" s="41" t="s">
        <v>10</v>
      </c>
      <c r="E56" s="67">
        <f>+F53+I53+L53+O53+R53</f>
        <v>24</v>
      </c>
      <c r="F56" s="71">
        <f t="shared" ref="F56:F58" si="13">+E56/$E$58</f>
        <v>0.28235294117647058</v>
      </c>
    </row>
    <row r="57" spans="1:20" x14ac:dyDescent="0.25">
      <c r="D57" s="41" t="s">
        <v>11</v>
      </c>
      <c r="E57" s="67">
        <f>+G53+J53+M53+P53+S53</f>
        <v>15</v>
      </c>
      <c r="F57" s="71">
        <f t="shared" si="13"/>
        <v>0.17647058823529413</v>
      </c>
    </row>
    <row r="58" spans="1:20" x14ac:dyDescent="0.25">
      <c r="E58" s="67">
        <f>+E57+E56+E55</f>
        <v>85</v>
      </c>
      <c r="F58" s="71">
        <f t="shared" si="13"/>
        <v>1</v>
      </c>
    </row>
    <row r="60" spans="1:20" x14ac:dyDescent="0.25">
      <c r="D60" s="72" t="s">
        <v>46</v>
      </c>
      <c r="E60" s="73"/>
      <c r="F60" s="74">
        <f>+F55+F57</f>
        <v>0.71764705882352942</v>
      </c>
    </row>
  </sheetData>
  <mergeCells count="57">
    <mergeCell ref="E54:G54"/>
    <mergeCell ref="H54:J54"/>
    <mergeCell ref="K54:M54"/>
    <mergeCell ref="N54:P54"/>
    <mergeCell ref="Q54:S54"/>
    <mergeCell ref="B48:C52"/>
    <mergeCell ref="E52:G52"/>
    <mergeCell ref="H52:J52"/>
    <mergeCell ref="K52:M52"/>
    <mergeCell ref="N52:P52"/>
    <mergeCell ref="Q52:S52"/>
    <mergeCell ref="B44:C47"/>
    <mergeCell ref="E47:G47"/>
    <mergeCell ref="H47:J47"/>
    <mergeCell ref="K47:M47"/>
    <mergeCell ref="N47:P47"/>
    <mergeCell ref="Q47:S47"/>
    <mergeCell ref="B39:C43"/>
    <mergeCell ref="E43:G43"/>
    <mergeCell ref="H43:J43"/>
    <mergeCell ref="K43:M43"/>
    <mergeCell ref="N43:P43"/>
    <mergeCell ref="Q43:S43"/>
    <mergeCell ref="B33:C38"/>
    <mergeCell ref="E38:G38"/>
    <mergeCell ref="H38:J38"/>
    <mergeCell ref="K38:M38"/>
    <mergeCell ref="N38:P38"/>
    <mergeCell ref="Q38:S38"/>
    <mergeCell ref="B29:C32"/>
    <mergeCell ref="E32:G32"/>
    <mergeCell ref="H32:J32"/>
    <mergeCell ref="K32:M32"/>
    <mergeCell ref="N32:P32"/>
    <mergeCell ref="Q32:S32"/>
    <mergeCell ref="B21:C28"/>
    <mergeCell ref="E28:G28"/>
    <mergeCell ref="H28:J28"/>
    <mergeCell ref="K28:M28"/>
    <mergeCell ref="N28:P28"/>
    <mergeCell ref="Q28:S28"/>
    <mergeCell ref="B15:C20"/>
    <mergeCell ref="E20:G20"/>
    <mergeCell ref="H20:J20"/>
    <mergeCell ref="K20:M20"/>
    <mergeCell ref="N20:P20"/>
    <mergeCell ref="Q20:S20"/>
    <mergeCell ref="E2:T4"/>
    <mergeCell ref="C7:E7"/>
    <mergeCell ref="C9:E9"/>
    <mergeCell ref="C10:E10"/>
    <mergeCell ref="B11:I12"/>
    <mergeCell ref="E14:G14"/>
    <mergeCell ref="H14:J14"/>
    <mergeCell ref="K14:M14"/>
    <mergeCell ref="N14:P14"/>
    <mergeCell ref="Q14:S14"/>
  </mergeCells>
  <conditionalFormatting sqref="T16">
    <cfRule type="cellIs" dxfId="29" priority="8" operator="notEqual">
      <formula>$T$15</formula>
    </cfRule>
  </conditionalFormatting>
  <conditionalFormatting sqref="E54:S54">
    <cfRule type="cellIs" dxfId="28" priority="6" operator="notEqual">
      <formula>$A$54</formula>
    </cfRule>
    <cfRule type="cellIs" dxfId="27" priority="7" operator="greaterThan">
      <formula>$A$54</formula>
    </cfRule>
  </conditionalFormatting>
  <conditionalFormatting sqref="T16">
    <cfRule type="cellIs" dxfId="26" priority="4" operator="notEqual">
      <formula>$T$15</formula>
    </cfRule>
    <cfRule type="cellIs" priority="5" operator="equal">
      <formula>$T$15</formula>
    </cfRule>
  </conditionalFormatting>
  <conditionalFormatting sqref="T17:T19 T21:T27 T30:T31 T34:T37 T40:T42 T45:T51">
    <cfRule type="cellIs" dxfId="25" priority="3" operator="notEqual">
      <formula>$T$15</formula>
    </cfRule>
  </conditionalFormatting>
  <conditionalFormatting sqref="T17:T19 T21:T27 T30:T31 T34:T37 T40:T42 T45:T51">
    <cfRule type="cellIs" dxfId="24" priority="1" operator="notEqual">
      <formula>$T$15</formula>
    </cfRule>
    <cfRule type="cellIs" priority="2" operator="equal">
      <formula>$T$15</formula>
    </cfRule>
  </conditionalFormatting>
  <dataValidations count="6">
    <dataValidation type="whole" operator="equal" allowBlank="1" showInputMessage="1" showErrorMessage="1" errorTitle="REGISTRO ERRADO" error="SOLO SE PUEDE REGISTRAR 1" sqref="E16:S18">
      <formula1>1</formula1>
    </dataValidation>
    <dataValidation type="whole" operator="equal" allowBlank="1" showInputMessage="1" showErrorMessage="1" errorTitle="REGISTRO ERRADO" error="SOLO PUEDE REGISTRAR 1" sqref="E22:S26 E30:S30">
      <formula1>1</formula1>
    </dataValidation>
    <dataValidation type="whole" operator="equal" allowBlank="1" showInputMessage="1" showErrorMessage="1" errorTitle="REGISTRO ERRADO" error="SOLO PUEDE MARCAR 1" sqref="E34:S36">
      <formula1>1</formula1>
    </dataValidation>
    <dataValidation type="whole" operator="equal" allowBlank="1" showInputMessage="1" showErrorMessage="1" errorTitle="REGISTRO ERRADO" error="SOLO PUEDE REGISTRAR 1 " sqref="E40:S41">
      <formula1>1</formula1>
    </dataValidation>
    <dataValidation type="whole" operator="equal" allowBlank="1" showInputMessage="1" showErrorMessage="1" errorTitle="REGISTRO ERRAD0" error="SOLO PUEDE MARCAR 1 " sqref="E45:S45">
      <formula1>1</formula1>
    </dataValidation>
    <dataValidation type="whole" operator="equal" allowBlank="1" showInputMessage="1" showErrorMessage="1" errorTitle="REGISTRO ERRADO " error="SOLO PUEDE MARCAR 1" sqref="E49:S50">
      <formula1>1</formula1>
    </dataValidation>
  </dataValidations>
  <pageMargins left="0.7" right="0.7" top="0.75" bottom="0.75" header="0.3" footer="0.3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0"/>
  <sheetViews>
    <sheetView workbookViewId="0">
      <selection activeCell="O12" sqref="O12"/>
    </sheetView>
  </sheetViews>
  <sheetFormatPr baseColWidth="10" defaultRowHeight="15" x14ac:dyDescent="0.25"/>
  <cols>
    <col min="1" max="1" width="4.42578125" style="66" customWidth="1"/>
    <col min="2" max="2" width="3.85546875" style="67" customWidth="1"/>
    <col min="3" max="3" width="2.7109375" style="67" customWidth="1"/>
    <col min="4" max="4" width="32.140625" style="67" customWidth="1"/>
    <col min="5" max="5" width="5.5703125" style="67" customWidth="1"/>
    <col min="6" max="6" width="5.7109375" style="67" customWidth="1"/>
    <col min="7" max="7" width="3.28515625" style="67" customWidth="1"/>
    <col min="8" max="8" width="3.5703125" style="67" customWidth="1"/>
    <col min="9" max="9" width="3.85546875" style="67" customWidth="1"/>
    <col min="10" max="10" width="3.28515625" style="67" customWidth="1"/>
    <col min="11" max="11" width="3.140625" style="67" customWidth="1"/>
    <col min="12" max="12" width="3.42578125" style="67" customWidth="1"/>
    <col min="13" max="13" width="4" style="67" customWidth="1"/>
    <col min="14" max="14" width="3.85546875" style="67" customWidth="1"/>
    <col min="15" max="15" width="4.28515625" style="67" customWidth="1"/>
    <col min="16" max="16" width="4" style="67" customWidth="1"/>
    <col min="17" max="17" width="3.28515625" style="67" customWidth="1"/>
    <col min="18" max="18" width="4" style="67" customWidth="1"/>
    <col min="19" max="19" width="4.28515625" style="67" customWidth="1"/>
    <col min="20" max="20" width="8.7109375" style="68" customWidth="1"/>
    <col min="21" max="16384" width="11.42578125" style="67"/>
  </cols>
  <sheetData>
    <row r="1" spans="1:20" s="2" customFormat="1" ht="12.75" x14ac:dyDescent="0.2">
      <c r="A1" s="1"/>
      <c r="E1" s="3"/>
      <c r="F1" s="3"/>
      <c r="G1" s="3"/>
      <c r="H1" s="3"/>
      <c r="I1" s="3"/>
      <c r="J1" s="3"/>
      <c r="K1" s="4"/>
      <c r="L1" s="4"/>
      <c r="M1" s="4"/>
      <c r="N1" s="3"/>
      <c r="O1" s="3"/>
      <c r="P1" s="3"/>
      <c r="Q1" s="3"/>
      <c r="R1" s="3"/>
      <c r="S1" s="3"/>
      <c r="T1" s="5"/>
    </row>
    <row r="2" spans="1:20" s="2" customFormat="1" ht="15" customHeight="1" x14ac:dyDescent="0.2">
      <c r="A2" s="1"/>
      <c r="E2" s="6" t="s">
        <v>0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</row>
    <row r="3" spans="1:20" s="2" customFormat="1" ht="15" customHeight="1" x14ac:dyDescent="0.2">
      <c r="A3" s="1"/>
      <c r="E3" s="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1"/>
    </row>
    <row r="4" spans="1:20" s="2" customFormat="1" ht="15" customHeight="1" x14ac:dyDescent="0.2">
      <c r="A4" s="1"/>
      <c r="E4" s="12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4"/>
    </row>
    <row r="5" spans="1:20" s="2" customFormat="1" ht="12.75" x14ac:dyDescent="0.2">
      <c r="A5" s="1"/>
      <c r="E5" s="15"/>
      <c r="F5" s="15"/>
      <c r="G5" s="15"/>
      <c r="H5" s="16"/>
      <c r="I5" s="16"/>
      <c r="J5" s="16"/>
      <c r="K5" s="17"/>
      <c r="L5" s="17"/>
      <c r="M5" s="17"/>
      <c r="N5" s="15"/>
      <c r="O5" s="15"/>
      <c r="P5" s="15"/>
      <c r="Q5" s="15"/>
      <c r="R5" s="15"/>
      <c r="S5" s="15"/>
      <c r="T5" s="18"/>
    </row>
    <row r="6" spans="1:20" s="2" customFormat="1" ht="21.75" customHeight="1" x14ac:dyDescent="0.2">
      <c r="A6" s="1"/>
      <c r="E6" s="15"/>
      <c r="F6" s="15"/>
      <c r="G6" s="15"/>
      <c r="H6" s="15"/>
      <c r="I6" s="15"/>
      <c r="J6" s="15"/>
      <c r="K6" s="17"/>
      <c r="L6" s="17"/>
      <c r="M6" s="17"/>
      <c r="N6" s="15"/>
      <c r="O6" s="15"/>
      <c r="P6" s="15"/>
      <c r="Q6" s="15"/>
      <c r="R6" s="15"/>
      <c r="S6" s="15"/>
      <c r="T6" s="18"/>
    </row>
    <row r="7" spans="1:20" s="2" customFormat="1" ht="12.75" x14ac:dyDescent="0.2">
      <c r="A7" s="1"/>
      <c r="C7" s="75" t="s">
        <v>153</v>
      </c>
      <c r="D7" s="75"/>
      <c r="E7" s="75"/>
      <c r="K7" s="29"/>
      <c r="T7" s="29"/>
    </row>
    <row r="8" spans="1:20" s="2" customFormat="1" ht="14.25" customHeight="1" x14ac:dyDescent="0.2">
      <c r="A8" s="1"/>
      <c r="C8" s="76" t="s">
        <v>48</v>
      </c>
      <c r="D8" s="76"/>
      <c r="E8" s="76"/>
      <c r="K8" s="29"/>
      <c r="T8" s="29"/>
    </row>
    <row r="9" spans="1:20" s="2" customFormat="1" ht="12.75" x14ac:dyDescent="0.2">
      <c r="A9" s="1"/>
      <c r="C9" s="77" t="s">
        <v>154</v>
      </c>
      <c r="D9" s="77"/>
      <c r="E9" s="77"/>
      <c r="K9" s="29"/>
      <c r="T9" s="29"/>
    </row>
    <row r="10" spans="1:20" s="2" customFormat="1" ht="12.75" x14ac:dyDescent="0.2">
      <c r="A10" s="1"/>
      <c r="C10" s="77" t="s">
        <v>50</v>
      </c>
      <c r="D10" s="77"/>
      <c r="E10" s="77"/>
      <c r="K10" s="29"/>
      <c r="T10" s="29"/>
    </row>
    <row r="11" spans="1:20" s="2" customFormat="1" ht="12.75" x14ac:dyDescent="0.2">
      <c r="A11" s="1"/>
      <c r="B11" s="25" t="s">
        <v>5</v>
      </c>
      <c r="C11" s="26"/>
      <c r="D11" s="26"/>
      <c r="E11" s="26"/>
      <c r="F11" s="26"/>
      <c r="G11" s="26"/>
      <c r="H11" s="26"/>
      <c r="I11" s="26"/>
      <c r="J11" s="27"/>
      <c r="K11" s="28"/>
      <c r="T11" s="29"/>
    </row>
    <row r="12" spans="1:20" s="2" customFormat="1" ht="12.75" x14ac:dyDescent="0.2">
      <c r="A12" s="1"/>
      <c r="B12" s="25"/>
      <c r="C12" s="26"/>
      <c r="D12" s="26"/>
      <c r="E12" s="26"/>
      <c r="F12" s="26"/>
      <c r="G12" s="26"/>
      <c r="H12" s="26"/>
      <c r="I12" s="26"/>
      <c r="J12" s="27"/>
      <c r="K12" s="28"/>
      <c r="T12" s="29"/>
    </row>
    <row r="13" spans="1:20" s="2" customFormat="1" ht="13.5" thickBot="1" x14ac:dyDescent="0.25">
      <c r="A13" s="1"/>
      <c r="B13" s="30"/>
      <c r="C13" s="30"/>
      <c r="D13" s="30"/>
      <c r="E13" s="27"/>
      <c r="F13" s="27"/>
      <c r="G13" s="27"/>
      <c r="H13" s="27"/>
      <c r="I13" s="27"/>
      <c r="J13" s="27"/>
      <c r="K13" s="28"/>
      <c r="T13" s="29"/>
    </row>
    <row r="14" spans="1:20" s="2" customFormat="1" ht="33.75" customHeight="1" x14ac:dyDescent="0.2">
      <c r="A14" s="1"/>
      <c r="B14" s="78"/>
      <c r="C14" s="79"/>
      <c r="D14" s="80" t="s">
        <v>6</v>
      </c>
      <c r="E14" s="81">
        <v>42074016</v>
      </c>
      <c r="F14" s="82"/>
      <c r="G14" s="83"/>
      <c r="H14" s="81">
        <v>10017594</v>
      </c>
      <c r="I14" s="82"/>
      <c r="J14" s="83"/>
      <c r="K14" s="81">
        <v>42052384</v>
      </c>
      <c r="L14" s="82"/>
      <c r="M14" s="83"/>
      <c r="N14" s="81">
        <v>42142294</v>
      </c>
      <c r="O14" s="82"/>
      <c r="P14" s="83"/>
      <c r="Q14" s="81">
        <v>1088247656</v>
      </c>
      <c r="R14" s="82"/>
      <c r="S14" s="83"/>
      <c r="T14" s="84"/>
    </row>
    <row r="15" spans="1:20" s="2" customFormat="1" ht="25.5" x14ac:dyDescent="0.2">
      <c r="A15" s="1"/>
      <c r="B15" s="85" t="s">
        <v>7</v>
      </c>
      <c r="C15" s="86"/>
      <c r="D15" s="87" t="s">
        <v>8</v>
      </c>
      <c r="E15" s="41" t="s">
        <v>9</v>
      </c>
      <c r="F15" s="41" t="s">
        <v>10</v>
      </c>
      <c r="G15" s="41" t="s">
        <v>11</v>
      </c>
      <c r="H15" s="41" t="s">
        <v>9</v>
      </c>
      <c r="I15" s="41" t="s">
        <v>10</v>
      </c>
      <c r="J15" s="41" t="s">
        <v>11</v>
      </c>
      <c r="K15" s="41" t="s">
        <v>9</v>
      </c>
      <c r="L15" s="41" t="s">
        <v>10</v>
      </c>
      <c r="M15" s="41" t="s">
        <v>11</v>
      </c>
      <c r="N15" s="41" t="s">
        <v>9</v>
      </c>
      <c r="O15" s="41" t="s">
        <v>10</v>
      </c>
      <c r="P15" s="41" t="s">
        <v>11</v>
      </c>
      <c r="Q15" s="41" t="s">
        <v>9</v>
      </c>
      <c r="R15" s="41" t="s">
        <v>10</v>
      </c>
      <c r="S15" s="41" t="s">
        <v>11</v>
      </c>
      <c r="T15" s="84">
        <v>5</v>
      </c>
    </row>
    <row r="16" spans="1:20" s="2" customFormat="1" ht="50.25" customHeight="1" x14ac:dyDescent="0.2">
      <c r="A16" s="1">
        <v>1</v>
      </c>
      <c r="B16" s="85"/>
      <c r="C16" s="86"/>
      <c r="D16" s="88" t="s">
        <v>12</v>
      </c>
      <c r="E16" s="89">
        <v>1</v>
      </c>
      <c r="F16" s="89"/>
      <c r="G16" s="89"/>
      <c r="H16" s="89">
        <v>1</v>
      </c>
      <c r="I16" s="89"/>
      <c r="J16" s="89"/>
      <c r="K16" s="89">
        <v>1</v>
      </c>
      <c r="L16" s="89"/>
      <c r="M16" s="89"/>
      <c r="N16" s="89">
        <v>1</v>
      </c>
      <c r="O16" s="89"/>
      <c r="P16" s="89"/>
      <c r="Q16" s="89">
        <v>1</v>
      </c>
      <c r="R16" s="89"/>
      <c r="S16" s="89"/>
      <c r="T16" s="84">
        <f>SUM(E16:S16)</f>
        <v>5</v>
      </c>
    </row>
    <row r="17" spans="1:20" s="2" customFormat="1" ht="51" customHeight="1" x14ac:dyDescent="0.2">
      <c r="A17" s="1">
        <v>2</v>
      </c>
      <c r="B17" s="85"/>
      <c r="C17" s="86"/>
      <c r="D17" s="90" t="s">
        <v>13</v>
      </c>
      <c r="E17" s="89">
        <v>1</v>
      </c>
      <c r="F17" s="89"/>
      <c r="G17" s="89"/>
      <c r="H17" s="89">
        <v>1</v>
      </c>
      <c r="I17" s="89"/>
      <c r="J17" s="89"/>
      <c r="K17" s="89">
        <v>1</v>
      </c>
      <c r="L17" s="89"/>
      <c r="M17" s="89"/>
      <c r="N17" s="89">
        <v>1</v>
      </c>
      <c r="O17" s="89"/>
      <c r="P17" s="89"/>
      <c r="Q17" s="89">
        <v>1</v>
      </c>
      <c r="R17" s="89"/>
      <c r="S17" s="89"/>
      <c r="T17" s="84">
        <f>SUM(E17:S17)</f>
        <v>5</v>
      </c>
    </row>
    <row r="18" spans="1:20" s="2" customFormat="1" ht="66" customHeight="1" x14ac:dyDescent="0.2">
      <c r="A18" s="1">
        <v>3</v>
      </c>
      <c r="B18" s="85"/>
      <c r="C18" s="86"/>
      <c r="D18" s="90" t="s">
        <v>14</v>
      </c>
      <c r="E18" s="89">
        <v>1</v>
      </c>
      <c r="F18" s="89"/>
      <c r="G18" s="89"/>
      <c r="H18" s="89">
        <v>1</v>
      </c>
      <c r="I18" s="89"/>
      <c r="J18" s="89"/>
      <c r="K18" s="89">
        <v>1</v>
      </c>
      <c r="L18" s="89"/>
      <c r="M18" s="89"/>
      <c r="N18" s="89">
        <v>1</v>
      </c>
      <c r="O18" s="89"/>
      <c r="P18" s="89"/>
      <c r="Q18" s="89">
        <v>1</v>
      </c>
      <c r="R18" s="89"/>
      <c r="S18" s="89"/>
      <c r="T18" s="84">
        <f>SUM(E18:S18)</f>
        <v>5</v>
      </c>
    </row>
    <row r="19" spans="1:20" s="2" customFormat="1" ht="18" customHeight="1" x14ac:dyDescent="0.2">
      <c r="A19" s="1"/>
      <c r="B19" s="85"/>
      <c r="C19" s="86"/>
      <c r="D19" s="91" t="s">
        <v>15</v>
      </c>
      <c r="E19" s="92">
        <f t="shared" ref="E19:S19" si="0">SUM(E16:E18)</f>
        <v>3</v>
      </c>
      <c r="F19" s="92">
        <f t="shared" si="0"/>
        <v>0</v>
      </c>
      <c r="G19" s="92">
        <f t="shared" si="0"/>
        <v>0</v>
      </c>
      <c r="H19" s="92">
        <f t="shared" si="0"/>
        <v>3</v>
      </c>
      <c r="I19" s="92">
        <f t="shared" si="0"/>
        <v>0</v>
      </c>
      <c r="J19" s="92">
        <f t="shared" si="0"/>
        <v>0</v>
      </c>
      <c r="K19" s="92">
        <f t="shared" si="0"/>
        <v>3</v>
      </c>
      <c r="L19" s="92">
        <f t="shared" si="0"/>
        <v>0</v>
      </c>
      <c r="M19" s="92">
        <f t="shared" si="0"/>
        <v>0</v>
      </c>
      <c r="N19" s="92">
        <f t="shared" si="0"/>
        <v>3</v>
      </c>
      <c r="O19" s="92">
        <f t="shared" si="0"/>
        <v>0</v>
      </c>
      <c r="P19" s="92">
        <f t="shared" si="0"/>
        <v>0</v>
      </c>
      <c r="Q19" s="92">
        <f t="shared" si="0"/>
        <v>3</v>
      </c>
      <c r="R19" s="92">
        <f t="shared" si="0"/>
        <v>0</v>
      </c>
      <c r="S19" s="92">
        <f t="shared" si="0"/>
        <v>0</v>
      </c>
      <c r="T19" s="84">
        <f>SUM(E19:S19)</f>
        <v>15</v>
      </c>
    </row>
    <row r="20" spans="1:20" s="2" customFormat="1" ht="37.5" customHeight="1" x14ac:dyDescent="0.2">
      <c r="A20" s="1"/>
      <c r="B20" s="85"/>
      <c r="C20" s="86"/>
      <c r="D20" s="93" t="s">
        <v>16</v>
      </c>
      <c r="E20" s="48" t="s">
        <v>51</v>
      </c>
      <c r="F20" s="49"/>
      <c r="G20" s="50"/>
      <c r="H20" s="48" t="s">
        <v>51</v>
      </c>
      <c r="I20" s="49"/>
      <c r="J20" s="50"/>
      <c r="K20" s="48" t="s">
        <v>51</v>
      </c>
      <c r="L20" s="49"/>
      <c r="M20" s="50"/>
      <c r="N20" s="48" t="s">
        <v>51</v>
      </c>
      <c r="O20" s="49"/>
      <c r="P20" s="50"/>
      <c r="Q20" s="48" t="s">
        <v>51</v>
      </c>
      <c r="R20" s="49"/>
      <c r="S20" s="50"/>
    </row>
    <row r="21" spans="1:20" s="2" customFormat="1" ht="18" customHeight="1" x14ac:dyDescent="0.2">
      <c r="A21" s="1"/>
      <c r="B21" s="85" t="s">
        <v>18</v>
      </c>
      <c r="C21" s="86"/>
      <c r="D21" s="93" t="s">
        <v>18</v>
      </c>
      <c r="E21" s="41" t="s">
        <v>9</v>
      </c>
      <c r="F21" s="41" t="s">
        <v>10</v>
      </c>
      <c r="G21" s="41" t="s">
        <v>11</v>
      </c>
      <c r="H21" s="41" t="s">
        <v>9</v>
      </c>
      <c r="I21" s="41" t="s">
        <v>10</v>
      </c>
      <c r="J21" s="41" t="s">
        <v>11</v>
      </c>
      <c r="K21" s="41" t="s">
        <v>9</v>
      </c>
      <c r="L21" s="41" t="s">
        <v>10</v>
      </c>
      <c r="M21" s="41" t="s">
        <v>11</v>
      </c>
      <c r="N21" s="41" t="s">
        <v>9</v>
      </c>
      <c r="O21" s="41" t="s">
        <v>10</v>
      </c>
      <c r="P21" s="41" t="s">
        <v>11</v>
      </c>
      <c r="Q21" s="41" t="s">
        <v>9</v>
      </c>
      <c r="R21" s="41" t="s">
        <v>10</v>
      </c>
      <c r="S21" s="41" t="s">
        <v>11</v>
      </c>
      <c r="T21" s="84">
        <v>10</v>
      </c>
    </row>
    <row r="22" spans="1:20" s="2" customFormat="1" ht="114" customHeight="1" x14ac:dyDescent="0.2">
      <c r="A22" s="1">
        <v>1</v>
      </c>
      <c r="B22" s="85"/>
      <c r="C22" s="86"/>
      <c r="D22" s="94" t="s">
        <v>19</v>
      </c>
      <c r="E22" s="89"/>
      <c r="F22" s="89">
        <v>1</v>
      </c>
      <c r="G22" s="89"/>
      <c r="H22" s="89"/>
      <c r="I22" s="89">
        <v>1</v>
      </c>
      <c r="J22" s="89"/>
      <c r="K22" s="89"/>
      <c r="L22" s="89">
        <v>1</v>
      </c>
      <c r="M22" s="89"/>
      <c r="N22" s="89"/>
      <c r="O22" s="89">
        <v>1</v>
      </c>
      <c r="P22" s="89"/>
      <c r="Q22" s="89"/>
      <c r="R22" s="89">
        <v>1</v>
      </c>
      <c r="S22" s="89"/>
      <c r="T22" s="84">
        <f t="shared" ref="T22:T27" si="1">SUM(E22:S22)</f>
        <v>5</v>
      </c>
    </row>
    <row r="23" spans="1:20" s="2" customFormat="1" ht="105.75" customHeight="1" x14ac:dyDescent="0.2">
      <c r="A23" s="1">
        <v>2</v>
      </c>
      <c r="B23" s="85"/>
      <c r="C23" s="86"/>
      <c r="D23" s="94" t="s">
        <v>20</v>
      </c>
      <c r="E23" s="89"/>
      <c r="F23" s="89">
        <v>1</v>
      </c>
      <c r="G23" s="89"/>
      <c r="H23" s="89"/>
      <c r="I23" s="89">
        <v>1</v>
      </c>
      <c r="J23" s="89"/>
      <c r="K23" s="89"/>
      <c r="L23" s="89">
        <v>1</v>
      </c>
      <c r="M23" s="89"/>
      <c r="N23" s="89"/>
      <c r="O23" s="89">
        <v>1</v>
      </c>
      <c r="P23" s="89"/>
      <c r="Q23" s="89"/>
      <c r="R23" s="89">
        <v>1</v>
      </c>
      <c r="S23" s="89"/>
      <c r="T23" s="84">
        <f t="shared" si="1"/>
        <v>5</v>
      </c>
    </row>
    <row r="24" spans="1:20" s="2" customFormat="1" ht="48.75" customHeight="1" x14ac:dyDescent="0.2">
      <c r="A24" s="1">
        <v>3</v>
      </c>
      <c r="B24" s="85"/>
      <c r="C24" s="86"/>
      <c r="D24" s="95" t="s">
        <v>21</v>
      </c>
      <c r="E24" s="89">
        <v>1</v>
      </c>
      <c r="F24" s="89"/>
      <c r="G24" s="89"/>
      <c r="H24" s="89">
        <v>1</v>
      </c>
      <c r="I24" s="89"/>
      <c r="J24" s="89"/>
      <c r="K24" s="89">
        <v>1</v>
      </c>
      <c r="L24" s="89"/>
      <c r="M24" s="89"/>
      <c r="N24" s="89">
        <v>1</v>
      </c>
      <c r="O24" s="89"/>
      <c r="P24" s="89"/>
      <c r="Q24" s="89">
        <v>1</v>
      </c>
      <c r="R24" s="89"/>
      <c r="S24" s="89"/>
      <c r="T24" s="84">
        <f t="shared" si="1"/>
        <v>5</v>
      </c>
    </row>
    <row r="25" spans="1:20" s="2" customFormat="1" ht="47.25" customHeight="1" x14ac:dyDescent="0.2">
      <c r="A25" s="1">
        <v>4</v>
      </c>
      <c r="B25" s="85"/>
      <c r="C25" s="86"/>
      <c r="D25" s="95" t="s">
        <v>22</v>
      </c>
      <c r="E25" s="89">
        <v>1</v>
      </c>
      <c r="F25" s="89"/>
      <c r="G25" s="89"/>
      <c r="H25" s="89">
        <v>1</v>
      </c>
      <c r="I25" s="89"/>
      <c r="J25" s="89"/>
      <c r="K25" s="89">
        <v>1</v>
      </c>
      <c r="L25" s="89"/>
      <c r="M25" s="89"/>
      <c r="N25" s="89">
        <v>1</v>
      </c>
      <c r="O25" s="89"/>
      <c r="P25" s="89"/>
      <c r="Q25" s="89">
        <v>1</v>
      </c>
      <c r="R25" s="89"/>
      <c r="S25" s="89"/>
      <c r="T25" s="84">
        <f t="shared" si="1"/>
        <v>5</v>
      </c>
    </row>
    <row r="26" spans="1:20" s="2" customFormat="1" ht="75" customHeight="1" x14ac:dyDescent="0.2">
      <c r="A26" s="1">
        <v>5</v>
      </c>
      <c r="B26" s="85"/>
      <c r="C26" s="86"/>
      <c r="D26" s="94" t="s">
        <v>23</v>
      </c>
      <c r="E26" s="89"/>
      <c r="F26" s="89">
        <v>1</v>
      </c>
      <c r="G26" s="89"/>
      <c r="H26" s="89"/>
      <c r="I26" s="89">
        <v>1</v>
      </c>
      <c r="J26" s="89"/>
      <c r="K26" s="89"/>
      <c r="L26" s="89">
        <v>1</v>
      </c>
      <c r="M26" s="89"/>
      <c r="N26" s="89"/>
      <c r="O26" s="89">
        <v>1</v>
      </c>
      <c r="P26" s="89"/>
      <c r="Q26" s="89"/>
      <c r="R26" s="89">
        <v>1</v>
      </c>
      <c r="S26" s="89"/>
      <c r="T26" s="84">
        <f t="shared" si="1"/>
        <v>5</v>
      </c>
    </row>
    <row r="27" spans="1:20" s="2" customFormat="1" ht="18" customHeight="1" x14ac:dyDescent="0.2">
      <c r="A27" s="1"/>
      <c r="B27" s="85"/>
      <c r="C27" s="86"/>
      <c r="D27" s="91" t="s">
        <v>15</v>
      </c>
      <c r="E27" s="92">
        <f t="shared" ref="E27:S27" si="2">SUM(E22:E26)</f>
        <v>2</v>
      </c>
      <c r="F27" s="92">
        <f t="shared" si="2"/>
        <v>3</v>
      </c>
      <c r="G27" s="92">
        <f t="shared" si="2"/>
        <v>0</v>
      </c>
      <c r="H27" s="92">
        <f t="shared" si="2"/>
        <v>2</v>
      </c>
      <c r="I27" s="92">
        <f t="shared" si="2"/>
        <v>3</v>
      </c>
      <c r="J27" s="92">
        <f t="shared" si="2"/>
        <v>0</v>
      </c>
      <c r="K27" s="92">
        <f t="shared" si="2"/>
        <v>2</v>
      </c>
      <c r="L27" s="92">
        <f t="shared" si="2"/>
        <v>3</v>
      </c>
      <c r="M27" s="92">
        <f t="shared" si="2"/>
        <v>0</v>
      </c>
      <c r="N27" s="92">
        <f t="shared" si="2"/>
        <v>2</v>
      </c>
      <c r="O27" s="92">
        <f t="shared" si="2"/>
        <v>3</v>
      </c>
      <c r="P27" s="92">
        <f t="shared" si="2"/>
        <v>0</v>
      </c>
      <c r="Q27" s="92">
        <f t="shared" si="2"/>
        <v>2</v>
      </c>
      <c r="R27" s="92">
        <f t="shared" si="2"/>
        <v>3</v>
      </c>
      <c r="S27" s="92">
        <f t="shared" si="2"/>
        <v>0</v>
      </c>
      <c r="T27" s="84">
        <f t="shared" si="1"/>
        <v>25</v>
      </c>
    </row>
    <row r="28" spans="1:20" s="2" customFormat="1" ht="48.75" customHeight="1" x14ac:dyDescent="0.2">
      <c r="A28" s="1"/>
      <c r="B28" s="85"/>
      <c r="C28" s="86"/>
      <c r="D28" s="93" t="s">
        <v>16</v>
      </c>
      <c r="E28" s="53" t="s">
        <v>85</v>
      </c>
      <c r="F28" s="54"/>
      <c r="G28" s="55"/>
      <c r="H28" s="53" t="s">
        <v>85</v>
      </c>
      <c r="I28" s="54"/>
      <c r="J28" s="55"/>
      <c r="K28" s="53" t="s">
        <v>85</v>
      </c>
      <c r="L28" s="54"/>
      <c r="M28" s="55"/>
      <c r="N28" s="53" t="s">
        <v>85</v>
      </c>
      <c r="O28" s="54"/>
      <c r="P28" s="55"/>
      <c r="Q28" s="53" t="s">
        <v>85</v>
      </c>
      <c r="R28" s="54"/>
      <c r="S28" s="55"/>
    </row>
    <row r="29" spans="1:20" s="2" customFormat="1" ht="18" customHeight="1" x14ac:dyDescent="0.2">
      <c r="A29" s="1"/>
      <c r="B29" s="85" t="s">
        <v>25</v>
      </c>
      <c r="C29" s="86"/>
      <c r="D29" s="93" t="s">
        <v>25</v>
      </c>
      <c r="E29" s="41" t="s">
        <v>9</v>
      </c>
      <c r="F29" s="41" t="s">
        <v>10</v>
      </c>
      <c r="G29" s="41" t="s">
        <v>11</v>
      </c>
      <c r="H29" s="41" t="s">
        <v>9</v>
      </c>
      <c r="I29" s="41" t="s">
        <v>10</v>
      </c>
      <c r="J29" s="41" t="s">
        <v>11</v>
      </c>
      <c r="K29" s="41" t="s">
        <v>9</v>
      </c>
      <c r="L29" s="41" t="s">
        <v>10</v>
      </c>
      <c r="M29" s="41" t="s">
        <v>11</v>
      </c>
      <c r="N29" s="41" t="s">
        <v>9</v>
      </c>
      <c r="O29" s="41" t="s">
        <v>10</v>
      </c>
      <c r="P29" s="41" t="s">
        <v>11</v>
      </c>
      <c r="Q29" s="41" t="s">
        <v>9</v>
      </c>
      <c r="R29" s="41" t="s">
        <v>10</v>
      </c>
      <c r="S29" s="41" t="s">
        <v>11</v>
      </c>
    </row>
    <row r="30" spans="1:20" s="2" customFormat="1" ht="88.5" customHeight="1" x14ac:dyDescent="0.2">
      <c r="A30" s="1">
        <v>1</v>
      </c>
      <c r="B30" s="85"/>
      <c r="C30" s="86"/>
      <c r="D30" s="94" t="s">
        <v>26</v>
      </c>
      <c r="E30" s="89"/>
      <c r="F30" s="89">
        <v>1</v>
      </c>
      <c r="G30" s="89"/>
      <c r="H30" s="89"/>
      <c r="I30" s="89">
        <v>1</v>
      </c>
      <c r="J30" s="89"/>
      <c r="K30" s="89"/>
      <c r="L30" s="89">
        <v>1</v>
      </c>
      <c r="M30" s="89"/>
      <c r="N30" s="89"/>
      <c r="O30" s="89">
        <v>1</v>
      </c>
      <c r="P30" s="89"/>
      <c r="Q30" s="89"/>
      <c r="R30" s="89">
        <v>1</v>
      </c>
      <c r="S30" s="89"/>
      <c r="T30" s="84">
        <f>SUM(E30:S30)</f>
        <v>5</v>
      </c>
    </row>
    <row r="31" spans="1:20" s="2" customFormat="1" ht="18" customHeight="1" x14ac:dyDescent="0.2">
      <c r="A31" s="1"/>
      <c r="B31" s="85"/>
      <c r="C31" s="86"/>
      <c r="D31" s="91" t="s">
        <v>15</v>
      </c>
      <c r="E31" s="92">
        <f t="shared" ref="E31:S31" si="3">SUM(E30:E30)</f>
        <v>0</v>
      </c>
      <c r="F31" s="92">
        <f t="shared" si="3"/>
        <v>1</v>
      </c>
      <c r="G31" s="92">
        <f t="shared" si="3"/>
        <v>0</v>
      </c>
      <c r="H31" s="92">
        <f t="shared" si="3"/>
        <v>0</v>
      </c>
      <c r="I31" s="92">
        <f t="shared" si="3"/>
        <v>1</v>
      </c>
      <c r="J31" s="92">
        <f t="shared" si="3"/>
        <v>0</v>
      </c>
      <c r="K31" s="92">
        <f t="shared" si="3"/>
        <v>0</v>
      </c>
      <c r="L31" s="92">
        <f t="shared" si="3"/>
        <v>1</v>
      </c>
      <c r="M31" s="92">
        <f t="shared" si="3"/>
        <v>0</v>
      </c>
      <c r="N31" s="92">
        <f t="shared" si="3"/>
        <v>0</v>
      </c>
      <c r="O31" s="92">
        <f t="shared" si="3"/>
        <v>1</v>
      </c>
      <c r="P31" s="92">
        <f t="shared" si="3"/>
        <v>0</v>
      </c>
      <c r="Q31" s="92">
        <f t="shared" si="3"/>
        <v>0</v>
      </c>
      <c r="R31" s="92">
        <f t="shared" si="3"/>
        <v>1</v>
      </c>
      <c r="S31" s="92">
        <f t="shared" si="3"/>
        <v>0</v>
      </c>
      <c r="T31" s="84">
        <f>SUM(E31:S31)</f>
        <v>5</v>
      </c>
    </row>
    <row r="32" spans="1:20" s="2" customFormat="1" ht="37.5" customHeight="1" x14ac:dyDescent="0.2">
      <c r="A32" s="1"/>
      <c r="B32" s="85"/>
      <c r="C32" s="86"/>
      <c r="D32" s="93" t="s">
        <v>16</v>
      </c>
      <c r="E32" s="96" t="s">
        <v>86</v>
      </c>
      <c r="F32" s="97"/>
      <c r="G32" s="98"/>
      <c r="H32" s="96" t="s">
        <v>86</v>
      </c>
      <c r="I32" s="97"/>
      <c r="J32" s="98"/>
      <c r="K32" s="96" t="s">
        <v>86</v>
      </c>
      <c r="L32" s="97"/>
      <c r="M32" s="98"/>
      <c r="N32" s="96" t="s">
        <v>86</v>
      </c>
      <c r="O32" s="97"/>
      <c r="P32" s="98"/>
      <c r="Q32" s="96" t="s">
        <v>86</v>
      </c>
      <c r="R32" s="97"/>
      <c r="S32" s="98"/>
    </row>
    <row r="33" spans="1:20" s="2" customFormat="1" ht="18" customHeight="1" x14ac:dyDescent="0.2">
      <c r="A33" s="1"/>
      <c r="B33" s="85" t="s">
        <v>28</v>
      </c>
      <c r="C33" s="86"/>
      <c r="D33" s="93" t="s">
        <v>28</v>
      </c>
      <c r="E33" s="41" t="s">
        <v>9</v>
      </c>
      <c r="F33" s="41" t="s">
        <v>10</v>
      </c>
      <c r="G33" s="41" t="s">
        <v>11</v>
      </c>
      <c r="H33" s="41" t="s">
        <v>9</v>
      </c>
      <c r="I33" s="41" t="s">
        <v>10</v>
      </c>
      <c r="J33" s="41" t="s">
        <v>11</v>
      </c>
      <c r="K33" s="41" t="s">
        <v>9</v>
      </c>
      <c r="L33" s="41" t="s">
        <v>10</v>
      </c>
      <c r="M33" s="41" t="s">
        <v>11</v>
      </c>
      <c r="N33" s="41" t="s">
        <v>9</v>
      </c>
      <c r="O33" s="41" t="s">
        <v>10</v>
      </c>
      <c r="P33" s="41" t="s">
        <v>11</v>
      </c>
      <c r="Q33" s="41" t="s">
        <v>9</v>
      </c>
      <c r="R33" s="41" t="s">
        <v>10</v>
      </c>
      <c r="S33" s="41" t="s">
        <v>11</v>
      </c>
    </row>
    <row r="34" spans="1:20" s="2" customFormat="1" ht="81" customHeight="1" x14ac:dyDescent="0.2">
      <c r="A34" s="1">
        <v>1</v>
      </c>
      <c r="B34" s="85"/>
      <c r="C34" s="86"/>
      <c r="D34" s="99" t="s">
        <v>29</v>
      </c>
      <c r="E34" s="100"/>
      <c r="F34" s="100">
        <v>1</v>
      </c>
      <c r="G34" s="100"/>
      <c r="H34" s="100"/>
      <c r="I34" s="100">
        <v>1</v>
      </c>
      <c r="J34" s="100"/>
      <c r="K34" s="100"/>
      <c r="L34" s="100">
        <v>1</v>
      </c>
      <c r="M34" s="100"/>
      <c r="N34" s="100"/>
      <c r="O34" s="100">
        <v>1</v>
      </c>
      <c r="P34" s="100"/>
      <c r="Q34" s="100"/>
      <c r="R34" s="100"/>
      <c r="S34" s="100">
        <v>1</v>
      </c>
      <c r="T34" s="84">
        <f>SUM(E34:S34)</f>
        <v>5</v>
      </c>
    </row>
    <row r="35" spans="1:20" s="2" customFormat="1" ht="81" customHeight="1" x14ac:dyDescent="0.2">
      <c r="A35" s="1">
        <v>2</v>
      </c>
      <c r="B35" s="85"/>
      <c r="C35" s="86"/>
      <c r="D35" s="101" t="s">
        <v>30</v>
      </c>
      <c r="E35" s="100"/>
      <c r="F35" s="100">
        <v>1</v>
      </c>
      <c r="G35" s="100"/>
      <c r="H35" s="100"/>
      <c r="I35" s="100">
        <v>1</v>
      </c>
      <c r="J35" s="100"/>
      <c r="K35" s="100"/>
      <c r="L35" s="100">
        <v>1</v>
      </c>
      <c r="M35" s="100"/>
      <c r="N35" s="100"/>
      <c r="O35" s="100">
        <v>1</v>
      </c>
      <c r="P35" s="100"/>
      <c r="Q35" s="100"/>
      <c r="R35" s="100"/>
      <c r="S35" s="100">
        <v>1</v>
      </c>
      <c r="T35" s="84">
        <f>SUM(E35:S35)</f>
        <v>5</v>
      </c>
    </row>
    <row r="36" spans="1:20" s="2" customFormat="1" ht="91.5" customHeight="1" x14ac:dyDescent="0.2">
      <c r="A36" s="1">
        <v>3</v>
      </c>
      <c r="B36" s="85"/>
      <c r="C36" s="86"/>
      <c r="D36" s="99" t="s">
        <v>31</v>
      </c>
      <c r="E36" s="100">
        <v>1</v>
      </c>
      <c r="F36" s="100"/>
      <c r="G36" s="100"/>
      <c r="H36" s="100">
        <v>1</v>
      </c>
      <c r="I36" s="100"/>
      <c r="J36" s="100"/>
      <c r="K36" s="100">
        <v>1</v>
      </c>
      <c r="L36" s="100"/>
      <c r="M36" s="100"/>
      <c r="N36" s="100">
        <v>1</v>
      </c>
      <c r="O36" s="100"/>
      <c r="P36" s="100"/>
      <c r="Q36" s="100">
        <v>1</v>
      </c>
      <c r="R36" s="100"/>
      <c r="S36" s="100"/>
      <c r="T36" s="84">
        <f>SUM(E36:S36)</f>
        <v>5</v>
      </c>
    </row>
    <row r="37" spans="1:20" s="2" customFormat="1" ht="18" customHeight="1" x14ac:dyDescent="0.2">
      <c r="A37" s="1"/>
      <c r="B37" s="85"/>
      <c r="C37" s="86"/>
      <c r="D37" s="91" t="s">
        <v>15</v>
      </c>
      <c r="E37" s="92">
        <f t="shared" ref="E37:S37" si="4">SUM(E34:E36)</f>
        <v>1</v>
      </c>
      <c r="F37" s="92">
        <f t="shared" si="4"/>
        <v>2</v>
      </c>
      <c r="G37" s="92">
        <f t="shared" si="4"/>
        <v>0</v>
      </c>
      <c r="H37" s="92">
        <f t="shared" si="4"/>
        <v>1</v>
      </c>
      <c r="I37" s="92">
        <f t="shared" si="4"/>
        <v>2</v>
      </c>
      <c r="J37" s="92">
        <f t="shared" si="4"/>
        <v>0</v>
      </c>
      <c r="K37" s="92">
        <f t="shared" si="4"/>
        <v>1</v>
      </c>
      <c r="L37" s="92">
        <f t="shared" si="4"/>
        <v>2</v>
      </c>
      <c r="M37" s="92">
        <f t="shared" si="4"/>
        <v>0</v>
      </c>
      <c r="N37" s="92">
        <f t="shared" si="4"/>
        <v>1</v>
      </c>
      <c r="O37" s="92">
        <f t="shared" si="4"/>
        <v>2</v>
      </c>
      <c r="P37" s="92">
        <f t="shared" si="4"/>
        <v>0</v>
      </c>
      <c r="Q37" s="92">
        <f t="shared" si="4"/>
        <v>1</v>
      </c>
      <c r="R37" s="92">
        <f t="shared" si="4"/>
        <v>0</v>
      </c>
      <c r="S37" s="92">
        <f t="shared" si="4"/>
        <v>2</v>
      </c>
      <c r="T37" s="84">
        <f>SUM(E37:S37)</f>
        <v>15</v>
      </c>
    </row>
    <row r="38" spans="1:20" s="2" customFormat="1" ht="46.5" customHeight="1" x14ac:dyDescent="0.2">
      <c r="A38" s="1"/>
      <c r="B38" s="85"/>
      <c r="C38" s="86"/>
      <c r="D38" s="93" t="s">
        <v>16</v>
      </c>
      <c r="E38" s="102" t="s">
        <v>54</v>
      </c>
      <c r="F38" s="103"/>
      <c r="G38" s="104"/>
      <c r="H38" s="102" t="s">
        <v>54</v>
      </c>
      <c r="I38" s="103"/>
      <c r="J38" s="104"/>
      <c r="K38" s="102" t="s">
        <v>54</v>
      </c>
      <c r="L38" s="103"/>
      <c r="M38" s="104"/>
      <c r="N38" s="102" t="s">
        <v>54</v>
      </c>
      <c r="O38" s="103"/>
      <c r="P38" s="104"/>
      <c r="Q38" s="102" t="s">
        <v>54</v>
      </c>
      <c r="R38" s="103"/>
      <c r="S38" s="104"/>
    </row>
    <row r="39" spans="1:20" s="2" customFormat="1" ht="18" customHeight="1" x14ac:dyDescent="0.2">
      <c r="A39" s="1"/>
      <c r="B39" s="105" t="s">
        <v>33</v>
      </c>
      <c r="C39" s="106"/>
      <c r="D39" s="93" t="s">
        <v>33</v>
      </c>
      <c r="E39" s="41" t="s">
        <v>9</v>
      </c>
      <c r="F39" s="41" t="s">
        <v>10</v>
      </c>
      <c r="G39" s="41" t="s">
        <v>11</v>
      </c>
      <c r="H39" s="41" t="s">
        <v>9</v>
      </c>
      <c r="I39" s="41" t="s">
        <v>10</v>
      </c>
      <c r="J39" s="41" t="s">
        <v>11</v>
      </c>
      <c r="K39" s="41" t="s">
        <v>9</v>
      </c>
      <c r="L39" s="41" t="s">
        <v>10</v>
      </c>
      <c r="M39" s="41" t="s">
        <v>11</v>
      </c>
      <c r="N39" s="41" t="s">
        <v>9</v>
      </c>
      <c r="O39" s="41" t="s">
        <v>10</v>
      </c>
      <c r="P39" s="41" t="s">
        <v>11</v>
      </c>
      <c r="Q39" s="41" t="s">
        <v>9</v>
      </c>
      <c r="R39" s="41" t="s">
        <v>10</v>
      </c>
      <c r="S39" s="41" t="s">
        <v>11</v>
      </c>
    </row>
    <row r="40" spans="1:20" s="2" customFormat="1" ht="54" customHeight="1" x14ac:dyDescent="0.2">
      <c r="A40" s="1">
        <v>1</v>
      </c>
      <c r="B40" s="105"/>
      <c r="C40" s="106"/>
      <c r="D40" s="94" t="s">
        <v>34</v>
      </c>
      <c r="E40" s="100">
        <v>1</v>
      </c>
      <c r="F40" s="100"/>
      <c r="G40" s="100"/>
      <c r="H40" s="100">
        <v>1</v>
      </c>
      <c r="I40" s="100"/>
      <c r="J40" s="100"/>
      <c r="K40" s="100">
        <v>1</v>
      </c>
      <c r="L40" s="100"/>
      <c r="M40" s="100"/>
      <c r="N40" s="100">
        <v>1</v>
      </c>
      <c r="O40" s="100"/>
      <c r="P40" s="100"/>
      <c r="Q40" s="100">
        <v>1</v>
      </c>
      <c r="R40" s="100"/>
      <c r="S40" s="100"/>
      <c r="T40" s="84">
        <f>SUM(E40:S40)</f>
        <v>5</v>
      </c>
    </row>
    <row r="41" spans="1:20" s="2" customFormat="1" ht="39.75" customHeight="1" x14ac:dyDescent="0.2">
      <c r="A41" s="1">
        <v>2</v>
      </c>
      <c r="B41" s="105"/>
      <c r="C41" s="106"/>
      <c r="D41" s="107" t="s">
        <v>35</v>
      </c>
      <c r="E41" s="100"/>
      <c r="F41" s="100"/>
      <c r="G41" s="100">
        <v>1</v>
      </c>
      <c r="H41" s="100"/>
      <c r="I41" s="100"/>
      <c r="J41" s="100">
        <v>1</v>
      </c>
      <c r="K41" s="100"/>
      <c r="L41" s="100"/>
      <c r="M41" s="100">
        <v>1</v>
      </c>
      <c r="N41" s="100"/>
      <c r="O41" s="100"/>
      <c r="P41" s="100">
        <v>1</v>
      </c>
      <c r="Q41" s="100"/>
      <c r="R41" s="100"/>
      <c r="S41" s="100">
        <v>1</v>
      </c>
      <c r="T41" s="84">
        <f>SUM(E41:S41)</f>
        <v>5</v>
      </c>
    </row>
    <row r="42" spans="1:20" s="2" customFormat="1" ht="18" customHeight="1" x14ac:dyDescent="0.2">
      <c r="A42" s="1"/>
      <c r="B42" s="105"/>
      <c r="C42" s="106"/>
      <c r="D42" s="91" t="s">
        <v>15</v>
      </c>
      <c r="E42" s="92">
        <f t="shared" ref="E42:S42" si="5">SUM(E40:E41)</f>
        <v>1</v>
      </c>
      <c r="F42" s="92">
        <f t="shared" si="5"/>
        <v>0</v>
      </c>
      <c r="G42" s="92">
        <f t="shared" si="5"/>
        <v>1</v>
      </c>
      <c r="H42" s="92">
        <f t="shared" si="5"/>
        <v>1</v>
      </c>
      <c r="I42" s="92">
        <f t="shared" si="5"/>
        <v>0</v>
      </c>
      <c r="J42" s="92">
        <f t="shared" si="5"/>
        <v>1</v>
      </c>
      <c r="K42" s="92">
        <f t="shared" si="5"/>
        <v>1</v>
      </c>
      <c r="L42" s="92">
        <f t="shared" si="5"/>
        <v>0</v>
      </c>
      <c r="M42" s="92">
        <f t="shared" si="5"/>
        <v>1</v>
      </c>
      <c r="N42" s="92">
        <f t="shared" si="5"/>
        <v>1</v>
      </c>
      <c r="O42" s="92">
        <f t="shared" si="5"/>
        <v>0</v>
      </c>
      <c r="P42" s="92">
        <f t="shared" si="5"/>
        <v>1</v>
      </c>
      <c r="Q42" s="92">
        <f t="shared" si="5"/>
        <v>1</v>
      </c>
      <c r="R42" s="92">
        <f t="shared" si="5"/>
        <v>0</v>
      </c>
      <c r="S42" s="92">
        <f t="shared" si="5"/>
        <v>1</v>
      </c>
      <c r="T42" s="84">
        <f>SUM(E42:S42)</f>
        <v>10</v>
      </c>
    </row>
    <row r="43" spans="1:20" s="2" customFormat="1" ht="38.25" customHeight="1" x14ac:dyDescent="0.2">
      <c r="A43" s="1"/>
      <c r="B43" s="105"/>
      <c r="C43" s="106"/>
      <c r="D43" s="93" t="s">
        <v>16</v>
      </c>
      <c r="E43" s="108" t="s">
        <v>36</v>
      </c>
      <c r="F43" s="108"/>
      <c r="G43" s="108"/>
      <c r="H43" s="108" t="s">
        <v>36</v>
      </c>
      <c r="I43" s="108"/>
      <c r="J43" s="108"/>
      <c r="K43" s="108" t="s">
        <v>36</v>
      </c>
      <c r="L43" s="108"/>
      <c r="M43" s="108"/>
      <c r="N43" s="108" t="s">
        <v>36</v>
      </c>
      <c r="O43" s="108"/>
      <c r="P43" s="108"/>
      <c r="Q43" s="108" t="s">
        <v>36</v>
      </c>
      <c r="R43" s="108"/>
      <c r="S43" s="108"/>
    </row>
    <row r="44" spans="1:20" s="2" customFormat="1" ht="37.5" customHeight="1" x14ac:dyDescent="0.2">
      <c r="A44" s="1"/>
      <c r="B44" s="109" t="s">
        <v>37</v>
      </c>
      <c r="C44" s="106"/>
      <c r="D44" s="93" t="s">
        <v>37</v>
      </c>
      <c r="E44" s="41" t="s">
        <v>9</v>
      </c>
      <c r="F44" s="41" t="s">
        <v>10</v>
      </c>
      <c r="G44" s="41" t="s">
        <v>11</v>
      </c>
      <c r="H44" s="41" t="s">
        <v>9</v>
      </c>
      <c r="I44" s="41" t="s">
        <v>10</v>
      </c>
      <c r="J44" s="41" t="s">
        <v>11</v>
      </c>
      <c r="K44" s="41" t="s">
        <v>9</v>
      </c>
      <c r="L44" s="41" t="s">
        <v>10</v>
      </c>
      <c r="M44" s="41" t="s">
        <v>11</v>
      </c>
      <c r="N44" s="41" t="s">
        <v>9</v>
      </c>
      <c r="O44" s="41" t="s">
        <v>10</v>
      </c>
      <c r="P44" s="41" t="s">
        <v>11</v>
      </c>
      <c r="Q44" s="41" t="s">
        <v>9</v>
      </c>
      <c r="R44" s="41" t="s">
        <v>10</v>
      </c>
      <c r="S44" s="41" t="s">
        <v>11</v>
      </c>
    </row>
    <row r="45" spans="1:20" s="2" customFormat="1" ht="57" customHeight="1" x14ac:dyDescent="0.2">
      <c r="A45" s="1">
        <v>1</v>
      </c>
      <c r="B45" s="109"/>
      <c r="C45" s="106"/>
      <c r="D45" s="110" t="s">
        <v>38</v>
      </c>
      <c r="E45" s="100">
        <v>1</v>
      </c>
      <c r="F45" s="100"/>
      <c r="G45" s="100"/>
      <c r="H45" s="100">
        <v>1</v>
      </c>
      <c r="I45" s="100"/>
      <c r="J45" s="100"/>
      <c r="K45" s="100">
        <v>1</v>
      </c>
      <c r="L45" s="100"/>
      <c r="M45" s="100"/>
      <c r="N45" s="100">
        <v>1</v>
      </c>
      <c r="O45" s="100"/>
      <c r="P45" s="100"/>
      <c r="Q45" s="100">
        <v>1</v>
      </c>
      <c r="R45" s="100"/>
      <c r="S45" s="100"/>
      <c r="T45" s="84">
        <f>SUM(E45:S45)</f>
        <v>5</v>
      </c>
    </row>
    <row r="46" spans="1:20" s="2" customFormat="1" ht="18" customHeight="1" x14ac:dyDescent="0.2">
      <c r="A46" s="1"/>
      <c r="B46" s="109"/>
      <c r="C46" s="106"/>
      <c r="D46" s="91" t="s">
        <v>15</v>
      </c>
      <c r="E46" s="92">
        <f t="shared" ref="E46:S46" si="6">SUM(E45:E45)</f>
        <v>1</v>
      </c>
      <c r="F46" s="92">
        <f t="shared" si="6"/>
        <v>0</v>
      </c>
      <c r="G46" s="92">
        <f t="shared" si="6"/>
        <v>0</v>
      </c>
      <c r="H46" s="92">
        <f t="shared" si="6"/>
        <v>1</v>
      </c>
      <c r="I46" s="92">
        <f t="shared" si="6"/>
        <v>0</v>
      </c>
      <c r="J46" s="92">
        <f t="shared" si="6"/>
        <v>0</v>
      </c>
      <c r="K46" s="92">
        <f t="shared" si="6"/>
        <v>1</v>
      </c>
      <c r="L46" s="92">
        <f t="shared" si="6"/>
        <v>0</v>
      </c>
      <c r="M46" s="92">
        <f t="shared" si="6"/>
        <v>0</v>
      </c>
      <c r="N46" s="92">
        <f t="shared" si="6"/>
        <v>1</v>
      </c>
      <c r="O46" s="92">
        <f t="shared" si="6"/>
        <v>0</v>
      </c>
      <c r="P46" s="92">
        <f t="shared" si="6"/>
        <v>0</v>
      </c>
      <c r="Q46" s="92">
        <f t="shared" si="6"/>
        <v>1</v>
      </c>
      <c r="R46" s="92">
        <f t="shared" si="6"/>
        <v>0</v>
      </c>
      <c r="S46" s="92">
        <f t="shared" si="6"/>
        <v>0</v>
      </c>
      <c r="T46" s="84">
        <f>SUM(E46:S46)</f>
        <v>5</v>
      </c>
    </row>
    <row r="47" spans="1:20" s="2" customFormat="1" ht="37.5" customHeight="1" x14ac:dyDescent="0.2">
      <c r="A47" s="1"/>
      <c r="B47" s="109"/>
      <c r="C47" s="106"/>
      <c r="D47" s="93" t="s">
        <v>16</v>
      </c>
      <c r="E47" s="61" t="s">
        <v>39</v>
      </c>
      <c r="F47" s="61"/>
      <c r="G47" s="61"/>
      <c r="H47" s="61" t="s">
        <v>39</v>
      </c>
      <c r="I47" s="61"/>
      <c r="J47" s="61"/>
      <c r="K47" s="61" t="s">
        <v>39</v>
      </c>
      <c r="L47" s="61"/>
      <c r="M47" s="61"/>
      <c r="N47" s="61" t="s">
        <v>39</v>
      </c>
      <c r="O47" s="61"/>
      <c r="P47" s="61"/>
      <c r="Q47" s="61" t="s">
        <v>39</v>
      </c>
      <c r="R47" s="61"/>
      <c r="S47" s="61"/>
      <c r="T47" s="84"/>
    </row>
    <row r="48" spans="1:20" s="2" customFormat="1" ht="18" customHeight="1" x14ac:dyDescent="0.2">
      <c r="A48" s="1"/>
      <c r="B48" s="112" t="s">
        <v>40</v>
      </c>
      <c r="C48" s="86"/>
      <c r="D48" s="93" t="s">
        <v>41</v>
      </c>
      <c r="E48" s="41" t="s">
        <v>9</v>
      </c>
      <c r="F48" s="41" t="s">
        <v>10</v>
      </c>
      <c r="G48" s="41" t="s">
        <v>11</v>
      </c>
      <c r="H48" s="41" t="s">
        <v>9</v>
      </c>
      <c r="I48" s="41" t="s">
        <v>10</v>
      </c>
      <c r="J48" s="41" t="s">
        <v>11</v>
      </c>
      <c r="K48" s="41" t="s">
        <v>9</v>
      </c>
      <c r="L48" s="41" t="s">
        <v>10</v>
      </c>
      <c r="M48" s="41" t="s">
        <v>11</v>
      </c>
      <c r="N48" s="41" t="s">
        <v>9</v>
      </c>
      <c r="O48" s="41" t="s">
        <v>10</v>
      </c>
      <c r="P48" s="41" t="s">
        <v>11</v>
      </c>
      <c r="Q48" s="41" t="s">
        <v>9</v>
      </c>
      <c r="R48" s="41" t="s">
        <v>10</v>
      </c>
      <c r="S48" s="41" t="s">
        <v>11</v>
      </c>
      <c r="T48" s="84"/>
    </row>
    <row r="49" spans="1:20" s="2" customFormat="1" ht="75" customHeight="1" x14ac:dyDescent="0.2">
      <c r="A49" s="1">
        <v>1</v>
      </c>
      <c r="B49" s="112"/>
      <c r="C49" s="86"/>
      <c r="D49" s="101" t="s">
        <v>42</v>
      </c>
      <c r="E49" s="100"/>
      <c r="F49" s="100"/>
      <c r="G49" s="100">
        <v>1</v>
      </c>
      <c r="H49" s="100"/>
      <c r="I49" s="100"/>
      <c r="J49" s="100">
        <v>1</v>
      </c>
      <c r="K49" s="100"/>
      <c r="L49" s="100"/>
      <c r="M49" s="100">
        <v>1</v>
      </c>
      <c r="N49" s="100"/>
      <c r="O49" s="100"/>
      <c r="P49" s="100">
        <v>1</v>
      </c>
      <c r="Q49" s="100"/>
      <c r="R49" s="100"/>
      <c r="S49" s="100">
        <v>1</v>
      </c>
      <c r="T49" s="84">
        <f>SUM(E49:S49)</f>
        <v>5</v>
      </c>
    </row>
    <row r="50" spans="1:20" s="2" customFormat="1" ht="79.5" customHeight="1" x14ac:dyDescent="0.2">
      <c r="A50" s="1">
        <v>2</v>
      </c>
      <c r="B50" s="112"/>
      <c r="C50" s="86"/>
      <c r="D50" s="113" t="s">
        <v>43</v>
      </c>
      <c r="E50" s="100"/>
      <c r="F50" s="100"/>
      <c r="G50" s="100">
        <v>1</v>
      </c>
      <c r="H50" s="100"/>
      <c r="I50" s="100"/>
      <c r="J50" s="100">
        <v>1</v>
      </c>
      <c r="K50" s="100"/>
      <c r="L50" s="100"/>
      <c r="M50" s="100">
        <v>1</v>
      </c>
      <c r="N50" s="100"/>
      <c r="O50" s="100"/>
      <c r="P50" s="100">
        <v>1</v>
      </c>
      <c r="Q50" s="100"/>
      <c r="R50" s="100"/>
      <c r="S50" s="100">
        <v>1</v>
      </c>
      <c r="T50" s="84">
        <f>SUM(E50:S50)</f>
        <v>5</v>
      </c>
    </row>
    <row r="51" spans="1:20" s="2" customFormat="1" ht="18" customHeight="1" x14ac:dyDescent="0.2">
      <c r="A51" s="1"/>
      <c r="B51" s="112"/>
      <c r="C51" s="86"/>
      <c r="D51" s="91" t="s">
        <v>15</v>
      </c>
      <c r="E51" s="89">
        <f t="shared" ref="E51:S51" si="7">SUM(E49:E50)</f>
        <v>0</v>
      </c>
      <c r="F51" s="89">
        <f t="shared" si="7"/>
        <v>0</v>
      </c>
      <c r="G51" s="89">
        <f t="shared" si="7"/>
        <v>2</v>
      </c>
      <c r="H51" s="89">
        <f t="shared" si="7"/>
        <v>0</v>
      </c>
      <c r="I51" s="89">
        <f t="shared" si="7"/>
        <v>0</v>
      </c>
      <c r="J51" s="89">
        <f t="shared" si="7"/>
        <v>2</v>
      </c>
      <c r="K51" s="89">
        <f t="shared" si="7"/>
        <v>0</v>
      </c>
      <c r="L51" s="89">
        <f t="shared" si="7"/>
        <v>0</v>
      </c>
      <c r="M51" s="89">
        <f t="shared" si="7"/>
        <v>2</v>
      </c>
      <c r="N51" s="89">
        <f t="shared" si="7"/>
        <v>0</v>
      </c>
      <c r="O51" s="89">
        <f t="shared" si="7"/>
        <v>0</v>
      </c>
      <c r="P51" s="89">
        <f t="shared" si="7"/>
        <v>2</v>
      </c>
      <c r="Q51" s="89">
        <f t="shared" si="7"/>
        <v>0</v>
      </c>
      <c r="R51" s="89">
        <f t="shared" si="7"/>
        <v>0</v>
      </c>
      <c r="S51" s="89">
        <f t="shared" si="7"/>
        <v>2</v>
      </c>
      <c r="T51" s="84">
        <f>SUM(E51:S51)</f>
        <v>10</v>
      </c>
    </row>
    <row r="52" spans="1:20" s="2" customFormat="1" ht="58.5" customHeight="1" x14ac:dyDescent="0.2">
      <c r="A52" s="1"/>
      <c r="B52" s="112"/>
      <c r="C52" s="86"/>
      <c r="D52" s="93" t="s">
        <v>16</v>
      </c>
      <c r="E52" s="102" t="s">
        <v>87</v>
      </c>
      <c r="F52" s="103"/>
      <c r="G52" s="104"/>
      <c r="H52" s="102" t="s">
        <v>87</v>
      </c>
      <c r="I52" s="103"/>
      <c r="J52" s="104"/>
      <c r="K52" s="102" t="s">
        <v>88</v>
      </c>
      <c r="L52" s="103"/>
      <c r="M52" s="104"/>
      <c r="N52" s="102" t="s">
        <v>88</v>
      </c>
      <c r="O52" s="103"/>
      <c r="P52" s="104"/>
      <c r="Q52" s="102" t="s">
        <v>87</v>
      </c>
      <c r="R52" s="103"/>
      <c r="S52" s="104"/>
    </row>
    <row r="53" spans="1:20" x14ac:dyDescent="0.25">
      <c r="E53" s="67">
        <f>+E51+E46+E42+E37+E31+E27+E19</f>
        <v>8</v>
      </c>
      <c r="F53" s="67">
        <f t="shared" ref="F53:G53" si="8">+F51+F46+F42+F37+F31+F27+F19</f>
        <v>6</v>
      </c>
      <c r="G53" s="67">
        <f t="shared" si="8"/>
        <v>3</v>
      </c>
      <c r="H53" s="67">
        <f>+H51+H46+H42+H37+H31+H27+H19</f>
        <v>8</v>
      </c>
      <c r="I53" s="67">
        <f t="shared" ref="I53:J53" si="9">+I51+I46+I42+I37+I31+I27+I19</f>
        <v>6</v>
      </c>
      <c r="J53" s="67">
        <f t="shared" si="9"/>
        <v>3</v>
      </c>
      <c r="K53" s="67">
        <f>+K51+K46+K42+K37+K31+K27+K19</f>
        <v>8</v>
      </c>
      <c r="L53" s="67">
        <f t="shared" ref="L53:M53" si="10">+L51+L46+L42+L37+L31+L27+L19</f>
        <v>6</v>
      </c>
      <c r="M53" s="67">
        <f t="shared" si="10"/>
        <v>3</v>
      </c>
      <c r="N53" s="67">
        <f>+N51+N46+N42+N37+N31+N27+N19</f>
        <v>8</v>
      </c>
      <c r="O53" s="67">
        <f t="shared" ref="O53:P53" si="11">+O51+O46+O42+O37+O31+O27+O19</f>
        <v>6</v>
      </c>
      <c r="P53" s="67">
        <f t="shared" si="11"/>
        <v>3</v>
      </c>
      <c r="Q53" s="67">
        <f>+Q51+Q46+Q42+Q37+Q31+Q27+Q19</f>
        <v>8</v>
      </c>
      <c r="R53" s="67">
        <f t="shared" ref="R53:S53" si="12">+R51+R46+R42+R37+R31+R27+R19</f>
        <v>4</v>
      </c>
      <c r="S53" s="67">
        <f t="shared" si="12"/>
        <v>5</v>
      </c>
    </row>
    <row r="54" spans="1:20" s="66" customFormat="1" x14ac:dyDescent="0.25">
      <c r="A54" s="66">
        <f>+A50+A45+A41+A36+A30+A26+A18</f>
        <v>17</v>
      </c>
      <c r="E54" s="69">
        <f>+E53+F53+G53</f>
        <v>17</v>
      </c>
      <c r="F54" s="69"/>
      <c r="G54" s="69"/>
      <c r="H54" s="69">
        <f>+H53+I53+J53</f>
        <v>17</v>
      </c>
      <c r="I54" s="69"/>
      <c r="J54" s="69"/>
      <c r="K54" s="69">
        <f>+K53+L53+M53</f>
        <v>17</v>
      </c>
      <c r="L54" s="69"/>
      <c r="M54" s="69"/>
      <c r="N54" s="69">
        <f>+N53+O53+P53</f>
        <v>17</v>
      </c>
      <c r="O54" s="69"/>
      <c r="P54" s="69"/>
      <c r="Q54" s="69">
        <f>+Q53+R53+S53</f>
        <v>17</v>
      </c>
      <c r="R54" s="69"/>
      <c r="S54" s="69"/>
      <c r="T54" s="70"/>
    </row>
    <row r="55" spans="1:20" x14ac:dyDescent="0.25">
      <c r="D55" s="41" t="s">
        <v>9</v>
      </c>
      <c r="E55" s="67">
        <f>+E53+H53+K53+N53+Q53</f>
        <v>40</v>
      </c>
      <c r="F55" s="71">
        <f>+E55/$E$58</f>
        <v>0.47058823529411764</v>
      </c>
    </row>
    <row r="56" spans="1:20" x14ac:dyDescent="0.25">
      <c r="D56" s="41" t="s">
        <v>10</v>
      </c>
      <c r="E56" s="67">
        <f>+F53+I53+L53+O53+R53</f>
        <v>28</v>
      </c>
      <c r="F56" s="71">
        <f t="shared" ref="F56:F58" si="13">+E56/$E$58</f>
        <v>0.32941176470588235</v>
      </c>
    </row>
    <row r="57" spans="1:20" x14ac:dyDescent="0.25">
      <c r="D57" s="41" t="s">
        <v>11</v>
      </c>
      <c r="E57" s="67">
        <f>+G53+J53+M53+P53+S53</f>
        <v>17</v>
      </c>
      <c r="F57" s="71">
        <f t="shared" si="13"/>
        <v>0.2</v>
      </c>
    </row>
    <row r="58" spans="1:20" x14ac:dyDescent="0.25">
      <c r="E58" s="67">
        <f>+E57+E56+E55</f>
        <v>85</v>
      </c>
      <c r="F58" s="71">
        <f t="shared" si="13"/>
        <v>1</v>
      </c>
    </row>
    <row r="60" spans="1:20" x14ac:dyDescent="0.25">
      <c r="D60" s="72" t="s">
        <v>46</v>
      </c>
      <c r="E60" s="73"/>
      <c r="F60" s="74">
        <f>+F55+F57</f>
        <v>0.67058823529411771</v>
      </c>
    </row>
  </sheetData>
  <mergeCells count="57">
    <mergeCell ref="E54:G54"/>
    <mergeCell ref="H54:J54"/>
    <mergeCell ref="K54:M54"/>
    <mergeCell ref="N54:P54"/>
    <mergeCell ref="Q54:S54"/>
    <mergeCell ref="B48:C52"/>
    <mergeCell ref="E52:G52"/>
    <mergeCell ref="H52:J52"/>
    <mergeCell ref="K52:M52"/>
    <mergeCell ref="N52:P52"/>
    <mergeCell ref="Q52:S52"/>
    <mergeCell ref="B44:C47"/>
    <mergeCell ref="E47:G47"/>
    <mergeCell ref="H47:J47"/>
    <mergeCell ref="K47:M47"/>
    <mergeCell ref="N47:P47"/>
    <mergeCell ref="Q47:S47"/>
    <mergeCell ref="B39:C43"/>
    <mergeCell ref="E43:G43"/>
    <mergeCell ref="H43:J43"/>
    <mergeCell ref="K43:M43"/>
    <mergeCell ref="N43:P43"/>
    <mergeCell ref="Q43:S43"/>
    <mergeCell ref="B33:C38"/>
    <mergeCell ref="E38:G38"/>
    <mergeCell ref="H38:J38"/>
    <mergeCell ref="K38:M38"/>
    <mergeCell ref="N38:P38"/>
    <mergeCell ref="Q38:S38"/>
    <mergeCell ref="B29:C32"/>
    <mergeCell ref="E32:G32"/>
    <mergeCell ref="H32:J32"/>
    <mergeCell ref="K32:M32"/>
    <mergeCell ref="N32:P32"/>
    <mergeCell ref="Q32:S32"/>
    <mergeCell ref="B21:C28"/>
    <mergeCell ref="E28:G28"/>
    <mergeCell ref="H28:J28"/>
    <mergeCell ref="K28:M28"/>
    <mergeCell ref="N28:P28"/>
    <mergeCell ref="Q28:S28"/>
    <mergeCell ref="B15:C20"/>
    <mergeCell ref="E20:G20"/>
    <mergeCell ref="H20:J20"/>
    <mergeCell ref="K20:M20"/>
    <mergeCell ref="N20:P20"/>
    <mergeCell ref="Q20:S20"/>
    <mergeCell ref="E2:T4"/>
    <mergeCell ref="C7:E7"/>
    <mergeCell ref="C9:E9"/>
    <mergeCell ref="C10:E10"/>
    <mergeCell ref="B11:I12"/>
    <mergeCell ref="E14:G14"/>
    <mergeCell ref="H14:J14"/>
    <mergeCell ref="K14:M14"/>
    <mergeCell ref="N14:P14"/>
    <mergeCell ref="Q14:S14"/>
  </mergeCells>
  <conditionalFormatting sqref="T16">
    <cfRule type="cellIs" dxfId="23" priority="8" operator="notEqual">
      <formula>$T$15</formula>
    </cfRule>
  </conditionalFormatting>
  <conditionalFormatting sqref="E54:S54">
    <cfRule type="cellIs" dxfId="22" priority="6" operator="notEqual">
      <formula>$A$54</formula>
    </cfRule>
    <cfRule type="cellIs" dxfId="21" priority="7" operator="greaterThan">
      <formula>$A$54</formula>
    </cfRule>
  </conditionalFormatting>
  <conditionalFormatting sqref="T16">
    <cfRule type="cellIs" dxfId="20" priority="4" operator="notEqual">
      <formula>$T$15</formula>
    </cfRule>
    <cfRule type="cellIs" priority="5" operator="equal">
      <formula>$T$15</formula>
    </cfRule>
  </conditionalFormatting>
  <conditionalFormatting sqref="T17:T19 T21:T27 T30:T31 T34:T37 T40:T42 T45:T51">
    <cfRule type="cellIs" dxfId="19" priority="3" operator="notEqual">
      <formula>$T$15</formula>
    </cfRule>
  </conditionalFormatting>
  <conditionalFormatting sqref="T17:T19 T21:T27 T30:T31 T34:T37 T40:T42 T45:T51">
    <cfRule type="cellIs" dxfId="18" priority="1" operator="notEqual">
      <formula>$T$15</formula>
    </cfRule>
    <cfRule type="cellIs" priority="2" operator="equal">
      <formula>$T$15</formula>
    </cfRule>
  </conditionalFormatting>
  <dataValidations count="6">
    <dataValidation type="whole" operator="equal" allowBlank="1" showInputMessage="1" showErrorMessage="1" errorTitle="REGISTRO ERRADO" error="SOLO SE PUEDE REGISTRAR 1" sqref="E16:S18">
      <formula1>1</formula1>
    </dataValidation>
    <dataValidation type="whole" operator="equal" allowBlank="1" showInputMessage="1" showErrorMessage="1" errorTitle="REGISTRO ERRADO" error="SOLO PUEDE REGISTRAR 1" sqref="E30:S30 E22:S26">
      <formula1>1</formula1>
    </dataValidation>
    <dataValidation type="whole" operator="equal" allowBlank="1" showInputMessage="1" showErrorMessage="1" errorTitle="REGISTRO ERRADO" error="SOLO PUEDE MARCAR 1" sqref="E34:S36">
      <formula1>1</formula1>
    </dataValidation>
    <dataValidation type="whole" operator="equal" allowBlank="1" showInputMessage="1" showErrorMessage="1" errorTitle="REGISTRO ERRADO" error="SOLO PUEDE REGISTRAR 1 " sqref="E40:S41">
      <formula1>1</formula1>
    </dataValidation>
    <dataValidation type="whole" operator="equal" allowBlank="1" showInputMessage="1" showErrorMessage="1" errorTitle="REGISTRO ERRAD0" error="SOLO PUEDE MARCAR 1 " sqref="E45:S45">
      <formula1>1</formula1>
    </dataValidation>
    <dataValidation type="whole" operator="equal" allowBlank="1" showInputMessage="1" showErrorMessage="1" errorTitle="REGISTRO ERRADO " error="SOLO PUEDE MARCAR 1" sqref="E49:S50">
      <formula1>1</formula1>
    </dataValidation>
  </dataValidation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0"/>
  <sheetViews>
    <sheetView workbookViewId="0">
      <selection activeCell="N11" sqref="N11"/>
    </sheetView>
  </sheetViews>
  <sheetFormatPr baseColWidth="10" defaultRowHeight="15" x14ac:dyDescent="0.25"/>
  <cols>
    <col min="1" max="1" width="4.42578125" style="66" customWidth="1"/>
    <col min="2" max="2" width="3.85546875" style="67" customWidth="1"/>
    <col min="3" max="3" width="2.7109375" style="67" customWidth="1"/>
    <col min="4" max="4" width="32.140625" style="67" customWidth="1"/>
    <col min="5" max="5" width="5.5703125" style="67" customWidth="1"/>
    <col min="6" max="6" width="5.7109375" style="67" customWidth="1"/>
    <col min="7" max="7" width="3.28515625" style="67" customWidth="1"/>
    <col min="8" max="8" width="4" style="67" customWidth="1"/>
    <col min="9" max="9" width="4.7109375" style="67" customWidth="1"/>
    <col min="10" max="10" width="4.140625" style="67" customWidth="1"/>
    <col min="11" max="11" width="4" style="67" customWidth="1"/>
    <col min="12" max="13" width="4.42578125" style="67" customWidth="1"/>
    <col min="14" max="14" width="3.85546875" style="67" customWidth="1"/>
    <col min="15" max="15" width="4.28515625" style="67" customWidth="1"/>
    <col min="16" max="16" width="4" style="67" customWidth="1"/>
    <col min="17" max="17" width="3.28515625" style="67" customWidth="1"/>
    <col min="18" max="18" width="4" style="67" customWidth="1"/>
    <col min="19" max="19" width="4.28515625" style="67" customWidth="1"/>
    <col min="20" max="20" width="8.7109375" style="68" customWidth="1"/>
    <col min="21" max="16384" width="11.42578125" style="67"/>
  </cols>
  <sheetData>
    <row r="1" spans="1:20" s="2" customFormat="1" ht="12.75" x14ac:dyDescent="0.2">
      <c r="A1" s="1"/>
      <c r="E1" s="3"/>
      <c r="F1" s="3"/>
      <c r="G1" s="3"/>
      <c r="H1" s="3"/>
      <c r="I1" s="3"/>
      <c r="J1" s="3"/>
      <c r="K1" s="4"/>
      <c r="L1" s="4"/>
      <c r="M1" s="4"/>
      <c r="N1" s="3"/>
      <c r="O1" s="3"/>
      <c r="P1" s="3"/>
      <c r="Q1" s="3"/>
      <c r="R1" s="3"/>
      <c r="S1" s="3"/>
      <c r="T1" s="5"/>
    </row>
    <row r="2" spans="1:20" s="2" customFormat="1" ht="15" customHeight="1" x14ac:dyDescent="0.2">
      <c r="A2" s="1"/>
      <c r="E2" s="6" t="s">
        <v>0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</row>
    <row r="3" spans="1:20" s="2" customFormat="1" ht="15" customHeight="1" x14ac:dyDescent="0.2">
      <c r="A3" s="1"/>
      <c r="E3" s="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1"/>
    </row>
    <row r="4" spans="1:20" s="2" customFormat="1" ht="15" customHeight="1" x14ac:dyDescent="0.2">
      <c r="A4" s="1"/>
      <c r="E4" s="12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4"/>
    </row>
    <row r="5" spans="1:20" s="2" customFormat="1" ht="12.75" x14ac:dyDescent="0.2">
      <c r="A5" s="1"/>
      <c r="E5" s="15"/>
      <c r="F5" s="15"/>
      <c r="G5" s="15"/>
      <c r="H5" s="16"/>
      <c r="I5" s="16"/>
      <c r="J5" s="16"/>
      <c r="K5" s="17"/>
      <c r="L5" s="17"/>
      <c r="M5" s="17"/>
      <c r="N5" s="15"/>
      <c r="O5" s="15"/>
      <c r="P5" s="15"/>
      <c r="Q5" s="15"/>
      <c r="R5" s="15"/>
      <c r="S5" s="15"/>
      <c r="T5" s="18"/>
    </row>
    <row r="6" spans="1:20" s="2" customFormat="1" ht="21.75" customHeight="1" x14ac:dyDescent="0.2">
      <c r="A6" s="1"/>
      <c r="E6" s="15"/>
      <c r="F6" s="15"/>
      <c r="G6" s="15"/>
      <c r="H6" s="15"/>
      <c r="I6" s="15"/>
      <c r="J6" s="15"/>
      <c r="K6" s="17"/>
      <c r="L6" s="17"/>
      <c r="M6" s="17"/>
      <c r="N6" s="15"/>
      <c r="O6" s="15"/>
      <c r="P6" s="15"/>
      <c r="Q6" s="15"/>
      <c r="R6" s="15"/>
      <c r="S6" s="15"/>
      <c r="T6" s="18"/>
    </row>
    <row r="7" spans="1:20" s="2" customFormat="1" ht="12.75" x14ac:dyDescent="0.2">
      <c r="A7" s="1"/>
      <c r="C7" s="75" t="s">
        <v>47</v>
      </c>
      <c r="D7" s="75"/>
      <c r="E7" s="75"/>
      <c r="K7" s="29"/>
      <c r="T7" s="29"/>
    </row>
    <row r="8" spans="1:20" s="2" customFormat="1" ht="14.25" customHeight="1" x14ac:dyDescent="0.2">
      <c r="A8" s="1"/>
      <c r="C8" s="76" t="s">
        <v>48</v>
      </c>
      <c r="D8" s="76"/>
      <c r="E8" s="76"/>
      <c r="K8" s="29"/>
      <c r="T8" s="29"/>
    </row>
    <row r="9" spans="1:20" s="2" customFormat="1" ht="12.75" x14ac:dyDescent="0.2">
      <c r="A9" s="1"/>
      <c r="C9" s="77" t="s">
        <v>49</v>
      </c>
      <c r="D9" s="77"/>
      <c r="E9" s="77"/>
      <c r="K9" s="29"/>
      <c r="T9" s="29"/>
    </row>
    <row r="10" spans="1:20" s="2" customFormat="1" ht="12.75" x14ac:dyDescent="0.2">
      <c r="A10" s="1"/>
      <c r="C10" s="77" t="s">
        <v>50</v>
      </c>
      <c r="D10" s="77"/>
      <c r="E10" s="77"/>
      <c r="K10" s="29"/>
      <c r="T10" s="29"/>
    </row>
    <row r="11" spans="1:20" s="2" customFormat="1" ht="12.75" x14ac:dyDescent="0.2">
      <c r="A11" s="1"/>
      <c r="B11" s="25" t="s">
        <v>5</v>
      </c>
      <c r="C11" s="26"/>
      <c r="D11" s="26"/>
      <c r="E11" s="26"/>
      <c r="F11" s="26"/>
      <c r="G11" s="26"/>
      <c r="H11" s="26"/>
      <c r="I11" s="26"/>
      <c r="J11" s="27"/>
      <c r="K11" s="28"/>
      <c r="T11" s="29"/>
    </row>
    <row r="12" spans="1:20" s="2" customFormat="1" ht="12.75" x14ac:dyDescent="0.2">
      <c r="A12" s="1"/>
      <c r="B12" s="25"/>
      <c r="C12" s="26"/>
      <c r="D12" s="26"/>
      <c r="E12" s="26"/>
      <c r="F12" s="26"/>
      <c r="G12" s="26"/>
      <c r="H12" s="26"/>
      <c r="I12" s="26"/>
      <c r="J12" s="27"/>
      <c r="K12" s="28"/>
      <c r="T12" s="29"/>
    </row>
    <row r="13" spans="1:20" s="2" customFormat="1" ht="13.5" thickBot="1" x14ac:dyDescent="0.25">
      <c r="A13" s="1"/>
      <c r="B13" s="30"/>
      <c r="C13" s="30"/>
      <c r="D13" s="30"/>
      <c r="E13" s="27"/>
      <c r="F13" s="27"/>
      <c r="G13" s="27"/>
      <c r="H13" s="27"/>
      <c r="I13" s="27"/>
      <c r="J13" s="27"/>
      <c r="K13" s="28"/>
      <c r="T13" s="29"/>
    </row>
    <row r="14" spans="1:20" s="2" customFormat="1" ht="33.75" customHeight="1" x14ac:dyDescent="0.2">
      <c r="A14" s="1"/>
      <c r="B14" s="78"/>
      <c r="C14" s="79"/>
      <c r="D14" s="80" t="s">
        <v>6</v>
      </c>
      <c r="E14" s="81">
        <v>10093579</v>
      </c>
      <c r="F14" s="82"/>
      <c r="G14" s="83"/>
      <c r="H14" s="81">
        <v>24289236</v>
      </c>
      <c r="I14" s="82"/>
      <c r="J14" s="83"/>
      <c r="K14" s="81">
        <v>24951419</v>
      </c>
      <c r="L14" s="82"/>
      <c r="M14" s="83"/>
      <c r="N14" s="81">
        <v>75055615</v>
      </c>
      <c r="O14" s="82"/>
      <c r="P14" s="83"/>
      <c r="Q14" s="81">
        <v>6145505</v>
      </c>
      <c r="R14" s="82"/>
      <c r="S14" s="83"/>
      <c r="T14" s="84"/>
    </row>
    <row r="15" spans="1:20" s="2" customFormat="1" ht="25.5" x14ac:dyDescent="0.2">
      <c r="A15" s="1"/>
      <c r="B15" s="85" t="s">
        <v>7</v>
      </c>
      <c r="C15" s="86"/>
      <c r="D15" s="87" t="s">
        <v>8</v>
      </c>
      <c r="E15" s="41" t="s">
        <v>9</v>
      </c>
      <c r="F15" s="41" t="s">
        <v>10</v>
      </c>
      <c r="G15" s="41" t="s">
        <v>11</v>
      </c>
      <c r="H15" s="41" t="s">
        <v>9</v>
      </c>
      <c r="I15" s="41" t="s">
        <v>10</v>
      </c>
      <c r="J15" s="41" t="s">
        <v>11</v>
      </c>
      <c r="K15" s="41" t="s">
        <v>9</v>
      </c>
      <c r="L15" s="41" t="s">
        <v>10</v>
      </c>
      <c r="M15" s="41" t="s">
        <v>11</v>
      </c>
      <c r="N15" s="41" t="s">
        <v>9</v>
      </c>
      <c r="O15" s="41" t="s">
        <v>10</v>
      </c>
      <c r="P15" s="41" t="s">
        <v>11</v>
      </c>
      <c r="Q15" s="41" t="s">
        <v>9</v>
      </c>
      <c r="R15" s="41" t="s">
        <v>10</v>
      </c>
      <c r="S15" s="41" t="s">
        <v>11</v>
      </c>
      <c r="T15" s="84">
        <v>5</v>
      </c>
    </row>
    <row r="16" spans="1:20" s="2" customFormat="1" ht="50.25" customHeight="1" x14ac:dyDescent="0.2">
      <c r="A16" s="1">
        <v>1</v>
      </c>
      <c r="B16" s="85"/>
      <c r="C16" s="86"/>
      <c r="D16" s="88" t="s">
        <v>12</v>
      </c>
      <c r="E16" s="43">
        <v>1</v>
      </c>
      <c r="F16" s="89"/>
      <c r="G16" s="89"/>
      <c r="H16" s="43">
        <v>1</v>
      </c>
      <c r="I16" s="89"/>
      <c r="J16" s="89"/>
      <c r="K16" s="43">
        <v>1</v>
      </c>
      <c r="L16" s="89"/>
      <c r="M16" s="89"/>
      <c r="N16" s="43">
        <v>1</v>
      </c>
      <c r="O16" s="89"/>
      <c r="P16" s="89"/>
      <c r="Q16" s="43">
        <v>1</v>
      </c>
      <c r="R16" s="89"/>
      <c r="S16" s="89"/>
      <c r="T16" s="84">
        <f>SUM(E16:S16)</f>
        <v>5</v>
      </c>
    </row>
    <row r="17" spans="1:20" s="2" customFormat="1" ht="51" customHeight="1" x14ac:dyDescent="0.2">
      <c r="A17" s="1">
        <v>2</v>
      </c>
      <c r="B17" s="85"/>
      <c r="C17" s="86"/>
      <c r="D17" s="90" t="s">
        <v>13</v>
      </c>
      <c r="E17" s="43">
        <v>1</v>
      </c>
      <c r="F17" s="89"/>
      <c r="G17" s="89"/>
      <c r="H17" s="43">
        <v>1</v>
      </c>
      <c r="I17" s="89"/>
      <c r="J17" s="89"/>
      <c r="K17" s="43">
        <v>1</v>
      </c>
      <c r="L17" s="89"/>
      <c r="M17" s="89"/>
      <c r="N17" s="43">
        <v>1</v>
      </c>
      <c r="O17" s="89"/>
      <c r="P17" s="89"/>
      <c r="Q17" s="43">
        <v>1</v>
      </c>
      <c r="R17" s="89"/>
      <c r="S17" s="89"/>
      <c r="T17" s="84">
        <f>SUM(E17:S17)</f>
        <v>5</v>
      </c>
    </row>
    <row r="18" spans="1:20" s="2" customFormat="1" ht="66" customHeight="1" x14ac:dyDescent="0.2">
      <c r="A18" s="1">
        <v>3</v>
      </c>
      <c r="B18" s="85"/>
      <c r="C18" s="86"/>
      <c r="D18" s="90" t="s">
        <v>14</v>
      </c>
      <c r="E18" s="43">
        <v>1</v>
      </c>
      <c r="F18" s="89"/>
      <c r="G18" s="89"/>
      <c r="H18" s="43">
        <v>1</v>
      </c>
      <c r="I18" s="89"/>
      <c r="J18" s="89"/>
      <c r="K18" s="43">
        <v>1</v>
      </c>
      <c r="L18" s="89"/>
      <c r="M18" s="89"/>
      <c r="N18" s="43">
        <v>1</v>
      </c>
      <c r="O18" s="89"/>
      <c r="P18" s="89"/>
      <c r="Q18" s="43">
        <v>1</v>
      </c>
      <c r="R18" s="89"/>
      <c r="S18" s="89"/>
      <c r="T18" s="84">
        <f>SUM(E18:S18)</f>
        <v>5</v>
      </c>
    </row>
    <row r="19" spans="1:20" s="2" customFormat="1" ht="18" customHeight="1" x14ac:dyDescent="0.2">
      <c r="A19" s="1"/>
      <c r="B19" s="85"/>
      <c r="C19" s="86"/>
      <c r="D19" s="91" t="s">
        <v>15</v>
      </c>
      <c r="E19" s="92">
        <f t="shared" ref="E19:S19" si="0">SUM(E16:E18)</f>
        <v>3</v>
      </c>
      <c r="F19" s="92">
        <f t="shared" si="0"/>
        <v>0</v>
      </c>
      <c r="G19" s="92">
        <f t="shared" si="0"/>
        <v>0</v>
      </c>
      <c r="H19" s="92">
        <f t="shared" si="0"/>
        <v>3</v>
      </c>
      <c r="I19" s="92">
        <f t="shared" si="0"/>
        <v>0</v>
      </c>
      <c r="J19" s="92">
        <f t="shared" si="0"/>
        <v>0</v>
      </c>
      <c r="K19" s="92">
        <f t="shared" si="0"/>
        <v>3</v>
      </c>
      <c r="L19" s="92">
        <f t="shared" si="0"/>
        <v>0</v>
      </c>
      <c r="M19" s="92">
        <f t="shared" si="0"/>
        <v>0</v>
      </c>
      <c r="N19" s="92">
        <f t="shared" si="0"/>
        <v>3</v>
      </c>
      <c r="O19" s="92">
        <f t="shared" si="0"/>
        <v>0</v>
      </c>
      <c r="P19" s="92">
        <f t="shared" si="0"/>
        <v>0</v>
      </c>
      <c r="Q19" s="92">
        <f t="shared" si="0"/>
        <v>3</v>
      </c>
      <c r="R19" s="92">
        <f t="shared" si="0"/>
        <v>0</v>
      </c>
      <c r="S19" s="92">
        <f t="shared" si="0"/>
        <v>0</v>
      </c>
      <c r="T19" s="84">
        <f>SUM(E19:S19)</f>
        <v>15</v>
      </c>
    </row>
    <row r="20" spans="1:20" s="2" customFormat="1" ht="37.5" customHeight="1" x14ac:dyDescent="0.2">
      <c r="A20" s="1"/>
      <c r="B20" s="85"/>
      <c r="C20" s="86"/>
      <c r="D20" s="93" t="s">
        <v>16</v>
      </c>
      <c r="E20" s="48" t="s">
        <v>51</v>
      </c>
      <c r="F20" s="49"/>
      <c r="G20" s="50"/>
      <c r="H20" s="48" t="s">
        <v>51</v>
      </c>
      <c r="I20" s="49"/>
      <c r="J20" s="50"/>
      <c r="K20" s="48" t="s">
        <v>51</v>
      </c>
      <c r="L20" s="49"/>
      <c r="M20" s="50"/>
      <c r="N20" s="48" t="s">
        <v>51</v>
      </c>
      <c r="O20" s="49"/>
      <c r="P20" s="50"/>
      <c r="Q20" s="48" t="s">
        <v>51</v>
      </c>
      <c r="R20" s="49"/>
      <c r="S20" s="50"/>
    </row>
    <row r="21" spans="1:20" s="2" customFormat="1" ht="18" customHeight="1" x14ac:dyDescent="0.2">
      <c r="A21" s="1"/>
      <c r="B21" s="85" t="s">
        <v>18</v>
      </c>
      <c r="C21" s="86"/>
      <c r="D21" s="93" t="s">
        <v>18</v>
      </c>
      <c r="E21" s="41" t="s">
        <v>9</v>
      </c>
      <c r="F21" s="41" t="s">
        <v>10</v>
      </c>
      <c r="G21" s="41" t="s">
        <v>11</v>
      </c>
      <c r="H21" s="41" t="s">
        <v>9</v>
      </c>
      <c r="I21" s="41" t="s">
        <v>10</v>
      </c>
      <c r="J21" s="41" t="s">
        <v>11</v>
      </c>
      <c r="K21" s="41" t="s">
        <v>9</v>
      </c>
      <c r="L21" s="41" t="s">
        <v>10</v>
      </c>
      <c r="M21" s="41" t="s">
        <v>11</v>
      </c>
      <c r="N21" s="41" t="s">
        <v>9</v>
      </c>
      <c r="O21" s="41" t="s">
        <v>10</v>
      </c>
      <c r="P21" s="41" t="s">
        <v>11</v>
      </c>
      <c r="Q21" s="41" t="s">
        <v>9</v>
      </c>
      <c r="R21" s="41" t="s">
        <v>10</v>
      </c>
      <c r="S21" s="41" t="s">
        <v>11</v>
      </c>
      <c r="T21" s="84">
        <v>10</v>
      </c>
    </row>
    <row r="22" spans="1:20" s="2" customFormat="1" ht="114" customHeight="1" x14ac:dyDescent="0.2">
      <c r="A22" s="1">
        <v>1</v>
      </c>
      <c r="B22" s="85"/>
      <c r="C22" s="86"/>
      <c r="D22" s="94" t="s">
        <v>19</v>
      </c>
      <c r="E22" s="43"/>
      <c r="F22" s="43"/>
      <c r="G22" s="43">
        <v>1</v>
      </c>
      <c r="H22" s="43"/>
      <c r="I22" s="43">
        <v>1</v>
      </c>
      <c r="J22" s="43"/>
      <c r="K22" s="43"/>
      <c r="L22" s="43">
        <v>1</v>
      </c>
      <c r="M22" s="43"/>
      <c r="N22" s="43">
        <v>1</v>
      </c>
      <c r="O22" s="43"/>
      <c r="P22" s="43"/>
      <c r="Q22" s="43"/>
      <c r="R22" s="43">
        <v>1</v>
      </c>
      <c r="S22" s="43"/>
      <c r="T22" s="84">
        <f t="shared" ref="T22:T27" si="1">SUM(E22:S22)</f>
        <v>5</v>
      </c>
    </row>
    <row r="23" spans="1:20" s="2" customFormat="1" ht="105.75" customHeight="1" x14ac:dyDescent="0.2">
      <c r="A23" s="1">
        <v>2</v>
      </c>
      <c r="B23" s="85"/>
      <c r="C23" s="86"/>
      <c r="D23" s="94" t="s">
        <v>20</v>
      </c>
      <c r="E23" s="43"/>
      <c r="F23" s="43"/>
      <c r="G23" s="43">
        <v>1</v>
      </c>
      <c r="H23" s="43"/>
      <c r="I23" s="43">
        <v>1</v>
      </c>
      <c r="J23" s="43"/>
      <c r="K23" s="43"/>
      <c r="L23" s="43">
        <v>1</v>
      </c>
      <c r="M23" s="43"/>
      <c r="N23" s="43">
        <v>1</v>
      </c>
      <c r="O23" s="43"/>
      <c r="P23" s="43"/>
      <c r="Q23" s="43">
        <v>1</v>
      </c>
      <c r="R23" s="43"/>
      <c r="S23" s="43"/>
      <c r="T23" s="84">
        <f t="shared" si="1"/>
        <v>5</v>
      </c>
    </row>
    <row r="24" spans="1:20" s="2" customFormat="1" ht="48.75" customHeight="1" x14ac:dyDescent="0.2">
      <c r="A24" s="1">
        <v>3</v>
      </c>
      <c r="B24" s="85"/>
      <c r="C24" s="86"/>
      <c r="D24" s="95" t="s">
        <v>21</v>
      </c>
      <c r="E24" s="43">
        <v>1</v>
      </c>
      <c r="F24" s="43"/>
      <c r="G24" s="43"/>
      <c r="H24" s="43">
        <v>1</v>
      </c>
      <c r="I24" s="43"/>
      <c r="J24" s="43"/>
      <c r="K24" s="43">
        <v>1</v>
      </c>
      <c r="L24" s="43"/>
      <c r="M24" s="43"/>
      <c r="N24" s="43">
        <v>1</v>
      </c>
      <c r="O24" s="43"/>
      <c r="P24" s="43"/>
      <c r="Q24" s="43">
        <v>1</v>
      </c>
      <c r="R24" s="43"/>
      <c r="S24" s="43"/>
      <c r="T24" s="84">
        <f t="shared" si="1"/>
        <v>5</v>
      </c>
    </row>
    <row r="25" spans="1:20" s="2" customFormat="1" ht="47.25" customHeight="1" x14ac:dyDescent="0.2">
      <c r="A25" s="1">
        <v>4</v>
      </c>
      <c r="B25" s="85"/>
      <c r="C25" s="86"/>
      <c r="D25" s="95" t="s">
        <v>22</v>
      </c>
      <c r="E25" s="43">
        <v>1</v>
      </c>
      <c r="F25" s="43"/>
      <c r="G25" s="43"/>
      <c r="H25" s="43">
        <v>1</v>
      </c>
      <c r="I25" s="43"/>
      <c r="J25" s="43"/>
      <c r="K25" s="43">
        <v>1</v>
      </c>
      <c r="L25" s="43"/>
      <c r="M25" s="43"/>
      <c r="N25" s="43">
        <v>1</v>
      </c>
      <c r="O25" s="43"/>
      <c r="P25" s="43"/>
      <c r="Q25" s="43">
        <v>1</v>
      </c>
      <c r="R25" s="43"/>
      <c r="S25" s="43"/>
      <c r="T25" s="84">
        <f t="shared" si="1"/>
        <v>5</v>
      </c>
    </row>
    <row r="26" spans="1:20" s="2" customFormat="1" ht="75" customHeight="1" x14ac:dyDescent="0.2">
      <c r="A26" s="1">
        <v>5</v>
      </c>
      <c r="B26" s="85"/>
      <c r="C26" s="86"/>
      <c r="D26" s="94" t="s">
        <v>23</v>
      </c>
      <c r="E26" s="43"/>
      <c r="F26" s="43">
        <v>1</v>
      </c>
      <c r="G26" s="43"/>
      <c r="H26" s="43"/>
      <c r="I26" s="43">
        <v>1</v>
      </c>
      <c r="J26" s="43"/>
      <c r="K26" s="43"/>
      <c r="L26" s="43">
        <v>1</v>
      </c>
      <c r="M26" s="43"/>
      <c r="N26" s="43"/>
      <c r="O26" s="43">
        <v>1</v>
      </c>
      <c r="P26" s="43"/>
      <c r="Q26" s="43"/>
      <c r="R26" s="43">
        <v>1</v>
      </c>
      <c r="S26" s="43"/>
      <c r="T26" s="84">
        <f t="shared" si="1"/>
        <v>5</v>
      </c>
    </row>
    <row r="27" spans="1:20" s="2" customFormat="1" ht="18" customHeight="1" x14ac:dyDescent="0.2">
      <c r="A27" s="1"/>
      <c r="B27" s="85"/>
      <c r="C27" s="86"/>
      <c r="D27" s="91" t="s">
        <v>15</v>
      </c>
      <c r="E27" s="92">
        <f t="shared" ref="E27:S27" si="2">SUM(E22:E26)</f>
        <v>2</v>
      </c>
      <c r="F27" s="92">
        <f t="shared" si="2"/>
        <v>1</v>
      </c>
      <c r="G27" s="92">
        <f t="shared" si="2"/>
        <v>2</v>
      </c>
      <c r="H27" s="92">
        <f t="shared" si="2"/>
        <v>2</v>
      </c>
      <c r="I27" s="92">
        <f t="shared" si="2"/>
        <v>3</v>
      </c>
      <c r="J27" s="92">
        <f t="shared" si="2"/>
        <v>0</v>
      </c>
      <c r="K27" s="92">
        <f t="shared" si="2"/>
        <v>2</v>
      </c>
      <c r="L27" s="92">
        <f t="shared" si="2"/>
        <v>3</v>
      </c>
      <c r="M27" s="92">
        <f t="shared" si="2"/>
        <v>0</v>
      </c>
      <c r="N27" s="92">
        <f t="shared" si="2"/>
        <v>4</v>
      </c>
      <c r="O27" s="92">
        <f t="shared" si="2"/>
        <v>1</v>
      </c>
      <c r="P27" s="92">
        <f t="shared" si="2"/>
        <v>0</v>
      </c>
      <c r="Q27" s="92">
        <f t="shared" si="2"/>
        <v>3</v>
      </c>
      <c r="R27" s="92">
        <f t="shared" si="2"/>
        <v>2</v>
      </c>
      <c r="S27" s="92">
        <f t="shared" si="2"/>
        <v>0</v>
      </c>
      <c r="T27" s="84">
        <f t="shared" si="1"/>
        <v>25</v>
      </c>
    </row>
    <row r="28" spans="1:20" s="2" customFormat="1" ht="48.75" customHeight="1" x14ac:dyDescent="0.2">
      <c r="A28" s="1"/>
      <c r="B28" s="85"/>
      <c r="C28" s="86"/>
      <c r="D28" s="93" t="s">
        <v>16</v>
      </c>
      <c r="E28" s="96" t="s">
        <v>52</v>
      </c>
      <c r="F28" s="97"/>
      <c r="G28" s="98"/>
      <c r="H28" s="53" t="s">
        <v>24</v>
      </c>
      <c r="I28" s="54"/>
      <c r="J28" s="55"/>
      <c r="K28" s="53" t="s">
        <v>24</v>
      </c>
      <c r="L28" s="54"/>
      <c r="M28" s="55"/>
      <c r="N28" s="53" t="s">
        <v>53</v>
      </c>
      <c r="O28" s="54"/>
      <c r="P28" s="55"/>
      <c r="Q28" s="53" t="s">
        <v>24</v>
      </c>
      <c r="R28" s="54"/>
      <c r="S28" s="55"/>
    </row>
    <row r="29" spans="1:20" s="2" customFormat="1" ht="18" customHeight="1" x14ac:dyDescent="0.2">
      <c r="A29" s="1"/>
      <c r="B29" s="85" t="s">
        <v>25</v>
      </c>
      <c r="C29" s="86"/>
      <c r="D29" s="93" t="s">
        <v>25</v>
      </c>
      <c r="E29" s="41" t="s">
        <v>9</v>
      </c>
      <c r="F29" s="41" t="s">
        <v>10</v>
      </c>
      <c r="G29" s="41" t="s">
        <v>11</v>
      </c>
      <c r="H29" s="41" t="s">
        <v>9</v>
      </c>
      <c r="I29" s="41" t="s">
        <v>10</v>
      </c>
      <c r="J29" s="41" t="s">
        <v>11</v>
      </c>
      <c r="K29" s="41" t="s">
        <v>9</v>
      </c>
      <c r="L29" s="41" t="s">
        <v>10</v>
      </c>
      <c r="M29" s="41" t="s">
        <v>11</v>
      </c>
      <c r="N29" s="41" t="s">
        <v>9</v>
      </c>
      <c r="O29" s="41" t="s">
        <v>10</v>
      </c>
      <c r="P29" s="41" t="s">
        <v>11</v>
      </c>
      <c r="Q29" s="41" t="s">
        <v>9</v>
      </c>
      <c r="R29" s="41" t="s">
        <v>10</v>
      </c>
      <c r="S29" s="41" t="s">
        <v>11</v>
      </c>
    </row>
    <row r="30" spans="1:20" s="2" customFormat="1" ht="88.5" customHeight="1" x14ac:dyDescent="0.2">
      <c r="A30" s="1">
        <v>1</v>
      </c>
      <c r="B30" s="85"/>
      <c r="C30" s="86"/>
      <c r="D30" s="94" t="s">
        <v>26</v>
      </c>
      <c r="E30" s="89">
        <v>1</v>
      </c>
      <c r="F30" s="89"/>
      <c r="G30" s="89"/>
      <c r="H30" s="89">
        <v>1</v>
      </c>
      <c r="I30" s="89"/>
      <c r="J30" s="89"/>
      <c r="K30" s="89">
        <v>1</v>
      </c>
      <c r="L30" s="89"/>
      <c r="M30" s="89"/>
      <c r="N30" s="89">
        <v>1</v>
      </c>
      <c r="O30" s="89"/>
      <c r="P30" s="89"/>
      <c r="Q30" s="89">
        <v>1</v>
      </c>
      <c r="R30" s="89"/>
      <c r="S30" s="89"/>
      <c r="T30" s="84">
        <f>SUM(E30:S30)</f>
        <v>5</v>
      </c>
    </row>
    <row r="31" spans="1:20" s="2" customFormat="1" ht="18" customHeight="1" x14ac:dyDescent="0.2">
      <c r="A31" s="1"/>
      <c r="B31" s="85"/>
      <c r="C31" s="86"/>
      <c r="D31" s="91" t="s">
        <v>15</v>
      </c>
      <c r="E31" s="92">
        <f t="shared" ref="E31:S31" si="3">SUM(E30:E30)</f>
        <v>1</v>
      </c>
      <c r="F31" s="92">
        <f t="shared" si="3"/>
        <v>0</v>
      </c>
      <c r="G31" s="92">
        <f t="shared" si="3"/>
        <v>0</v>
      </c>
      <c r="H31" s="92">
        <f t="shared" si="3"/>
        <v>1</v>
      </c>
      <c r="I31" s="92">
        <f t="shared" si="3"/>
        <v>0</v>
      </c>
      <c r="J31" s="92">
        <f t="shared" si="3"/>
        <v>0</v>
      </c>
      <c r="K31" s="92">
        <f t="shared" si="3"/>
        <v>1</v>
      </c>
      <c r="L31" s="92">
        <f t="shared" si="3"/>
        <v>0</v>
      </c>
      <c r="M31" s="92">
        <f t="shared" si="3"/>
        <v>0</v>
      </c>
      <c r="N31" s="92">
        <f t="shared" si="3"/>
        <v>1</v>
      </c>
      <c r="O31" s="92">
        <f t="shared" si="3"/>
        <v>0</v>
      </c>
      <c r="P31" s="92">
        <f t="shared" si="3"/>
        <v>0</v>
      </c>
      <c r="Q31" s="92">
        <f t="shared" si="3"/>
        <v>1</v>
      </c>
      <c r="R31" s="92">
        <f t="shared" si="3"/>
        <v>0</v>
      </c>
      <c r="S31" s="92">
        <f t="shared" si="3"/>
        <v>0</v>
      </c>
      <c r="T31" s="84">
        <f>SUM(E31:S31)</f>
        <v>5</v>
      </c>
    </row>
    <row r="32" spans="1:20" s="2" customFormat="1" ht="37.5" customHeight="1" x14ac:dyDescent="0.2">
      <c r="A32" s="1"/>
      <c r="B32" s="85"/>
      <c r="C32" s="86"/>
      <c r="D32" s="93" t="s">
        <v>16</v>
      </c>
      <c r="E32" s="96" t="s">
        <v>27</v>
      </c>
      <c r="F32" s="97"/>
      <c r="G32" s="98"/>
      <c r="H32" s="96" t="s">
        <v>27</v>
      </c>
      <c r="I32" s="97"/>
      <c r="J32" s="98"/>
      <c r="K32" s="96" t="s">
        <v>27</v>
      </c>
      <c r="L32" s="97"/>
      <c r="M32" s="98"/>
      <c r="N32" s="96" t="s">
        <v>27</v>
      </c>
      <c r="O32" s="97"/>
      <c r="P32" s="98"/>
      <c r="Q32" s="96" t="s">
        <v>27</v>
      </c>
      <c r="R32" s="97"/>
      <c r="S32" s="98"/>
    </row>
    <row r="33" spans="1:20" s="2" customFormat="1" ht="18" customHeight="1" x14ac:dyDescent="0.2">
      <c r="A33" s="1"/>
      <c r="B33" s="85" t="s">
        <v>28</v>
      </c>
      <c r="C33" s="86"/>
      <c r="D33" s="93" t="s">
        <v>28</v>
      </c>
      <c r="E33" s="41" t="s">
        <v>9</v>
      </c>
      <c r="F33" s="41" t="s">
        <v>10</v>
      </c>
      <c r="G33" s="41" t="s">
        <v>11</v>
      </c>
      <c r="H33" s="41" t="s">
        <v>9</v>
      </c>
      <c r="I33" s="41" t="s">
        <v>10</v>
      </c>
      <c r="J33" s="41" t="s">
        <v>11</v>
      </c>
      <c r="K33" s="41" t="s">
        <v>9</v>
      </c>
      <c r="L33" s="41" t="s">
        <v>10</v>
      </c>
      <c r="M33" s="41" t="s">
        <v>11</v>
      </c>
      <c r="N33" s="41" t="s">
        <v>9</v>
      </c>
      <c r="O33" s="41" t="s">
        <v>10</v>
      </c>
      <c r="P33" s="41" t="s">
        <v>11</v>
      </c>
      <c r="Q33" s="41" t="s">
        <v>9</v>
      </c>
      <c r="R33" s="41" t="s">
        <v>10</v>
      </c>
      <c r="S33" s="41" t="s">
        <v>11</v>
      </c>
    </row>
    <row r="34" spans="1:20" s="2" customFormat="1" ht="81" customHeight="1" x14ac:dyDescent="0.2">
      <c r="A34" s="1">
        <v>1</v>
      </c>
      <c r="B34" s="85"/>
      <c r="C34" s="86"/>
      <c r="D34" s="99" t="s">
        <v>29</v>
      </c>
      <c r="E34" s="100">
        <v>1</v>
      </c>
      <c r="F34" s="100"/>
      <c r="G34" s="100"/>
      <c r="H34" s="100"/>
      <c r="I34" s="100">
        <v>1</v>
      </c>
      <c r="J34" s="100"/>
      <c r="K34" s="100"/>
      <c r="L34" s="100">
        <v>1</v>
      </c>
      <c r="M34" s="100"/>
      <c r="N34" s="100">
        <v>1</v>
      </c>
      <c r="O34" s="100"/>
      <c r="P34" s="100"/>
      <c r="Q34" s="100">
        <v>1</v>
      </c>
      <c r="R34" s="100"/>
      <c r="S34" s="100"/>
      <c r="T34" s="84">
        <f>SUM(E34:S34)</f>
        <v>5</v>
      </c>
    </row>
    <row r="35" spans="1:20" s="2" customFormat="1" ht="81" customHeight="1" x14ac:dyDescent="0.2">
      <c r="A35" s="1">
        <v>2</v>
      </c>
      <c r="B35" s="85"/>
      <c r="C35" s="86"/>
      <c r="D35" s="101" t="s">
        <v>30</v>
      </c>
      <c r="E35" s="100"/>
      <c r="F35" s="100">
        <v>1</v>
      </c>
      <c r="G35" s="100"/>
      <c r="H35" s="100"/>
      <c r="I35" s="100">
        <v>1</v>
      </c>
      <c r="J35" s="100"/>
      <c r="K35" s="100"/>
      <c r="L35" s="100">
        <v>1</v>
      </c>
      <c r="M35" s="100"/>
      <c r="N35" s="100"/>
      <c r="O35" s="100">
        <v>1</v>
      </c>
      <c r="P35" s="100"/>
      <c r="Q35" s="100"/>
      <c r="R35" s="100">
        <v>1</v>
      </c>
      <c r="S35" s="100"/>
      <c r="T35" s="84">
        <f>SUM(E35:S35)</f>
        <v>5</v>
      </c>
    </row>
    <row r="36" spans="1:20" s="2" customFormat="1" ht="91.5" customHeight="1" x14ac:dyDescent="0.2">
      <c r="A36" s="1">
        <v>3</v>
      </c>
      <c r="B36" s="85"/>
      <c r="C36" s="86"/>
      <c r="D36" s="99" t="s">
        <v>31</v>
      </c>
      <c r="E36" s="100">
        <v>1</v>
      </c>
      <c r="F36" s="100"/>
      <c r="G36" s="100"/>
      <c r="H36" s="100">
        <v>1</v>
      </c>
      <c r="I36" s="100"/>
      <c r="J36" s="100"/>
      <c r="K36" s="100">
        <v>1</v>
      </c>
      <c r="L36" s="100"/>
      <c r="M36" s="100"/>
      <c r="N36" s="100">
        <v>1</v>
      </c>
      <c r="O36" s="100"/>
      <c r="P36" s="100"/>
      <c r="Q36" s="100">
        <v>1</v>
      </c>
      <c r="R36" s="100"/>
      <c r="S36" s="100"/>
      <c r="T36" s="84">
        <f>SUM(E36:S36)</f>
        <v>5</v>
      </c>
    </row>
    <row r="37" spans="1:20" s="2" customFormat="1" ht="18" customHeight="1" x14ac:dyDescent="0.2">
      <c r="A37" s="1"/>
      <c r="B37" s="85"/>
      <c r="C37" s="86"/>
      <c r="D37" s="91" t="s">
        <v>15</v>
      </c>
      <c r="E37" s="92">
        <f t="shared" ref="E37:S37" si="4">SUM(E34:E36)</f>
        <v>2</v>
      </c>
      <c r="F37" s="92">
        <f t="shared" si="4"/>
        <v>1</v>
      </c>
      <c r="G37" s="92">
        <f t="shared" si="4"/>
        <v>0</v>
      </c>
      <c r="H37" s="92">
        <f t="shared" si="4"/>
        <v>1</v>
      </c>
      <c r="I37" s="92">
        <f t="shared" si="4"/>
        <v>2</v>
      </c>
      <c r="J37" s="92">
        <f t="shared" si="4"/>
        <v>0</v>
      </c>
      <c r="K37" s="92">
        <f t="shared" si="4"/>
        <v>1</v>
      </c>
      <c r="L37" s="92">
        <f t="shared" si="4"/>
        <v>2</v>
      </c>
      <c r="M37" s="92">
        <f t="shared" si="4"/>
        <v>0</v>
      </c>
      <c r="N37" s="92">
        <f t="shared" si="4"/>
        <v>2</v>
      </c>
      <c r="O37" s="92">
        <f t="shared" si="4"/>
        <v>1</v>
      </c>
      <c r="P37" s="92">
        <f t="shared" si="4"/>
        <v>0</v>
      </c>
      <c r="Q37" s="92">
        <f t="shared" si="4"/>
        <v>2</v>
      </c>
      <c r="R37" s="92">
        <f t="shared" si="4"/>
        <v>1</v>
      </c>
      <c r="S37" s="92">
        <f t="shared" si="4"/>
        <v>0</v>
      </c>
      <c r="T37" s="84">
        <f>SUM(E37:S37)</f>
        <v>15</v>
      </c>
    </row>
    <row r="38" spans="1:20" s="2" customFormat="1" ht="46.5" customHeight="1" x14ac:dyDescent="0.2">
      <c r="A38" s="1"/>
      <c r="B38" s="85"/>
      <c r="C38" s="86"/>
      <c r="D38" s="93" t="s">
        <v>16</v>
      </c>
      <c r="E38" s="102" t="s">
        <v>54</v>
      </c>
      <c r="F38" s="103"/>
      <c r="G38" s="104"/>
      <c r="H38" s="53" t="s">
        <v>32</v>
      </c>
      <c r="I38" s="54"/>
      <c r="J38" s="55"/>
      <c r="K38" s="53" t="s">
        <v>32</v>
      </c>
      <c r="L38" s="54"/>
      <c r="M38" s="55"/>
      <c r="N38" s="102" t="s">
        <v>54</v>
      </c>
      <c r="O38" s="103"/>
      <c r="P38" s="104"/>
      <c r="Q38" s="102" t="s">
        <v>54</v>
      </c>
      <c r="R38" s="103"/>
      <c r="S38" s="104"/>
    </row>
    <row r="39" spans="1:20" s="2" customFormat="1" ht="18" customHeight="1" x14ac:dyDescent="0.2">
      <c r="A39" s="1"/>
      <c r="B39" s="105" t="s">
        <v>33</v>
      </c>
      <c r="C39" s="106"/>
      <c r="D39" s="93" t="s">
        <v>33</v>
      </c>
      <c r="E39" s="41" t="s">
        <v>9</v>
      </c>
      <c r="F39" s="41" t="s">
        <v>10</v>
      </c>
      <c r="G39" s="41" t="s">
        <v>11</v>
      </c>
      <c r="H39" s="41" t="s">
        <v>9</v>
      </c>
      <c r="I39" s="41" t="s">
        <v>10</v>
      </c>
      <c r="J39" s="41" t="s">
        <v>11</v>
      </c>
      <c r="K39" s="41" t="s">
        <v>9</v>
      </c>
      <c r="L39" s="41" t="s">
        <v>10</v>
      </c>
      <c r="M39" s="41" t="s">
        <v>11</v>
      </c>
      <c r="N39" s="41" t="s">
        <v>9</v>
      </c>
      <c r="O39" s="41" t="s">
        <v>10</v>
      </c>
      <c r="P39" s="41" t="s">
        <v>11</v>
      </c>
      <c r="Q39" s="41" t="s">
        <v>9</v>
      </c>
      <c r="R39" s="41" t="s">
        <v>10</v>
      </c>
      <c r="S39" s="41" t="s">
        <v>11</v>
      </c>
    </row>
    <row r="40" spans="1:20" s="2" customFormat="1" ht="54" customHeight="1" x14ac:dyDescent="0.2">
      <c r="A40" s="1">
        <v>1</v>
      </c>
      <c r="B40" s="105"/>
      <c r="C40" s="106"/>
      <c r="D40" s="94" t="s">
        <v>34</v>
      </c>
      <c r="E40" s="100">
        <v>1</v>
      </c>
      <c r="F40" s="100"/>
      <c r="G40" s="100"/>
      <c r="H40" s="100">
        <v>1</v>
      </c>
      <c r="I40" s="100"/>
      <c r="J40" s="100"/>
      <c r="K40" s="100">
        <v>1</v>
      </c>
      <c r="L40" s="100"/>
      <c r="M40" s="100"/>
      <c r="N40" s="100">
        <v>1</v>
      </c>
      <c r="O40" s="100"/>
      <c r="P40" s="100"/>
      <c r="Q40" s="100">
        <v>1</v>
      </c>
      <c r="R40" s="100"/>
      <c r="S40" s="100"/>
      <c r="T40" s="84">
        <f>SUM(E40:S40)</f>
        <v>5</v>
      </c>
    </row>
    <row r="41" spans="1:20" s="2" customFormat="1" ht="39.75" customHeight="1" x14ac:dyDescent="0.2">
      <c r="A41" s="1">
        <v>2</v>
      </c>
      <c r="B41" s="105"/>
      <c r="C41" s="106"/>
      <c r="D41" s="107" t="s">
        <v>35</v>
      </c>
      <c r="E41" s="100"/>
      <c r="F41" s="100"/>
      <c r="G41" s="100">
        <v>1</v>
      </c>
      <c r="H41" s="100"/>
      <c r="I41" s="100"/>
      <c r="J41" s="100">
        <v>1</v>
      </c>
      <c r="K41" s="100"/>
      <c r="L41" s="100"/>
      <c r="M41" s="100">
        <v>1</v>
      </c>
      <c r="N41" s="100"/>
      <c r="O41" s="100"/>
      <c r="P41" s="100">
        <v>1</v>
      </c>
      <c r="Q41" s="100"/>
      <c r="R41" s="100"/>
      <c r="S41" s="100">
        <v>1</v>
      </c>
      <c r="T41" s="84">
        <f>SUM(E41:S41)</f>
        <v>5</v>
      </c>
    </row>
    <row r="42" spans="1:20" s="2" customFormat="1" ht="18" customHeight="1" x14ac:dyDescent="0.2">
      <c r="A42" s="1"/>
      <c r="B42" s="105"/>
      <c r="C42" s="106"/>
      <c r="D42" s="91" t="s">
        <v>15</v>
      </c>
      <c r="E42" s="92">
        <f t="shared" ref="E42:S42" si="5">SUM(E40:E41)</f>
        <v>1</v>
      </c>
      <c r="F42" s="92">
        <f t="shared" si="5"/>
        <v>0</v>
      </c>
      <c r="G42" s="92">
        <f t="shared" si="5"/>
        <v>1</v>
      </c>
      <c r="H42" s="92">
        <f t="shared" si="5"/>
        <v>1</v>
      </c>
      <c r="I42" s="92">
        <f t="shared" si="5"/>
        <v>0</v>
      </c>
      <c r="J42" s="92">
        <f t="shared" si="5"/>
        <v>1</v>
      </c>
      <c r="K42" s="92">
        <f t="shared" si="5"/>
        <v>1</v>
      </c>
      <c r="L42" s="92">
        <f t="shared" si="5"/>
        <v>0</v>
      </c>
      <c r="M42" s="92">
        <f t="shared" si="5"/>
        <v>1</v>
      </c>
      <c r="N42" s="92">
        <f t="shared" si="5"/>
        <v>1</v>
      </c>
      <c r="O42" s="92">
        <f t="shared" si="5"/>
        <v>0</v>
      </c>
      <c r="P42" s="92">
        <f t="shared" si="5"/>
        <v>1</v>
      </c>
      <c r="Q42" s="92">
        <f t="shared" si="5"/>
        <v>1</v>
      </c>
      <c r="R42" s="92">
        <f t="shared" si="5"/>
        <v>0</v>
      </c>
      <c r="S42" s="92">
        <f t="shared" si="5"/>
        <v>1</v>
      </c>
      <c r="T42" s="84">
        <f>SUM(E42:S42)</f>
        <v>10</v>
      </c>
    </row>
    <row r="43" spans="1:20" s="2" customFormat="1" ht="38.25" customHeight="1" x14ac:dyDescent="0.2">
      <c r="A43" s="1"/>
      <c r="B43" s="105"/>
      <c r="C43" s="106"/>
      <c r="D43" s="93" t="s">
        <v>16</v>
      </c>
      <c r="E43" s="108" t="s">
        <v>36</v>
      </c>
      <c r="F43" s="108"/>
      <c r="G43" s="108"/>
      <c r="H43" s="108" t="s">
        <v>36</v>
      </c>
      <c r="I43" s="108"/>
      <c r="J43" s="108"/>
      <c r="K43" s="108" t="s">
        <v>36</v>
      </c>
      <c r="L43" s="108"/>
      <c r="M43" s="108"/>
      <c r="N43" s="108" t="s">
        <v>36</v>
      </c>
      <c r="O43" s="108"/>
      <c r="P43" s="108"/>
      <c r="Q43" s="108" t="s">
        <v>36</v>
      </c>
      <c r="R43" s="108"/>
      <c r="S43" s="108"/>
    </row>
    <row r="44" spans="1:20" s="2" customFormat="1" ht="37.5" customHeight="1" x14ac:dyDescent="0.2">
      <c r="A44" s="1"/>
      <c r="B44" s="109" t="s">
        <v>37</v>
      </c>
      <c r="C44" s="106"/>
      <c r="D44" s="93" t="s">
        <v>37</v>
      </c>
      <c r="E44" s="41" t="s">
        <v>9</v>
      </c>
      <c r="F44" s="41" t="s">
        <v>10</v>
      </c>
      <c r="G44" s="41" t="s">
        <v>11</v>
      </c>
      <c r="H44" s="41" t="s">
        <v>9</v>
      </c>
      <c r="I44" s="41" t="s">
        <v>10</v>
      </c>
      <c r="J44" s="41" t="s">
        <v>11</v>
      </c>
      <c r="K44" s="41" t="s">
        <v>9</v>
      </c>
      <c r="L44" s="41" t="s">
        <v>10</v>
      </c>
      <c r="M44" s="41" t="s">
        <v>11</v>
      </c>
      <c r="N44" s="41" t="s">
        <v>9</v>
      </c>
      <c r="O44" s="41" t="s">
        <v>10</v>
      </c>
      <c r="P44" s="41" t="s">
        <v>11</v>
      </c>
      <c r="Q44" s="41" t="s">
        <v>9</v>
      </c>
      <c r="R44" s="41" t="s">
        <v>10</v>
      </c>
      <c r="S44" s="41" t="s">
        <v>11</v>
      </c>
    </row>
    <row r="45" spans="1:20" s="2" customFormat="1" ht="57" customHeight="1" x14ac:dyDescent="0.2">
      <c r="A45" s="1">
        <v>1</v>
      </c>
      <c r="B45" s="109"/>
      <c r="C45" s="106"/>
      <c r="D45" s="110" t="s">
        <v>38</v>
      </c>
      <c r="E45" s="100">
        <v>1</v>
      </c>
      <c r="F45" s="100"/>
      <c r="G45" s="100"/>
      <c r="H45" s="100"/>
      <c r="I45" s="100"/>
      <c r="J45" s="100">
        <v>1</v>
      </c>
      <c r="K45" s="100"/>
      <c r="L45" s="100"/>
      <c r="M45" s="100">
        <v>1</v>
      </c>
      <c r="N45" s="100">
        <v>1</v>
      </c>
      <c r="O45" s="100"/>
      <c r="P45" s="100"/>
      <c r="Q45" s="100">
        <v>1</v>
      </c>
      <c r="R45" s="100"/>
      <c r="S45" s="100"/>
      <c r="T45" s="84">
        <f>SUM(E45:S45)</f>
        <v>5</v>
      </c>
    </row>
    <row r="46" spans="1:20" s="2" customFormat="1" ht="18" customHeight="1" x14ac:dyDescent="0.2">
      <c r="A46" s="1"/>
      <c r="B46" s="109"/>
      <c r="C46" s="106"/>
      <c r="D46" s="91" t="s">
        <v>15</v>
      </c>
      <c r="E46" s="92">
        <f t="shared" ref="E46:S46" si="6">SUM(E45:E45)</f>
        <v>1</v>
      </c>
      <c r="F46" s="92">
        <f t="shared" si="6"/>
        <v>0</v>
      </c>
      <c r="G46" s="92">
        <f t="shared" si="6"/>
        <v>0</v>
      </c>
      <c r="H46" s="92">
        <f t="shared" si="6"/>
        <v>0</v>
      </c>
      <c r="I46" s="92">
        <f t="shared" si="6"/>
        <v>0</v>
      </c>
      <c r="J46" s="92">
        <f t="shared" si="6"/>
        <v>1</v>
      </c>
      <c r="K46" s="92">
        <f t="shared" si="6"/>
        <v>0</v>
      </c>
      <c r="L46" s="92">
        <f t="shared" si="6"/>
        <v>0</v>
      </c>
      <c r="M46" s="92">
        <f t="shared" si="6"/>
        <v>1</v>
      </c>
      <c r="N46" s="92">
        <f t="shared" si="6"/>
        <v>1</v>
      </c>
      <c r="O46" s="92">
        <f t="shared" si="6"/>
        <v>0</v>
      </c>
      <c r="P46" s="92">
        <f t="shared" si="6"/>
        <v>0</v>
      </c>
      <c r="Q46" s="92">
        <f t="shared" si="6"/>
        <v>1</v>
      </c>
      <c r="R46" s="92">
        <f t="shared" si="6"/>
        <v>0</v>
      </c>
      <c r="S46" s="92">
        <f t="shared" si="6"/>
        <v>0</v>
      </c>
      <c r="T46" s="84">
        <f>SUM(E46:S46)</f>
        <v>5</v>
      </c>
    </row>
    <row r="47" spans="1:20" s="2" customFormat="1" ht="37.5" customHeight="1" x14ac:dyDescent="0.2">
      <c r="A47" s="1"/>
      <c r="B47" s="109"/>
      <c r="C47" s="106"/>
      <c r="D47" s="93" t="s">
        <v>16</v>
      </c>
      <c r="E47" s="61" t="s">
        <v>39</v>
      </c>
      <c r="F47" s="61"/>
      <c r="G47" s="61"/>
      <c r="H47" s="61" t="s">
        <v>55</v>
      </c>
      <c r="I47" s="61"/>
      <c r="J47" s="61"/>
      <c r="K47" s="61" t="s">
        <v>55</v>
      </c>
      <c r="L47" s="61"/>
      <c r="M47" s="61"/>
      <c r="N47" s="111" t="s">
        <v>56</v>
      </c>
      <c r="O47" s="111"/>
      <c r="P47" s="111"/>
      <c r="Q47" s="61" t="s">
        <v>39</v>
      </c>
      <c r="R47" s="61"/>
      <c r="S47" s="61"/>
      <c r="T47" s="84"/>
    </row>
    <row r="48" spans="1:20" s="2" customFormat="1" ht="18" customHeight="1" x14ac:dyDescent="0.2">
      <c r="A48" s="1"/>
      <c r="B48" s="112" t="s">
        <v>40</v>
      </c>
      <c r="C48" s="86"/>
      <c r="D48" s="93" t="s">
        <v>41</v>
      </c>
      <c r="E48" s="41" t="s">
        <v>9</v>
      </c>
      <c r="F48" s="41" t="s">
        <v>10</v>
      </c>
      <c r="G48" s="41" t="s">
        <v>11</v>
      </c>
      <c r="H48" s="41" t="s">
        <v>9</v>
      </c>
      <c r="I48" s="41" t="s">
        <v>10</v>
      </c>
      <c r="J48" s="41" t="s">
        <v>11</v>
      </c>
      <c r="K48" s="41" t="s">
        <v>9</v>
      </c>
      <c r="L48" s="41" t="s">
        <v>10</v>
      </c>
      <c r="M48" s="41" t="s">
        <v>11</v>
      </c>
      <c r="N48" s="41" t="s">
        <v>9</v>
      </c>
      <c r="O48" s="41" t="s">
        <v>10</v>
      </c>
      <c r="P48" s="41" t="s">
        <v>11</v>
      </c>
      <c r="Q48" s="41" t="s">
        <v>9</v>
      </c>
      <c r="R48" s="41" t="s">
        <v>10</v>
      </c>
      <c r="S48" s="41" t="s">
        <v>11</v>
      </c>
      <c r="T48" s="84"/>
    </row>
    <row r="49" spans="1:20" s="2" customFormat="1" ht="75" customHeight="1" x14ac:dyDescent="0.2">
      <c r="A49" s="1">
        <v>1</v>
      </c>
      <c r="B49" s="112"/>
      <c r="C49" s="86"/>
      <c r="D49" s="101" t="s">
        <v>42</v>
      </c>
      <c r="E49" s="100">
        <v>1</v>
      </c>
      <c r="F49" s="100"/>
      <c r="G49" s="100"/>
      <c r="H49" s="100"/>
      <c r="I49" s="100"/>
      <c r="J49" s="100">
        <v>1</v>
      </c>
      <c r="K49" s="100"/>
      <c r="L49" s="100"/>
      <c r="M49" s="100">
        <v>1</v>
      </c>
      <c r="N49" s="100"/>
      <c r="O49" s="100"/>
      <c r="P49" s="100">
        <v>1</v>
      </c>
      <c r="Q49" s="100"/>
      <c r="R49" s="100"/>
      <c r="S49" s="100">
        <v>1</v>
      </c>
      <c r="T49" s="84">
        <f>SUM(E49:S49)</f>
        <v>5</v>
      </c>
    </row>
    <row r="50" spans="1:20" s="2" customFormat="1" ht="79.5" customHeight="1" x14ac:dyDescent="0.2">
      <c r="A50" s="1">
        <v>2</v>
      </c>
      <c r="B50" s="112"/>
      <c r="C50" s="86"/>
      <c r="D50" s="113" t="s">
        <v>43</v>
      </c>
      <c r="E50" s="100"/>
      <c r="F50" s="100"/>
      <c r="G50" s="100">
        <v>1</v>
      </c>
      <c r="H50" s="100"/>
      <c r="I50" s="100"/>
      <c r="J50" s="100">
        <v>1</v>
      </c>
      <c r="K50" s="100"/>
      <c r="L50" s="100"/>
      <c r="M50" s="100">
        <v>1</v>
      </c>
      <c r="N50" s="100"/>
      <c r="O50" s="100"/>
      <c r="P50" s="100">
        <v>1</v>
      </c>
      <c r="Q50" s="100"/>
      <c r="R50" s="100"/>
      <c r="S50" s="100">
        <v>1</v>
      </c>
      <c r="T50" s="84">
        <f>SUM(E50:S50)</f>
        <v>5</v>
      </c>
    </row>
    <row r="51" spans="1:20" s="2" customFormat="1" ht="18" customHeight="1" x14ac:dyDescent="0.2">
      <c r="A51" s="1"/>
      <c r="B51" s="112"/>
      <c r="C51" s="86"/>
      <c r="D51" s="91" t="s">
        <v>15</v>
      </c>
      <c r="E51" s="89">
        <f t="shared" ref="E51:S51" si="7">SUM(E49:E50)</f>
        <v>1</v>
      </c>
      <c r="F51" s="89">
        <f t="shared" si="7"/>
        <v>0</v>
      </c>
      <c r="G51" s="89">
        <f t="shared" si="7"/>
        <v>1</v>
      </c>
      <c r="H51" s="89">
        <f t="shared" si="7"/>
        <v>0</v>
      </c>
      <c r="I51" s="89">
        <f t="shared" si="7"/>
        <v>0</v>
      </c>
      <c r="J51" s="89">
        <f t="shared" si="7"/>
        <v>2</v>
      </c>
      <c r="K51" s="89">
        <f t="shared" si="7"/>
        <v>0</v>
      </c>
      <c r="L51" s="89">
        <f t="shared" si="7"/>
        <v>0</v>
      </c>
      <c r="M51" s="89">
        <f t="shared" si="7"/>
        <v>2</v>
      </c>
      <c r="N51" s="89">
        <f t="shared" si="7"/>
        <v>0</v>
      </c>
      <c r="O51" s="89">
        <f t="shared" si="7"/>
        <v>0</v>
      </c>
      <c r="P51" s="89">
        <f t="shared" si="7"/>
        <v>2</v>
      </c>
      <c r="Q51" s="89">
        <f t="shared" si="7"/>
        <v>0</v>
      </c>
      <c r="R51" s="89">
        <f t="shared" si="7"/>
        <v>0</v>
      </c>
      <c r="S51" s="89">
        <f t="shared" si="7"/>
        <v>2</v>
      </c>
      <c r="T51" s="84">
        <f>SUM(E51:S51)</f>
        <v>10</v>
      </c>
    </row>
    <row r="52" spans="1:20" s="2" customFormat="1" ht="58.5" customHeight="1" x14ac:dyDescent="0.2">
      <c r="A52" s="1"/>
      <c r="B52" s="112"/>
      <c r="C52" s="86"/>
      <c r="D52" s="93" t="s">
        <v>16</v>
      </c>
      <c r="E52" s="96" t="s">
        <v>57</v>
      </c>
      <c r="F52" s="97"/>
      <c r="G52" s="98"/>
      <c r="H52" s="96" t="s">
        <v>44</v>
      </c>
      <c r="I52" s="97"/>
      <c r="J52" s="98"/>
      <c r="K52" s="96" t="s">
        <v>55</v>
      </c>
      <c r="L52" s="97"/>
      <c r="M52" s="98"/>
      <c r="N52" s="96" t="s">
        <v>58</v>
      </c>
      <c r="O52" s="97"/>
      <c r="P52" s="98"/>
      <c r="Q52" s="96" t="s">
        <v>55</v>
      </c>
      <c r="R52" s="97"/>
      <c r="S52" s="98"/>
    </row>
    <row r="53" spans="1:20" x14ac:dyDescent="0.25">
      <c r="E53" s="67">
        <f>+E51+E46+E42+E37+E31+E27+E19</f>
        <v>11</v>
      </c>
      <c r="F53" s="67">
        <f t="shared" ref="F53:G53" si="8">+F51+F46+F42+F37+F31+F27+F19</f>
        <v>2</v>
      </c>
      <c r="G53" s="67">
        <f t="shared" si="8"/>
        <v>4</v>
      </c>
      <c r="H53" s="67">
        <f>+H51+H46+H42+H37+H31+H27+H19</f>
        <v>8</v>
      </c>
      <c r="I53" s="67">
        <f t="shared" ref="I53:J53" si="9">+I51+I46+I42+I37+I31+I27+I19</f>
        <v>5</v>
      </c>
      <c r="J53" s="67">
        <f t="shared" si="9"/>
        <v>4</v>
      </c>
      <c r="K53" s="67">
        <f>+K51+K46+K42+K37+K31+K27+K19</f>
        <v>8</v>
      </c>
      <c r="L53" s="67">
        <f t="shared" ref="L53:M53" si="10">+L51+L46+L42+L37+L31+L27+L19</f>
        <v>5</v>
      </c>
      <c r="M53" s="67">
        <f t="shared" si="10"/>
        <v>4</v>
      </c>
      <c r="N53" s="67">
        <f>+N51+N46+N42+N37+N31+N27+N19</f>
        <v>12</v>
      </c>
      <c r="O53" s="67">
        <f t="shared" ref="O53:P53" si="11">+O51+O46+O42+O37+O31+O27+O19</f>
        <v>2</v>
      </c>
      <c r="P53" s="67">
        <f t="shared" si="11"/>
        <v>3</v>
      </c>
      <c r="Q53" s="67">
        <f>+Q51+Q46+Q42+Q37+Q31+Q27+Q19</f>
        <v>11</v>
      </c>
      <c r="R53" s="67">
        <f t="shared" ref="R53:S53" si="12">+R51+R46+R42+R37+R31+R27+R19</f>
        <v>3</v>
      </c>
      <c r="S53" s="67">
        <f t="shared" si="12"/>
        <v>3</v>
      </c>
    </row>
    <row r="54" spans="1:20" s="66" customFormat="1" x14ac:dyDescent="0.25">
      <c r="A54" s="66">
        <f>+A50+A45+A41+A36+A30+A26+A18</f>
        <v>17</v>
      </c>
      <c r="E54" s="69">
        <f>+E53+F53+G53</f>
        <v>17</v>
      </c>
      <c r="F54" s="69"/>
      <c r="G54" s="69"/>
      <c r="H54" s="69">
        <f>+H53+I53+J53</f>
        <v>17</v>
      </c>
      <c r="I54" s="69"/>
      <c r="J54" s="69"/>
      <c r="K54" s="69">
        <f>+K53+L53+M53</f>
        <v>17</v>
      </c>
      <c r="L54" s="69"/>
      <c r="M54" s="69"/>
      <c r="N54" s="69">
        <f>+N53+O53+P53</f>
        <v>17</v>
      </c>
      <c r="O54" s="69"/>
      <c r="P54" s="69"/>
      <c r="Q54" s="69">
        <f>+Q53+R53+S53</f>
        <v>17</v>
      </c>
      <c r="R54" s="69"/>
      <c r="S54" s="69"/>
      <c r="T54" s="70"/>
    </row>
    <row r="55" spans="1:20" x14ac:dyDescent="0.25">
      <c r="D55" s="41" t="s">
        <v>9</v>
      </c>
      <c r="E55" s="67">
        <f>+E53+H53+K53+N53+Q53</f>
        <v>50</v>
      </c>
      <c r="F55" s="71">
        <f>+E55/$E$58</f>
        <v>0.58823529411764708</v>
      </c>
    </row>
    <row r="56" spans="1:20" x14ac:dyDescent="0.25">
      <c r="D56" s="41" t="s">
        <v>10</v>
      </c>
      <c r="E56" s="67">
        <f>+F53+I53+L53+O53+R53</f>
        <v>17</v>
      </c>
      <c r="F56" s="71">
        <f t="shared" ref="F56:F58" si="13">+E56/$E$58</f>
        <v>0.2</v>
      </c>
    </row>
    <row r="57" spans="1:20" x14ac:dyDescent="0.25">
      <c r="D57" s="41" t="s">
        <v>11</v>
      </c>
      <c r="E57" s="67">
        <f>+G53+J53+M53+P53+S53</f>
        <v>18</v>
      </c>
      <c r="F57" s="71">
        <f t="shared" si="13"/>
        <v>0.21176470588235294</v>
      </c>
    </row>
    <row r="58" spans="1:20" x14ac:dyDescent="0.25">
      <c r="E58" s="67">
        <f>+E57+E56+E55</f>
        <v>85</v>
      </c>
      <c r="F58" s="71">
        <f t="shared" si="13"/>
        <v>1</v>
      </c>
    </row>
    <row r="60" spans="1:20" x14ac:dyDescent="0.25">
      <c r="D60" s="72" t="s">
        <v>46</v>
      </c>
      <c r="E60" s="73"/>
      <c r="F60" s="74">
        <f>+F55+F57</f>
        <v>0.8</v>
      </c>
    </row>
  </sheetData>
  <mergeCells count="57">
    <mergeCell ref="E54:G54"/>
    <mergeCell ref="H54:J54"/>
    <mergeCell ref="K54:M54"/>
    <mergeCell ref="N54:P54"/>
    <mergeCell ref="Q54:S54"/>
    <mergeCell ref="B48:C52"/>
    <mergeCell ref="E52:G52"/>
    <mergeCell ref="H52:J52"/>
    <mergeCell ref="K52:M52"/>
    <mergeCell ref="N52:P52"/>
    <mergeCell ref="Q52:S52"/>
    <mergeCell ref="B44:C47"/>
    <mergeCell ref="E47:G47"/>
    <mergeCell ref="H47:J47"/>
    <mergeCell ref="K47:M47"/>
    <mergeCell ref="N47:P47"/>
    <mergeCell ref="Q47:S47"/>
    <mergeCell ref="B39:C43"/>
    <mergeCell ref="E43:G43"/>
    <mergeCell ref="H43:J43"/>
    <mergeCell ref="K43:M43"/>
    <mergeCell ref="N43:P43"/>
    <mergeCell ref="Q43:S43"/>
    <mergeCell ref="B33:C38"/>
    <mergeCell ref="E38:G38"/>
    <mergeCell ref="H38:J38"/>
    <mergeCell ref="K38:M38"/>
    <mergeCell ref="N38:P38"/>
    <mergeCell ref="Q38:S38"/>
    <mergeCell ref="B29:C32"/>
    <mergeCell ref="E32:G32"/>
    <mergeCell ref="H32:J32"/>
    <mergeCell ref="K32:M32"/>
    <mergeCell ref="N32:P32"/>
    <mergeCell ref="Q32:S32"/>
    <mergeCell ref="B21:C28"/>
    <mergeCell ref="E28:G28"/>
    <mergeCell ref="H28:J28"/>
    <mergeCell ref="K28:M28"/>
    <mergeCell ref="N28:P28"/>
    <mergeCell ref="Q28:S28"/>
    <mergeCell ref="B15:C20"/>
    <mergeCell ref="E20:G20"/>
    <mergeCell ref="H20:J20"/>
    <mergeCell ref="K20:M20"/>
    <mergeCell ref="N20:P20"/>
    <mergeCell ref="Q20:S20"/>
    <mergeCell ref="E2:T4"/>
    <mergeCell ref="C7:E7"/>
    <mergeCell ref="C9:E9"/>
    <mergeCell ref="C10:E10"/>
    <mergeCell ref="B11:I12"/>
    <mergeCell ref="E14:G14"/>
    <mergeCell ref="H14:J14"/>
    <mergeCell ref="K14:M14"/>
    <mergeCell ref="N14:P14"/>
    <mergeCell ref="Q14:S14"/>
  </mergeCells>
  <conditionalFormatting sqref="T16">
    <cfRule type="cellIs" dxfId="125" priority="8" operator="notEqual">
      <formula>$T$15</formula>
    </cfRule>
  </conditionalFormatting>
  <conditionalFormatting sqref="E54:S54">
    <cfRule type="cellIs" dxfId="124" priority="6" operator="notEqual">
      <formula>$A$54</formula>
    </cfRule>
    <cfRule type="cellIs" dxfId="123" priority="7" operator="greaterThan">
      <formula>$A$54</formula>
    </cfRule>
  </conditionalFormatting>
  <conditionalFormatting sqref="T16">
    <cfRule type="cellIs" dxfId="122" priority="4" operator="notEqual">
      <formula>$T$15</formula>
    </cfRule>
    <cfRule type="cellIs" priority="5" operator="equal">
      <formula>$T$15</formula>
    </cfRule>
  </conditionalFormatting>
  <conditionalFormatting sqref="T17:T19 T21:T27 T30:T31 T34:T37 T40:T42 T45:T51">
    <cfRule type="cellIs" dxfId="121" priority="3" operator="notEqual">
      <formula>$T$15</formula>
    </cfRule>
  </conditionalFormatting>
  <conditionalFormatting sqref="T17:T19 T21:T27 T30:T31 T34:T37 T40:T42 T45:T51">
    <cfRule type="cellIs" dxfId="120" priority="1" operator="notEqual">
      <formula>$T$15</formula>
    </cfRule>
    <cfRule type="cellIs" priority="2" operator="equal">
      <formula>$T$15</formula>
    </cfRule>
  </conditionalFormatting>
  <dataValidations count="6">
    <dataValidation type="whole" operator="equal" allowBlank="1" showInputMessage="1" showErrorMessage="1" errorTitle="REGISTRO ERRADO" error="SOLO SE PUEDE REGISTRAR 1" sqref="E16:S18">
      <formula1>1</formula1>
    </dataValidation>
    <dataValidation type="whole" operator="equal" allowBlank="1" showInputMessage="1" showErrorMessage="1" errorTitle="REGISTRO ERRADO" error="SOLO PUEDE REGISTRAR 1" sqref="E30:S30 E22:S26">
      <formula1>1</formula1>
    </dataValidation>
    <dataValidation type="whole" operator="equal" allowBlank="1" showInputMessage="1" showErrorMessage="1" errorTitle="REGISTRO ERRADO" error="SOLO PUEDE MARCAR 1" sqref="E34:S36">
      <formula1>1</formula1>
    </dataValidation>
    <dataValidation type="whole" operator="equal" allowBlank="1" showInputMessage="1" showErrorMessage="1" errorTitle="REGISTRO ERRADO" error="SOLO PUEDE REGISTRAR 1 " sqref="E40:S41">
      <formula1>1</formula1>
    </dataValidation>
    <dataValidation type="whole" operator="equal" allowBlank="1" showInputMessage="1" showErrorMessage="1" errorTitle="REGISTRO ERRAD0" error="SOLO PUEDE MARCAR 1 " sqref="E45:S45">
      <formula1>1</formula1>
    </dataValidation>
    <dataValidation type="whole" operator="equal" allowBlank="1" showInputMessage="1" showErrorMessage="1" errorTitle="REGISTRO ERRADO " error="SOLO PUEDE MARCAR 1" sqref="E49:S50">
      <formula1>1</formula1>
    </dataValidation>
  </dataValidations>
  <pageMargins left="0.7" right="0.7" top="0.75" bottom="0.75" header="0.3" footer="0.3"/>
  <drawing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0"/>
  <sheetViews>
    <sheetView workbookViewId="0">
      <selection activeCell="O12" sqref="O12"/>
    </sheetView>
  </sheetViews>
  <sheetFormatPr baseColWidth="10" defaultRowHeight="15" x14ac:dyDescent="0.25"/>
  <cols>
    <col min="1" max="1" width="4.42578125" style="66" customWidth="1"/>
    <col min="2" max="2" width="3.85546875" style="67" customWidth="1"/>
    <col min="3" max="3" width="2.7109375" style="67" customWidth="1"/>
    <col min="4" max="4" width="32.140625" style="67" customWidth="1"/>
    <col min="5" max="5" width="5.5703125" style="67" customWidth="1"/>
    <col min="6" max="6" width="5.7109375" style="67" customWidth="1"/>
    <col min="7" max="7" width="3.28515625" style="67" customWidth="1"/>
    <col min="8" max="8" width="3.5703125" style="67" customWidth="1"/>
    <col min="9" max="9" width="3.85546875" style="67" customWidth="1"/>
    <col min="10" max="10" width="3.28515625" style="67" customWidth="1"/>
    <col min="11" max="11" width="3.140625" style="67" customWidth="1"/>
    <col min="12" max="12" width="3.42578125" style="67" customWidth="1"/>
    <col min="13" max="13" width="4" style="67" customWidth="1"/>
    <col min="14" max="14" width="3.85546875" style="67" customWidth="1"/>
    <col min="15" max="15" width="4.28515625" style="67" customWidth="1"/>
    <col min="16" max="16" width="4" style="67" customWidth="1"/>
    <col min="17" max="17" width="3.28515625" style="67" customWidth="1"/>
    <col min="18" max="18" width="4" style="67" customWidth="1"/>
    <col min="19" max="19" width="4.28515625" style="67" customWidth="1"/>
    <col min="20" max="20" width="8.7109375" style="68" customWidth="1"/>
    <col min="21" max="16384" width="11.42578125" style="67"/>
  </cols>
  <sheetData>
    <row r="1" spans="1:20" s="2" customFormat="1" ht="12.75" x14ac:dyDescent="0.2">
      <c r="A1" s="1"/>
      <c r="E1" s="3"/>
      <c r="F1" s="3"/>
      <c r="G1" s="3"/>
      <c r="H1" s="3"/>
      <c r="I1" s="3"/>
      <c r="J1" s="3"/>
      <c r="K1" s="4"/>
      <c r="L1" s="4"/>
      <c r="M1" s="4"/>
      <c r="N1" s="3"/>
      <c r="O1" s="3"/>
      <c r="P1" s="3"/>
      <c r="Q1" s="3"/>
      <c r="R1" s="3"/>
      <c r="S1" s="3"/>
      <c r="T1" s="5"/>
    </row>
    <row r="2" spans="1:20" s="2" customFormat="1" ht="15" customHeight="1" x14ac:dyDescent="0.2">
      <c r="A2" s="1"/>
      <c r="E2" s="6" t="s">
        <v>0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</row>
    <row r="3" spans="1:20" s="2" customFormat="1" ht="15" customHeight="1" x14ac:dyDescent="0.2">
      <c r="A3" s="1"/>
      <c r="E3" s="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1"/>
    </row>
    <row r="4" spans="1:20" s="2" customFormat="1" ht="15" customHeight="1" x14ac:dyDescent="0.2">
      <c r="A4" s="1"/>
      <c r="E4" s="12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4"/>
    </row>
    <row r="5" spans="1:20" s="2" customFormat="1" ht="12.75" x14ac:dyDescent="0.2">
      <c r="A5" s="1"/>
      <c r="E5" s="15"/>
      <c r="F5" s="15"/>
      <c r="G5" s="15"/>
      <c r="H5" s="16"/>
      <c r="I5" s="16"/>
      <c r="J5" s="16"/>
      <c r="K5" s="17"/>
      <c r="L5" s="17"/>
      <c r="M5" s="17"/>
      <c r="N5" s="15"/>
      <c r="O5" s="15"/>
      <c r="P5" s="15"/>
      <c r="Q5" s="15"/>
      <c r="R5" s="15"/>
      <c r="S5" s="15"/>
      <c r="T5" s="18"/>
    </row>
    <row r="6" spans="1:20" s="2" customFormat="1" ht="21.75" customHeight="1" x14ac:dyDescent="0.2">
      <c r="A6" s="1"/>
      <c r="E6" s="15"/>
      <c r="F6" s="15"/>
      <c r="G6" s="15"/>
      <c r="H6" s="15"/>
      <c r="I6" s="15"/>
      <c r="J6" s="15"/>
      <c r="K6" s="17"/>
      <c r="L6" s="17"/>
      <c r="M6" s="17"/>
      <c r="N6" s="15"/>
      <c r="O6" s="15"/>
      <c r="P6" s="15"/>
      <c r="Q6" s="15"/>
      <c r="R6" s="15"/>
      <c r="S6" s="15"/>
      <c r="T6" s="18"/>
    </row>
    <row r="7" spans="1:20" s="2" customFormat="1" ht="12.75" x14ac:dyDescent="0.2">
      <c r="A7" s="1"/>
      <c r="C7" s="75" t="s">
        <v>155</v>
      </c>
      <c r="D7" s="75"/>
      <c r="E7" s="75"/>
      <c r="K7" s="29"/>
      <c r="T7" s="29"/>
    </row>
    <row r="8" spans="1:20" s="2" customFormat="1" ht="14.25" customHeight="1" x14ac:dyDescent="0.2">
      <c r="A8" s="1"/>
      <c r="C8" s="76" t="s">
        <v>48</v>
      </c>
      <c r="D8" s="76"/>
      <c r="E8" s="76"/>
      <c r="K8" s="29"/>
      <c r="T8" s="29"/>
    </row>
    <row r="9" spans="1:20" s="2" customFormat="1" ht="12.75" x14ac:dyDescent="0.2">
      <c r="A9" s="1"/>
      <c r="C9" s="77" t="s">
        <v>156</v>
      </c>
      <c r="D9" s="77"/>
      <c r="E9" s="77"/>
      <c r="K9" s="29"/>
      <c r="T9" s="29"/>
    </row>
    <row r="10" spans="1:20" s="2" customFormat="1" ht="12.75" x14ac:dyDescent="0.2">
      <c r="A10" s="1"/>
      <c r="C10" s="77" t="s">
        <v>50</v>
      </c>
      <c r="D10" s="77"/>
      <c r="E10" s="77"/>
      <c r="K10" s="29"/>
      <c r="T10" s="29"/>
    </row>
    <row r="11" spans="1:20" s="2" customFormat="1" ht="12.75" x14ac:dyDescent="0.2">
      <c r="A11" s="1"/>
      <c r="B11" s="25" t="s">
        <v>5</v>
      </c>
      <c r="C11" s="26"/>
      <c r="D11" s="26"/>
      <c r="E11" s="26"/>
      <c r="F11" s="26"/>
      <c r="G11" s="26"/>
      <c r="H11" s="26"/>
      <c r="I11" s="26"/>
      <c r="J11" s="27"/>
      <c r="K11" s="28"/>
      <c r="T11" s="29"/>
    </row>
    <row r="12" spans="1:20" s="2" customFormat="1" ht="12.75" x14ac:dyDescent="0.2">
      <c r="A12" s="1"/>
      <c r="B12" s="25"/>
      <c r="C12" s="26"/>
      <c r="D12" s="26"/>
      <c r="E12" s="26"/>
      <c r="F12" s="26"/>
      <c r="G12" s="26"/>
      <c r="H12" s="26"/>
      <c r="I12" s="26"/>
      <c r="J12" s="27"/>
      <c r="K12" s="28"/>
      <c r="T12" s="29"/>
    </row>
    <row r="13" spans="1:20" s="2" customFormat="1" ht="13.5" thickBot="1" x14ac:dyDescent="0.25">
      <c r="A13" s="1"/>
      <c r="B13" s="30"/>
      <c r="C13" s="30"/>
      <c r="D13" s="30"/>
      <c r="E13" s="27"/>
      <c r="F13" s="27"/>
      <c r="G13" s="27"/>
      <c r="H13" s="27"/>
      <c r="I13" s="27"/>
      <c r="J13" s="27"/>
      <c r="K13" s="28"/>
      <c r="T13" s="29"/>
    </row>
    <row r="14" spans="1:20" s="2" customFormat="1" ht="33.75" customHeight="1" x14ac:dyDescent="0.2">
      <c r="A14" s="1"/>
      <c r="B14" s="78"/>
      <c r="C14" s="79"/>
      <c r="D14" s="80" t="s">
        <v>6</v>
      </c>
      <c r="E14" s="81">
        <v>10120340</v>
      </c>
      <c r="F14" s="82"/>
      <c r="G14" s="83"/>
      <c r="H14" s="81">
        <v>4400952</v>
      </c>
      <c r="I14" s="82"/>
      <c r="J14" s="83"/>
      <c r="K14" s="81">
        <v>42006129</v>
      </c>
      <c r="L14" s="82"/>
      <c r="M14" s="83"/>
      <c r="N14" s="81">
        <v>25154676</v>
      </c>
      <c r="O14" s="82"/>
      <c r="P14" s="83"/>
      <c r="Q14" s="81">
        <v>10117380</v>
      </c>
      <c r="R14" s="82"/>
      <c r="S14" s="83"/>
      <c r="T14" s="84"/>
    </row>
    <row r="15" spans="1:20" s="2" customFormat="1" ht="25.5" x14ac:dyDescent="0.2">
      <c r="A15" s="1"/>
      <c r="B15" s="85" t="s">
        <v>7</v>
      </c>
      <c r="C15" s="86"/>
      <c r="D15" s="87" t="s">
        <v>8</v>
      </c>
      <c r="E15" s="41" t="s">
        <v>9</v>
      </c>
      <c r="F15" s="41" t="s">
        <v>10</v>
      </c>
      <c r="G15" s="41" t="s">
        <v>11</v>
      </c>
      <c r="H15" s="41" t="s">
        <v>9</v>
      </c>
      <c r="I15" s="41" t="s">
        <v>10</v>
      </c>
      <c r="J15" s="41" t="s">
        <v>11</v>
      </c>
      <c r="K15" s="41" t="s">
        <v>9</v>
      </c>
      <c r="L15" s="41" t="s">
        <v>10</v>
      </c>
      <c r="M15" s="41" t="s">
        <v>11</v>
      </c>
      <c r="N15" s="41" t="s">
        <v>9</v>
      </c>
      <c r="O15" s="41" t="s">
        <v>10</v>
      </c>
      <c r="P15" s="41" t="s">
        <v>11</v>
      </c>
      <c r="Q15" s="41" t="s">
        <v>9</v>
      </c>
      <c r="R15" s="41" t="s">
        <v>10</v>
      </c>
      <c r="S15" s="41" t="s">
        <v>11</v>
      </c>
      <c r="T15" s="84">
        <v>5</v>
      </c>
    </row>
    <row r="16" spans="1:20" s="2" customFormat="1" ht="50.25" customHeight="1" x14ac:dyDescent="0.2">
      <c r="A16" s="1">
        <v>1</v>
      </c>
      <c r="B16" s="85"/>
      <c r="C16" s="86"/>
      <c r="D16" s="88" t="s">
        <v>12</v>
      </c>
      <c r="E16" s="89">
        <v>1</v>
      </c>
      <c r="F16" s="89"/>
      <c r="G16" s="89"/>
      <c r="H16" s="89">
        <v>1</v>
      </c>
      <c r="I16" s="89"/>
      <c r="J16" s="89"/>
      <c r="K16" s="89">
        <v>1</v>
      </c>
      <c r="L16" s="89"/>
      <c r="M16" s="89"/>
      <c r="N16" s="89">
        <v>1</v>
      </c>
      <c r="O16" s="89"/>
      <c r="P16" s="89"/>
      <c r="Q16" s="89">
        <v>1</v>
      </c>
      <c r="R16" s="89"/>
      <c r="S16" s="89"/>
      <c r="T16" s="84">
        <f>SUM(E16:S16)</f>
        <v>5</v>
      </c>
    </row>
    <row r="17" spans="1:20" s="2" customFormat="1" ht="51" customHeight="1" x14ac:dyDescent="0.2">
      <c r="A17" s="1">
        <v>2</v>
      </c>
      <c r="B17" s="85"/>
      <c r="C17" s="86"/>
      <c r="D17" s="90" t="s">
        <v>13</v>
      </c>
      <c r="E17" s="89">
        <v>1</v>
      </c>
      <c r="F17" s="89"/>
      <c r="G17" s="89"/>
      <c r="H17" s="89">
        <v>1</v>
      </c>
      <c r="I17" s="89"/>
      <c r="J17" s="89"/>
      <c r="K17" s="89">
        <v>1</v>
      </c>
      <c r="L17" s="89"/>
      <c r="M17" s="89"/>
      <c r="N17" s="89">
        <v>1</v>
      </c>
      <c r="O17" s="89"/>
      <c r="P17" s="89"/>
      <c r="Q17" s="89">
        <v>1</v>
      </c>
      <c r="R17" s="89"/>
      <c r="S17" s="89"/>
      <c r="T17" s="84">
        <f>SUM(E17:S17)</f>
        <v>5</v>
      </c>
    </row>
    <row r="18" spans="1:20" s="2" customFormat="1" ht="66" customHeight="1" x14ac:dyDescent="0.2">
      <c r="A18" s="1">
        <v>3</v>
      </c>
      <c r="B18" s="85"/>
      <c r="C18" s="86"/>
      <c r="D18" s="90" t="s">
        <v>14</v>
      </c>
      <c r="E18" s="89">
        <v>1</v>
      </c>
      <c r="F18" s="89"/>
      <c r="G18" s="89"/>
      <c r="H18" s="89">
        <v>1</v>
      </c>
      <c r="I18" s="89"/>
      <c r="J18" s="89"/>
      <c r="K18" s="89">
        <v>1</v>
      </c>
      <c r="L18" s="89"/>
      <c r="M18" s="89"/>
      <c r="N18" s="89">
        <v>1</v>
      </c>
      <c r="O18" s="89"/>
      <c r="P18" s="89"/>
      <c r="Q18" s="89">
        <v>1</v>
      </c>
      <c r="R18" s="89"/>
      <c r="S18" s="89"/>
      <c r="T18" s="84">
        <f>SUM(E18:S18)</f>
        <v>5</v>
      </c>
    </row>
    <row r="19" spans="1:20" s="2" customFormat="1" ht="18" customHeight="1" x14ac:dyDescent="0.2">
      <c r="A19" s="1"/>
      <c r="B19" s="85"/>
      <c r="C19" s="86"/>
      <c r="D19" s="91" t="s">
        <v>15</v>
      </c>
      <c r="E19" s="92">
        <f t="shared" ref="E19:S19" si="0">SUM(E16:E18)</f>
        <v>3</v>
      </c>
      <c r="F19" s="92">
        <f t="shared" si="0"/>
        <v>0</v>
      </c>
      <c r="G19" s="92">
        <f t="shared" si="0"/>
        <v>0</v>
      </c>
      <c r="H19" s="92">
        <f t="shared" si="0"/>
        <v>3</v>
      </c>
      <c r="I19" s="92">
        <f t="shared" si="0"/>
        <v>0</v>
      </c>
      <c r="J19" s="92">
        <f t="shared" si="0"/>
        <v>0</v>
      </c>
      <c r="K19" s="92">
        <f t="shared" si="0"/>
        <v>3</v>
      </c>
      <c r="L19" s="92">
        <f t="shared" si="0"/>
        <v>0</v>
      </c>
      <c r="M19" s="92">
        <f t="shared" si="0"/>
        <v>0</v>
      </c>
      <c r="N19" s="92">
        <f t="shared" si="0"/>
        <v>3</v>
      </c>
      <c r="O19" s="92">
        <f t="shared" si="0"/>
        <v>0</v>
      </c>
      <c r="P19" s="92">
        <f t="shared" si="0"/>
        <v>0</v>
      </c>
      <c r="Q19" s="92">
        <f t="shared" si="0"/>
        <v>3</v>
      </c>
      <c r="R19" s="92">
        <f t="shared" si="0"/>
        <v>0</v>
      </c>
      <c r="S19" s="92">
        <f t="shared" si="0"/>
        <v>0</v>
      </c>
      <c r="T19" s="84">
        <f>SUM(E19:S19)</f>
        <v>15</v>
      </c>
    </row>
    <row r="20" spans="1:20" s="2" customFormat="1" ht="37.5" customHeight="1" x14ac:dyDescent="0.2">
      <c r="A20" s="1"/>
      <c r="B20" s="85"/>
      <c r="C20" s="86"/>
      <c r="D20" s="93" t="s">
        <v>16</v>
      </c>
      <c r="E20" s="111" t="s">
        <v>91</v>
      </c>
      <c r="F20" s="111"/>
      <c r="G20" s="111"/>
      <c r="H20" s="111" t="s">
        <v>91</v>
      </c>
      <c r="I20" s="111"/>
      <c r="J20" s="111"/>
      <c r="K20" s="111" t="s">
        <v>91</v>
      </c>
      <c r="L20" s="111"/>
      <c r="M20" s="111"/>
      <c r="N20" s="111" t="s">
        <v>91</v>
      </c>
      <c r="O20" s="111"/>
      <c r="P20" s="111"/>
      <c r="Q20" s="111" t="s">
        <v>91</v>
      </c>
      <c r="R20" s="111"/>
      <c r="S20" s="111"/>
    </row>
    <row r="21" spans="1:20" s="2" customFormat="1" ht="18" customHeight="1" x14ac:dyDescent="0.2">
      <c r="A21" s="1"/>
      <c r="B21" s="85" t="s">
        <v>18</v>
      </c>
      <c r="C21" s="86"/>
      <c r="D21" s="93" t="s">
        <v>18</v>
      </c>
      <c r="E21" s="41" t="s">
        <v>9</v>
      </c>
      <c r="F21" s="41" t="s">
        <v>10</v>
      </c>
      <c r="G21" s="41" t="s">
        <v>11</v>
      </c>
      <c r="H21" s="41" t="s">
        <v>9</v>
      </c>
      <c r="I21" s="41" t="s">
        <v>10</v>
      </c>
      <c r="J21" s="41" t="s">
        <v>11</v>
      </c>
      <c r="K21" s="41" t="s">
        <v>9</v>
      </c>
      <c r="L21" s="41" t="s">
        <v>10</v>
      </c>
      <c r="M21" s="41" t="s">
        <v>11</v>
      </c>
      <c r="N21" s="41" t="s">
        <v>9</v>
      </c>
      <c r="O21" s="41" t="s">
        <v>10</v>
      </c>
      <c r="P21" s="41" t="s">
        <v>11</v>
      </c>
      <c r="Q21" s="41" t="s">
        <v>9</v>
      </c>
      <c r="R21" s="41" t="s">
        <v>10</v>
      </c>
      <c r="S21" s="41" t="s">
        <v>11</v>
      </c>
      <c r="T21" s="84">
        <v>10</v>
      </c>
    </row>
    <row r="22" spans="1:20" s="2" customFormat="1" ht="114" customHeight="1" x14ac:dyDescent="0.2">
      <c r="A22" s="1">
        <v>1</v>
      </c>
      <c r="B22" s="85"/>
      <c r="C22" s="86"/>
      <c r="D22" s="94" t="s">
        <v>19</v>
      </c>
      <c r="E22" s="89">
        <v>1</v>
      </c>
      <c r="F22" s="89"/>
      <c r="G22" s="89"/>
      <c r="H22" s="89">
        <v>1</v>
      </c>
      <c r="I22" s="89"/>
      <c r="J22" s="89"/>
      <c r="K22" s="89">
        <v>1</v>
      </c>
      <c r="L22" s="89"/>
      <c r="M22" s="89"/>
      <c r="N22" s="89">
        <v>1</v>
      </c>
      <c r="O22" s="89"/>
      <c r="P22" s="89"/>
      <c r="Q22" s="89">
        <v>1</v>
      </c>
      <c r="R22" s="89"/>
      <c r="S22" s="89"/>
      <c r="T22" s="84">
        <f t="shared" ref="T22:T27" si="1">SUM(E22:S22)</f>
        <v>5</v>
      </c>
    </row>
    <row r="23" spans="1:20" s="2" customFormat="1" ht="105.75" customHeight="1" x14ac:dyDescent="0.2">
      <c r="A23" s="1">
        <v>2</v>
      </c>
      <c r="B23" s="85"/>
      <c r="C23" s="86"/>
      <c r="D23" s="94" t="s">
        <v>20</v>
      </c>
      <c r="E23" s="89">
        <v>1</v>
      </c>
      <c r="F23" s="89"/>
      <c r="G23" s="89"/>
      <c r="H23" s="89">
        <v>1</v>
      </c>
      <c r="I23" s="89"/>
      <c r="J23" s="89"/>
      <c r="K23" s="89">
        <v>1</v>
      </c>
      <c r="L23" s="89"/>
      <c r="M23" s="89"/>
      <c r="N23" s="89">
        <v>1</v>
      </c>
      <c r="O23" s="89"/>
      <c r="P23" s="89"/>
      <c r="Q23" s="89">
        <v>1</v>
      </c>
      <c r="R23" s="89"/>
      <c r="S23" s="89"/>
      <c r="T23" s="84">
        <f t="shared" si="1"/>
        <v>5</v>
      </c>
    </row>
    <row r="24" spans="1:20" s="2" customFormat="1" ht="48.75" customHeight="1" x14ac:dyDescent="0.2">
      <c r="A24" s="1">
        <v>3</v>
      </c>
      <c r="B24" s="85"/>
      <c r="C24" s="86"/>
      <c r="D24" s="95" t="s">
        <v>21</v>
      </c>
      <c r="E24" s="89">
        <v>1</v>
      </c>
      <c r="F24" s="89"/>
      <c r="G24" s="89"/>
      <c r="H24" s="89">
        <v>1</v>
      </c>
      <c r="I24" s="89"/>
      <c r="J24" s="89"/>
      <c r="K24" s="89">
        <v>1</v>
      </c>
      <c r="L24" s="89"/>
      <c r="M24" s="89"/>
      <c r="N24" s="89">
        <v>1</v>
      </c>
      <c r="O24" s="89"/>
      <c r="P24" s="89"/>
      <c r="Q24" s="89">
        <v>1</v>
      </c>
      <c r="R24" s="89"/>
      <c r="S24" s="89"/>
      <c r="T24" s="84">
        <f t="shared" si="1"/>
        <v>5</v>
      </c>
    </row>
    <row r="25" spans="1:20" s="2" customFormat="1" ht="47.25" customHeight="1" x14ac:dyDescent="0.2">
      <c r="A25" s="1">
        <v>4</v>
      </c>
      <c r="B25" s="85"/>
      <c r="C25" s="86"/>
      <c r="D25" s="95" t="s">
        <v>22</v>
      </c>
      <c r="E25" s="89">
        <v>1</v>
      </c>
      <c r="F25" s="89"/>
      <c r="G25" s="89"/>
      <c r="H25" s="89">
        <v>1</v>
      </c>
      <c r="I25" s="89"/>
      <c r="J25" s="89"/>
      <c r="K25" s="89">
        <v>1</v>
      </c>
      <c r="L25" s="89"/>
      <c r="M25" s="89"/>
      <c r="N25" s="89">
        <v>1</v>
      </c>
      <c r="O25" s="89"/>
      <c r="P25" s="89"/>
      <c r="Q25" s="89">
        <v>1</v>
      </c>
      <c r="R25" s="89"/>
      <c r="S25" s="89"/>
      <c r="T25" s="84">
        <f t="shared" si="1"/>
        <v>5</v>
      </c>
    </row>
    <row r="26" spans="1:20" s="2" customFormat="1" ht="75" customHeight="1" x14ac:dyDescent="0.2">
      <c r="A26" s="1">
        <v>5</v>
      </c>
      <c r="B26" s="85"/>
      <c r="C26" s="86"/>
      <c r="D26" s="94" t="s">
        <v>23</v>
      </c>
      <c r="E26" s="89"/>
      <c r="F26" s="89">
        <v>1</v>
      </c>
      <c r="G26" s="89"/>
      <c r="H26" s="89"/>
      <c r="I26" s="89">
        <v>1</v>
      </c>
      <c r="J26" s="89"/>
      <c r="K26" s="89"/>
      <c r="L26" s="89">
        <v>1</v>
      </c>
      <c r="M26" s="89"/>
      <c r="N26" s="89"/>
      <c r="O26" s="89">
        <v>1</v>
      </c>
      <c r="P26" s="89"/>
      <c r="Q26" s="89"/>
      <c r="R26" s="89">
        <v>1</v>
      </c>
      <c r="S26" s="89"/>
      <c r="T26" s="84">
        <f t="shared" si="1"/>
        <v>5</v>
      </c>
    </row>
    <row r="27" spans="1:20" s="2" customFormat="1" ht="18" customHeight="1" x14ac:dyDescent="0.2">
      <c r="A27" s="1"/>
      <c r="B27" s="85"/>
      <c r="C27" s="86"/>
      <c r="D27" s="91" t="s">
        <v>15</v>
      </c>
      <c r="E27" s="92">
        <f t="shared" ref="E27:S27" si="2">SUM(E22:E26)</f>
        <v>4</v>
      </c>
      <c r="F27" s="92">
        <f t="shared" si="2"/>
        <v>1</v>
      </c>
      <c r="G27" s="92">
        <f t="shared" si="2"/>
        <v>0</v>
      </c>
      <c r="H27" s="92">
        <f t="shared" si="2"/>
        <v>4</v>
      </c>
      <c r="I27" s="92">
        <f t="shared" si="2"/>
        <v>1</v>
      </c>
      <c r="J27" s="92">
        <f t="shared" si="2"/>
        <v>0</v>
      </c>
      <c r="K27" s="92">
        <f t="shared" si="2"/>
        <v>4</v>
      </c>
      <c r="L27" s="92">
        <f t="shared" si="2"/>
        <v>1</v>
      </c>
      <c r="M27" s="92">
        <f t="shared" si="2"/>
        <v>0</v>
      </c>
      <c r="N27" s="92">
        <f t="shared" si="2"/>
        <v>4</v>
      </c>
      <c r="O27" s="92">
        <f t="shared" si="2"/>
        <v>1</v>
      </c>
      <c r="P27" s="92">
        <f t="shared" si="2"/>
        <v>0</v>
      </c>
      <c r="Q27" s="92">
        <f t="shared" si="2"/>
        <v>4</v>
      </c>
      <c r="R27" s="92">
        <f t="shared" si="2"/>
        <v>1</v>
      </c>
      <c r="S27" s="92">
        <f t="shared" si="2"/>
        <v>0</v>
      </c>
      <c r="T27" s="84">
        <f t="shared" si="1"/>
        <v>25</v>
      </c>
    </row>
    <row r="28" spans="1:20" s="2" customFormat="1" ht="48.75" customHeight="1" x14ac:dyDescent="0.2">
      <c r="A28" s="1"/>
      <c r="B28" s="85"/>
      <c r="C28" s="86"/>
      <c r="D28" s="93" t="s">
        <v>16</v>
      </c>
      <c r="E28" s="96" t="s">
        <v>54</v>
      </c>
      <c r="F28" s="97"/>
      <c r="G28" s="98"/>
      <c r="H28" s="96" t="s">
        <v>54</v>
      </c>
      <c r="I28" s="97"/>
      <c r="J28" s="98"/>
      <c r="K28" s="96" t="s">
        <v>54</v>
      </c>
      <c r="L28" s="97"/>
      <c r="M28" s="98"/>
      <c r="N28" s="96" t="s">
        <v>54</v>
      </c>
      <c r="O28" s="97"/>
      <c r="P28" s="98"/>
      <c r="Q28" s="96" t="s">
        <v>54</v>
      </c>
      <c r="R28" s="97"/>
      <c r="S28" s="98"/>
    </row>
    <row r="29" spans="1:20" s="2" customFormat="1" ht="18" customHeight="1" x14ac:dyDescent="0.2">
      <c r="A29" s="1"/>
      <c r="B29" s="85" t="s">
        <v>25</v>
      </c>
      <c r="C29" s="86"/>
      <c r="D29" s="93" t="s">
        <v>25</v>
      </c>
      <c r="E29" s="41" t="s">
        <v>9</v>
      </c>
      <c r="F29" s="41" t="s">
        <v>10</v>
      </c>
      <c r="G29" s="41" t="s">
        <v>11</v>
      </c>
      <c r="H29" s="41" t="s">
        <v>9</v>
      </c>
      <c r="I29" s="41" t="s">
        <v>10</v>
      </c>
      <c r="J29" s="41" t="s">
        <v>11</v>
      </c>
      <c r="K29" s="41" t="s">
        <v>9</v>
      </c>
      <c r="L29" s="41" t="s">
        <v>10</v>
      </c>
      <c r="M29" s="41" t="s">
        <v>11</v>
      </c>
      <c r="N29" s="41" t="s">
        <v>9</v>
      </c>
      <c r="O29" s="41" t="s">
        <v>10</v>
      </c>
      <c r="P29" s="41" t="s">
        <v>11</v>
      </c>
      <c r="Q29" s="41" t="s">
        <v>9</v>
      </c>
      <c r="R29" s="41" t="s">
        <v>10</v>
      </c>
      <c r="S29" s="41" t="s">
        <v>11</v>
      </c>
    </row>
    <row r="30" spans="1:20" s="2" customFormat="1" ht="88.5" customHeight="1" x14ac:dyDescent="0.2">
      <c r="A30" s="1">
        <v>1</v>
      </c>
      <c r="B30" s="85"/>
      <c r="C30" s="86"/>
      <c r="D30" s="94" t="s">
        <v>26</v>
      </c>
      <c r="E30" s="89"/>
      <c r="F30" s="89">
        <v>1</v>
      </c>
      <c r="G30" s="89"/>
      <c r="H30" s="89">
        <v>1</v>
      </c>
      <c r="I30" s="89"/>
      <c r="J30" s="89"/>
      <c r="K30" s="89">
        <v>1</v>
      </c>
      <c r="L30" s="89"/>
      <c r="M30" s="89"/>
      <c r="N30" s="89">
        <v>1</v>
      </c>
      <c r="O30" s="89"/>
      <c r="P30" s="89"/>
      <c r="Q30" s="89">
        <v>1</v>
      </c>
      <c r="R30" s="89"/>
      <c r="S30" s="89"/>
      <c r="T30" s="84">
        <f>SUM(E30:S30)</f>
        <v>5</v>
      </c>
    </row>
    <row r="31" spans="1:20" s="2" customFormat="1" ht="18" customHeight="1" x14ac:dyDescent="0.2">
      <c r="A31" s="1"/>
      <c r="B31" s="85"/>
      <c r="C31" s="86"/>
      <c r="D31" s="91" t="s">
        <v>15</v>
      </c>
      <c r="E31" s="92">
        <f t="shared" ref="E31:S31" si="3">SUM(E30:E30)</f>
        <v>0</v>
      </c>
      <c r="F31" s="92">
        <f t="shared" si="3"/>
        <v>1</v>
      </c>
      <c r="G31" s="92">
        <f t="shared" si="3"/>
        <v>0</v>
      </c>
      <c r="H31" s="92">
        <f t="shared" si="3"/>
        <v>1</v>
      </c>
      <c r="I31" s="92">
        <f t="shared" si="3"/>
        <v>0</v>
      </c>
      <c r="J31" s="92">
        <f t="shared" si="3"/>
        <v>0</v>
      </c>
      <c r="K31" s="92">
        <f t="shared" si="3"/>
        <v>1</v>
      </c>
      <c r="L31" s="92">
        <f t="shared" si="3"/>
        <v>0</v>
      </c>
      <c r="M31" s="92">
        <f t="shared" si="3"/>
        <v>0</v>
      </c>
      <c r="N31" s="92">
        <f t="shared" si="3"/>
        <v>1</v>
      </c>
      <c r="O31" s="92">
        <f t="shared" si="3"/>
        <v>0</v>
      </c>
      <c r="P31" s="92">
        <f t="shared" si="3"/>
        <v>0</v>
      </c>
      <c r="Q31" s="92">
        <f t="shared" si="3"/>
        <v>1</v>
      </c>
      <c r="R31" s="92">
        <f t="shared" si="3"/>
        <v>0</v>
      </c>
      <c r="S31" s="92">
        <f t="shared" si="3"/>
        <v>0</v>
      </c>
      <c r="T31" s="84">
        <f>SUM(E31:S31)</f>
        <v>5</v>
      </c>
    </row>
    <row r="32" spans="1:20" s="2" customFormat="1" ht="37.5" customHeight="1" x14ac:dyDescent="0.2">
      <c r="A32" s="1"/>
      <c r="B32" s="85"/>
      <c r="C32" s="86"/>
      <c r="D32" s="93" t="s">
        <v>16</v>
      </c>
      <c r="E32" s="96" t="s">
        <v>130</v>
      </c>
      <c r="F32" s="97"/>
      <c r="G32" s="98"/>
      <c r="H32" s="96" t="s">
        <v>27</v>
      </c>
      <c r="I32" s="97"/>
      <c r="J32" s="98"/>
      <c r="K32" s="96" t="s">
        <v>27</v>
      </c>
      <c r="L32" s="97"/>
      <c r="M32" s="98"/>
      <c r="N32" s="96" t="s">
        <v>27</v>
      </c>
      <c r="O32" s="97"/>
      <c r="P32" s="98"/>
      <c r="Q32" s="96" t="s">
        <v>27</v>
      </c>
      <c r="R32" s="97"/>
      <c r="S32" s="98"/>
    </row>
    <row r="33" spans="1:20" s="2" customFormat="1" ht="18" customHeight="1" x14ac:dyDescent="0.2">
      <c r="A33" s="1"/>
      <c r="B33" s="85" t="s">
        <v>28</v>
      </c>
      <c r="C33" s="86"/>
      <c r="D33" s="93" t="s">
        <v>28</v>
      </c>
      <c r="E33" s="41" t="s">
        <v>9</v>
      </c>
      <c r="F33" s="41" t="s">
        <v>10</v>
      </c>
      <c r="G33" s="41" t="s">
        <v>11</v>
      </c>
      <c r="H33" s="41" t="s">
        <v>9</v>
      </c>
      <c r="I33" s="41" t="s">
        <v>10</v>
      </c>
      <c r="J33" s="41" t="s">
        <v>11</v>
      </c>
      <c r="K33" s="41" t="s">
        <v>9</v>
      </c>
      <c r="L33" s="41" t="s">
        <v>10</v>
      </c>
      <c r="M33" s="41" t="s">
        <v>11</v>
      </c>
      <c r="N33" s="41" t="s">
        <v>9</v>
      </c>
      <c r="O33" s="41" t="s">
        <v>10</v>
      </c>
      <c r="P33" s="41" t="s">
        <v>11</v>
      </c>
      <c r="Q33" s="41" t="s">
        <v>9</v>
      </c>
      <c r="R33" s="41" t="s">
        <v>10</v>
      </c>
      <c r="S33" s="41" t="s">
        <v>11</v>
      </c>
    </row>
    <row r="34" spans="1:20" s="2" customFormat="1" ht="81" customHeight="1" x14ac:dyDescent="0.2">
      <c r="A34" s="1">
        <v>1</v>
      </c>
      <c r="B34" s="85"/>
      <c r="C34" s="86"/>
      <c r="D34" s="99" t="s">
        <v>29</v>
      </c>
      <c r="E34" s="100">
        <v>1</v>
      </c>
      <c r="F34" s="100"/>
      <c r="G34" s="100"/>
      <c r="H34" s="100">
        <v>1</v>
      </c>
      <c r="I34" s="100"/>
      <c r="J34" s="100"/>
      <c r="K34" s="100">
        <v>1</v>
      </c>
      <c r="L34" s="100"/>
      <c r="M34" s="100"/>
      <c r="N34" s="100">
        <v>1</v>
      </c>
      <c r="O34" s="100"/>
      <c r="P34" s="100"/>
      <c r="Q34" s="100">
        <v>1</v>
      </c>
      <c r="R34" s="100"/>
      <c r="S34" s="100"/>
      <c r="T34" s="84">
        <f>SUM(E34:S34)</f>
        <v>5</v>
      </c>
    </row>
    <row r="35" spans="1:20" s="2" customFormat="1" ht="81" customHeight="1" x14ac:dyDescent="0.2">
      <c r="A35" s="1">
        <v>2</v>
      </c>
      <c r="B35" s="85"/>
      <c r="C35" s="86"/>
      <c r="D35" s="101" t="s">
        <v>30</v>
      </c>
      <c r="E35" s="100"/>
      <c r="F35" s="100">
        <v>1</v>
      </c>
      <c r="G35" s="100"/>
      <c r="H35" s="100"/>
      <c r="I35" s="100">
        <v>1</v>
      </c>
      <c r="J35" s="100"/>
      <c r="K35" s="100"/>
      <c r="L35" s="100">
        <v>1</v>
      </c>
      <c r="M35" s="100"/>
      <c r="N35" s="100"/>
      <c r="O35" s="100">
        <v>1</v>
      </c>
      <c r="P35" s="100"/>
      <c r="Q35" s="100"/>
      <c r="R35" s="100">
        <v>1</v>
      </c>
      <c r="S35" s="100"/>
      <c r="T35" s="84">
        <f>SUM(E35:S35)</f>
        <v>5</v>
      </c>
    </row>
    <row r="36" spans="1:20" s="2" customFormat="1" ht="91.5" customHeight="1" x14ac:dyDescent="0.2">
      <c r="A36" s="1">
        <v>3</v>
      </c>
      <c r="B36" s="85"/>
      <c r="C36" s="86"/>
      <c r="D36" s="99" t="s">
        <v>31</v>
      </c>
      <c r="E36" s="100">
        <v>1</v>
      </c>
      <c r="F36" s="100"/>
      <c r="G36" s="100"/>
      <c r="H36" s="100">
        <v>1</v>
      </c>
      <c r="I36" s="100"/>
      <c r="J36" s="100"/>
      <c r="K36" s="100">
        <v>1</v>
      </c>
      <c r="L36" s="100"/>
      <c r="M36" s="100"/>
      <c r="N36" s="100">
        <v>1</v>
      </c>
      <c r="O36" s="100"/>
      <c r="P36" s="100"/>
      <c r="Q36" s="100">
        <v>1</v>
      </c>
      <c r="R36" s="100"/>
      <c r="S36" s="100"/>
      <c r="T36" s="84">
        <f>SUM(E36:S36)</f>
        <v>5</v>
      </c>
    </row>
    <row r="37" spans="1:20" s="2" customFormat="1" ht="18" customHeight="1" x14ac:dyDescent="0.2">
      <c r="A37" s="1"/>
      <c r="B37" s="85"/>
      <c r="C37" s="86"/>
      <c r="D37" s="91" t="s">
        <v>15</v>
      </c>
      <c r="E37" s="92">
        <f t="shared" ref="E37:S37" si="4">SUM(E34:E36)</f>
        <v>2</v>
      </c>
      <c r="F37" s="92">
        <f t="shared" si="4"/>
        <v>1</v>
      </c>
      <c r="G37" s="92">
        <f t="shared" si="4"/>
        <v>0</v>
      </c>
      <c r="H37" s="92">
        <f t="shared" si="4"/>
        <v>2</v>
      </c>
      <c r="I37" s="92">
        <f t="shared" si="4"/>
        <v>1</v>
      </c>
      <c r="J37" s="92">
        <f t="shared" si="4"/>
        <v>0</v>
      </c>
      <c r="K37" s="92">
        <f t="shared" si="4"/>
        <v>2</v>
      </c>
      <c r="L37" s="92">
        <f t="shared" si="4"/>
        <v>1</v>
      </c>
      <c r="M37" s="92">
        <f t="shared" si="4"/>
        <v>0</v>
      </c>
      <c r="N37" s="92">
        <f t="shared" si="4"/>
        <v>2</v>
      </c>
      <c r="O37" s="92">
        <f t="shared" si="4"/>
        <v>1</v>
      </c>
      <c r="P37" s="92">
        <f t="shared" si="4"/>
        <v>0</v>
      </c>
      <c r="Q37" s="92">
        <f t="shared" si="4"/>
        <v>2</v>
      </c>
      <c r="R37" s="92">
        <f t="shared" si="4"/>
        <v>1</v>
      </c>
      <c r="S37" s="92">
        <f t="shared" si="4"/>
        <v>0</v>
      </c>
      <c r="T37" s="84">
        <f>SUM(E37:S37)</f>
        <v>15</v>
      </c>
    </row>
    <row r="38" spans="1:20" s="2" customFormat="1" ht="46.5" customHeight="1" x14ac:dyDescent="0.2">
      <c r="A38" s="1"/>
      <c r="B38" s="85"/>
      <c r="C38" s="86"/>
      <c r="D38" s="93" t="s">
        <v>16</v>
      </c>
      <c r="E38" s="96" t="s">
        <v>54</v>
      </c>
      <c r="F38" s="97"/>
      <c r="G38" s="98"/>
      <c r="H38" s="96" t="s">
        <v>54</v>
      </c>
      <c r="I38" s="97"/>
      <c r="J38" s="98"/>
      <c r="K38" s="96" t="s">
        <v>54</v>
      </c>
      <c r="L38" s="97"/>
      <c r="M38" s="98"/>
      <c r="N38" s="96" t="s">
        <v>54</v>
      </c>
      <c r="O38" s="97"/>
      <c r="P38" s="98"/>
      <c r="Q38" s="96" t="s">
        <v>54</v>
      </c>
      <c r="R38" s="97"/>
      <c r="S38" s="98"/>
    </row>
    <row r="39" spans="1:20" s="2" customFormat="1" ht="18" customHeight="1" x14ac:dyDescent="0.2">
      <c r="A39" s="1"/>
      <c r="B39" s="105" t="s">
        <v>33</v>
      </c>
      <c r="C39" s="106"/>
      <c r="D39" s="93" t="s">
        <v>33</v>
      </c>
      <c r="E39" s="41" t="s">
        <v>9</v>
      </c>
      <c r="F39" s="41" t="s">
        <v>10</v>
      </c>
      <c r="G39" s="41" t="s">
        <v>11</v>
      </c>
      <c r="H39" s="41" t="s">
        <v>9</v>
      </c>
      <c r="I39" s="41" t="s">
        <v>10</v>
      </c>
      <c r="J39" s="41" t="s">
        <v>11</v>
      </c>
      <c r="K39" s="41" t="s">
        <v>9</v>
      </c>
      <c r="L39" s="41" t="s">
        <v>10</v>
      </c>
      <c r="M39" s="41" t="s">
        <v>11</v>
      </c>
      <c r="N39" s="41" t="s">
        <v>9</v>
      </c>
      <c r="O39" s="41" t="s">
        <v>10</v>
      </c>
      <c r="P39" s="41" t="s">
        <v>11</v>
      </c>
      <c r="Q39" s="41" t="s">
        <v>9</v>
      </c>
      <c r="R39" s="41" t="s">
        <v>10</v>
      </c>
      <c r="S39" s="41" t="s">
        <v>11</v>
      </c>
    </row>
    <row r="40" spans="1:20" s="2" customFormat="1" ht="54" customHeight="1" x14ac:dyDescent="0.2">
      <c r="A40" s="1">
        <v>1</v>
      </c>
      <c r="B40" s="105"/>
      <c r="C40" s="106"/>
      <c r="D40" s="94" t="s">
        <v>34</v>
      </c>
      <c r="E40" s="100">
        <v>1</v>
      </c>
      <c r="F40" s="100"/>
      <c r="G40" s="100"/>
      <c r="H40" s="100">
        <v>1</v>
      </c>
      <c r="I40" s="100"/>
      <c r="J40" s="100"/>
      <c r="K40" s="100">
        <v>1</v>
      </c>
      <c r="L40" s="100"/>
      <c r="M40" s="100"/>
      <c r="N40" s="100">
        <v>1</v>
      </c>
      <c r="O40" s="100"/>
      <c r="P40" s="100"/>
      <c r="Q40" s="100">
        <v>1</v>
      </c>
      <c r="R40" s="100"/>
      <c r="S40" s="100"/>
      <c r="T40" s="84">
        <f>SUM(E40:S40)</f>
        <v>5</v>
      </c>
    </row>
    <row r="41" spans="1:20" s="2" customFormat="1" ht="39.75" customHeight="1" x14ac:dyDescent="0.2">
      <c r="A41" s="1">
        <v>2</v>
      </c>
      <c r="B41" s="105"/>
      <c r="C41" s="106"/>
      <c r="D41" s="107" t="s">
        <v>35</v>
      </c>
      <c r="E41" s="100"/>
      <c r="F41" s="100"/>
      <c r="G41" s="100">
        <v>1</v>
      </c>
      <c r="H41" s="100"/>
      <c r="I41" s="100"/>
      <c r="J41" s="100">
        <v>1</v>
      </c>
      <c r="K41" s="100"/>
      <c r="L41" s="100"/>
      <c r="M41" s="100">
        <v>1</v>
      </c>
      <c r="N41" s="100"/>
      <c r="O41" s="100"/>
      <c r="P41" s="100">
        <v>1</v>
      </c>
      <c r="Q41" s="100"/>
      <c r="R41" s="100"/>
      <c r="S41" s="100">
        <v>1</v>
      </c>
      <c r="T41" s="84">
        <f>SUM(E41:S41)</f>
        <v>5</v>
      </c>
    </row>
    <row r="42" spans="1:20" s="2" customFormat="1" ht="18" customHeight="1" x14ac:dyDescent="0.2">
      <c r="A42" s="1"/>
      <c r="B42" s="105"/>
      <c r="C42" s="106"/>
      <c r="D42" s="91" t="s">
        <v>15</v>
      </c>
      <c r="E42" s="92">
        <f t="shared" ref="E42:S42" si="5">SUM(E40:E41)</f>
        <v>1</v>
      </c>
      <c r="F42" s="92">
        <f t="shared" si="5"/>
        <v>0</v>
      </c>
      <c r="G42" s="92">
        <f t="shared" si="5"/>
        <v>1</v>
      </c>
      <c r="H42" s="92">
        <f t="shared" si="5"/>
        <v>1</v>
      </c>
      <c r="I42" s="92">
        <f t="shared" si="5"/>
        <v>0</v>
      </c>
      <c r="J42" s="92">
        <f t="shared" si="5"/>
        <v>1</v>
      </c>
      <c r="K42" s="92">
        <f t="shared" si="5"/>
        <v>1</v>
      </c>
      <c r="L42" s="92">
        <f t="shared" si="5"/>
        <v>0</v>
      </c>
      <c r="M42" s="92">
        <f t="shared" si="5"/>
        <v>1</v>
      </c>
      <c r="N42" s="92">
        <f t="shared" si="5"/>
        <v>1</v>
      </c>
      <c r="O42" s="92">
        <f t="shared" si="5"/>
        <v>0</v>
      </c>
      <c r="P42" s="92">
        <f t="shared" si="5"/>
        <v>1</v>
      </c>
      <c r="Q42" s="92">
        <f t="shared" si="5"/>
        <v>1</v>
      </c>
      <c r="R42" s="92">
        <f t="shared" si="5"/>
        <v>0</v>
      </c>
      <c r="S42" s="92">
        <f t="shared" si="5"/>
        <v>1</v>
      </c>
      <c r="T42" s="84">
        <f>SUM(E42:S42)</f>
        <v>10</v>
      </c>
    </row>
    <row r="43" spans="1:20" s="2" customFormat="1" ht="38.25" customHeight="1" x14ac:dyDescent="0.2">
      <c r="A43" s="1"/>
      <c r="B43" s="105"/>
      <c r="C43" s="106"/>
      <c r="D43" s="93" t="s">
        <v>16</v>
      </c>
      <c r="E43" s="108" t="s">
        <v>36</v>
      </c>
      <c r="F43" s="108"/>
      <c r="G43" s="108"/>
      <c r="H43" s="108" t="s">
        <v>36</v>
      </c>
      <c r="I43" s="108"/>
      <c r="J43" s="108"/>
      <c r="K43" s="108" t="s">
        <v>36</v>
      </c>
      <c r="L43" s="108"/>
      <c r="M43" s="108"/>
      <c r="N43" s="108" t="s">
        <v>36</v>
      </c>
      <c r="O43" s="108"/>
      <c r="P43" s="108"/>
      <c r="Q43" s="108" t="s">
        <v>36</v>
      </c>
      <c r="R43" s="108"/>
      <c r="S43" s="108"/>
    </row>
    <row r="44" spans="1:20" s="2" customFormat="1" ht="37.5" customHeight="1" x14ac:dyDescent="0.2">
      <c r="A44" s="1"/>
      <c r="B44" s="109" t="s">
        <v>37</v>
      </c>
      <c r="C44" s="106"/>
      <c r="D44" s="93" t="s">
        <v>37</v>
      </c>
      <c r="E44" s="41" t="s">
        <v>9</v>
      </c>
      <c r="F44" s="41" t="s">
        <v>10</v>
      </c>
      <c r="G44" s="41" t="s">
        <v>11</v>
      </c>
      <c r="H44" s="41" t="s">
        <v>9</v>
      </c>
      <c r="I44" s="41" t="s">
        <v>10</v>
      </c>
      <c r="J44" s="41" t="s">
        <v>11</v>
      </c>
      <c r="K44" s="41" t="s">
        <v>9</v>
      </c>
      <c r="L44" s="41" t="s">
        <v>10</v>
      </c>
      <c r="M44" s="41" t="s">
        <v>11</v>
      </c>
      <c r="N44" s="41" t="s">
        <v>9</v>
      </c>
      <c r="O44" s="41" t="s">
        <v>10</v>
      </c>
      <c r="P44" s="41" t="s">
        <v>11</v>
      </c>
      <c r="Q44" s="41" t="s">
        <v>9</v>
      </c>
      <c r="R44" s="41" t="s">
        <v>10</v>
      </c>
      <c r="S44" s="41" t="s">
        <v>11</v>
      </c>
    </row>
    <row r="45" spans="1:20" s="2" customFormat="1" ht="57" customHeight="1" x14ac:dyDescent="0.2">
      <c r="A45" s="1">
        <v>1</v>
      </c>
      <c r="B45" s="109"/>
      <c r="C45" s="106"/>
      <c r="D45" s="110" t="s">
        <v>38</v>
      </c>
      <c r="E45" s="100"/>
      <c r="F45" s="100"/>
      <c r="G45" s="100">
        <v>1</v>
      </c>
      <c r="H45" s="100"/>
      <c r="I45" s="100"/>
      <c r="J45" s="100">
        <v>1</v>
      </c>
      <c r="K45" s="100"/>
      <c r="L45" s="100"/>
      <c r="M45" s="100">
        <v>1</v>
      </c>
      <c r="N45" s="100"/>
      <c r="O45" s="100"/>
      <c r="P45" s="100">
        <v>1</v>
      </c>
      <c r="Q45" s="100"/>
      <c r="R45" s="100"/>
      <c r="S45" s="100">
        <v>1</v>
      </c>
      <c r="T45" s="84">
        <f>SUM(E45:S45)</f>
        <v>5</v>
      </c>
    </row>
    <row r="46" spans="1:20" s="2" customFormat="1" ht="18" customHeight="1" x14ac:dyDescent="0.2">
      <c r="A46" s="1"/>
      <c r="B46" s="109"/>
      <c r="C46" s="106"/>
      <c r="D46" s="91" t="s">
        <v>15</v>
      </c>
      <c r="E46" s="92">
        <f t="shared" ref="E46:S46" si="6">SUM(E45:E45)</f>
        <v>0</v>
      </c>
      <c r="F46" s="92">
        <f t="shared" si="6"/>
        <v>0</v>
      </c>
      <c r="G46" s="92">
        <f t="shared" si="6"/>
        <v>1</v>
      </c>
      <c r="H46" s="92">
        <f t="shared" si="6"/>
        <v>0</v>
      </c>
      <c r="I46" s="92">
        <f t="shared" si="6"/>
        <v>0</v>
      </c>
      <c r="J46" s="92">
        <f t="shared" si="6"/>
        <v>1</v>
      </c>
      <c r="K46" s="92">
        <f t="shared" si="6"/>
        <v>0</v>
      </c>
      <c r="L46" s="92">
        <f t="shared" si="6"/>
        <v>0</v>
      </c>
      <c r="M46" s="92">
        <f t="shared" si="6"/>
        <v>1</v>
      </c>
      <c r="N46" s="92">
        <f t="shared" si="6"/>
        <v>0</v>
      </c>
      <c r="O46" s="92">
        <f t="shared" si="6"/>
        <v>0</v>
      </c>
      <c r="P46" s="92">
        <f t="shared" si="6"/>
        <v>1</v>
      </c>
      <c r="Q46" s="92">
        <f t="shared" si="6"/>
        <v>0</v>
      </c>
      <c r="R46" s="92">
        <f t="shared" si="6"/>
        <v>0</v>
      </c>
      <c r="S46" s="92">
        <f t="shared" si="6"/>
        <v>1</v>
      </c>
      <c r="T46" s="84">
        <f>SUM(E46:S46)</f>
        <v>5</v>
      </c>
    </row>
    <row r="47" spans="1:20" s="2" customFormat="1" ht="37.5" customHeight="1" x14ac:dyDescent="0.2">
      <c r="A47" s="1"/>
      <c r="B47" s="109"/>
      <c r="C47" s="106"/>
      <c r="D47" s="93" t="s">
        <v>16</v>
      </c>
      <c r="E47" s="111" t="s">
        <v>157</v>
      </c>
      <c r="F47" s="111"/>
      <c r="G47" s="111"/>
      <c r="H47" s="111" t="s">
        <v>157</v>
      </c>
      <c r="I47" s="111"/>
      <c r="J47" s="111"/>
      <c r="K47" s="111" t="s">
        <v>157</v>
      </c>
      <c r="L47" s="111"/>
      <c r="M47" s="111"/>
      <c r="N47" s="111" t="s">
        <v>157</v>
      </c>
      <c r="O47" s="111"/>
      <c r="P47" s="111"/>
      <c r="Q47" s="111" t="s">
        <v>157</v>
      </c>
      <c r="R47" s="111"/>
      <c r="S47" s="111"/>
      <c r="T47" s="84"/>
    </row>
    <row r="48" spans="1:20" s="2" customFormat="1" ht="18" customHeight="1" x14ac:dyDescent="0.2">
      <c r="A48" s="1"/>
      <c r="B48" s="112" t="s">
        <v>40</v>
      </c>
      <c r="C48" s="86"/>
      <c r="D48" s="93" t="s">
        <v>41</v>
      </c>
      <c r="E48" s="41" t="s">
        <v>9</v>
      </c>
      <c r="F48" s="41" t="s">
        <v>10</v>
      </c>
      <c r="G48" s="41" t="s">
        <v>11</v>
      </c>
      <c r="H48" s="41" t="s">
        <v>9</v>
      </c>
      <c r="I48" s="41" t="s">
        <v>10</v>
      </c>
      <c r="J48" s="41" t="s">
        <v>11</v>
      </c>
      <c r="K48" s="41" t="s">
        <v>9</v>
      </c>
      <c r="L48" s="41" t="s">
        <v>10</v>
      </c>
      <c r="M48" s="41" t="s">
        <v>11</v>
      </c>
      <c r="N48" s="41" t="s">
        <v>9</v>
      </c>
      <c r="O48" s="41" t="s">
        <v>10</v>
      </c>
      <c r="P48" s="41" t="s">
        <v>11</v>
      </c>
      <c r="Q48" s="41" t="s">
        <v>9</v>
      </c>
      <c r="R48" s="41" t="s">
        <v>10</v>
      </c>
      <c r="S48" s="41" t="s">
        <v>11</v>
      </c>
      <c r="T48" s="84"/>
    </row>
    <row r="49" spans="1:20" s="2" customFormat="1" ht="75" customHeight="1" x14ac:dyDescent="0.2">
      <c r="A49" s="1">
        <v>1</v>
      </c>
      <c r="B49" s="112"/>
      <c r="C49" s="86"/>
      <c r="D49" s="101" t="s">
        <v>42</v>
      </c>
      <c r="E49" s="100"/>
      <c r="F49" s="100"/>
      <c r="G49" s="100">
        <v>1</v>
      </c>
      <c r="H49" s="100"/>
      <c r="I49" s="100"/>
      <c r="J49" s="100">
        <v>1</v>
      </c>
      <c r="K49" s="100"/>
      <c r="L49" s="100"/>
      <c r="M49" s="100">
        <v>1</v>
      </c>
      <c r="N49" s="100"/>
      <c r="O49" s="100"/>
      <c r="P49" s="100">
        <v>1</v>
      </c>
      <c r="Q49" s="100"/>
      <c r="R49" s="100"/>
      <c r="S49" s="100">
        <v>1</v>
      </c>
      <c r="T49" s="84">
        <f>SUM(E49:S49)</f>
        <v>5</v>
      </c>
    </row>
    <row r="50" spans="1:20" s="2" customFormat="1" ht="79.5" customHeight="1" x14ac:dyDescent="0.2">
      <c r="A50" s="1">
        <v>2</v>
      </c>
      <c r="B50" s="112"/>
      <c r="C50" s="86"/>
      <c r="D50" s="113" t="s">
        <v>43</v>
      </c>
      <c r="E50" s="100"/>
      <c r="F50" s="100"/>
      <c r="G50" s="100">
        <v>1</v>
      </c>
      <c r="H50" s="100"/>
      <c r="I50" s="100"/>
      <c r="J50" s="100">
        <v>1</v>
      </c>
      <c r="K50" s="100"/>
      <c r="L50" s="100"/>
      <c r="M50" s="100">
        <v>1</v>
      </c>
      <c r="N50" s="100"/>
      <c r="O50" s="100"/>
      <c r="P50" s="100">
        <v>1</v>
      </c>
      <c r="Q50" s="100"/>
      <c r="R50" s="100"/>
      <c r="S50" s="100">
        <v>1</v>
      </c>
      <c r="T50" s="84">
        <f>SUM(E50:S50)</f>
        <v>5</v>
      </c>
    </row>
    <row r="51" spans="1:20" s="2" customFormat="1" ht="18" customHeight="1" x14ac:dyDescent="0.2">
      <c r="A51" s="1"/>
      <c r="B51" s="112"/>
      <c r="C51" s="86"/>
      <c r="D51" s="91" t="s">
        <v>15</v>
      </c>
      <c r="E51" s="89">
        <f t="shared" ref="E51:S51" si="7">SUM(E49:E50)</f>
        <v>0</v>
      </c>
      <c r="F51" s="89">
        <f t="shared" si="7"/>
        <v>0</v>
      </c>
      <c r="G51" s="89">
        <f t="shared" si="7"/>
        <v>2</v>
      </c>
      <c r="H51" s="89">
        <f t="shared" si="7"/>
        <v>0</v>
      </c>
      <c r="I51" s="89">
        <f t="shared" si="7"/>
        <v>0</v>
      </c>
      <c r="J51" s="89">
        <f t="shared" si="7"/>
        <v>2</v>
      </c>
      <c r="K51" s="89">
        <f t="shared" si="7"/>
        <v>0</v>
      </c>
      <c r="L51" s="89">
        <f t="shared" si="7"/>
        <v>0</v>
      </c>
      <c r="M51" s="89">
        <f t="shared" si="7"/>
        <v>2</v>
      </c>
      <c r="N51" s="89">
        <f t="shared" si="7"/>
        <v>0</v>
      </c>
      <c r="O51" s="89">
        <f t="shared" si="7"/>
        <v>0</v>
      </c>
      <c r="P51" s="89">
        <f t="shared" si="7"/>
        <v>2</v>
      </c>
      <c r="Q51" s="89">
        <f t="shared" si="7"/>
        <v>0</v>
      </c>
      <c r="R51" s="89">
        <f t="shared" si="7"/>
        <v>0</v>
      </c>
      <c r="S51" s="89">
        <f t="shared" si="7"/>
        <v>2</v>
      </c>
      <c r="T51" s="84">
        <f>SUM(E51:S51)</f>
        <v>10</v>
      </c>
    </row>
    <row r="52" spans="1:20" s="2" customFormat="1" ht="58.5" customHeight="1" x14ac:dyDescent="0.2">
      <c r="A52" s="1"/>
      <c r="B52" s="112"/>
      <c r="C52" s="86"/>
      <c r="D52" s="93" t="s">
        <v>16</v>
      </c>
      <c r="E52" s="96" t="s">
        <v>55</v>
      </c>
      <c r="F52" s="97"/>
      <c r="G52" s="98"/>
      <c r="H52" s="96" t="s">
        <v>55</v>
      </c>
      <c r="I52" s="97"/>
      <c r="J52" s="98"/>
      <c r="K52" s="96" t="s">
        <v>55</v>
      </c>
      <c r="L52" s="97"/>
      <c r="M52" s="98"/>
      <c r="N52" s="96" t="s">
        <v>55</v>
      </c>
      <c r="O52" s="97"/>
      <c r="P52" s="98"/>
      <c r="Q52" s="96" t="s">
        <v>55</v>
      </c>
      <c r="R52" s="97"/>
      <c r="S52" s="98"/>
    </row>
    <row r="53" spans="1:20" x14ac:dyDescent="0.25">
      <c r="E53" s="67">
        <f>+E51+E46+E42+E37+E31+E27+E19</f>
        <v>10</v>
      </c>
      <c r="F53" s="67">
        <f t="shared" ref="F53:G53" si="8">+F51+F46+F42+F37+F31+F27+F19</f>
        <v>3</v>
      </c>
      <c r="G53" s="67">
        <f t="shared" si="8"/>
        <v>4</v>
      </c>
      <c r="H53" s="67">
        <f>+H51+H46+H42+H37+H31+H27+H19</f>
        <v>11</v>
      </c>
      <c r="I53" s="67">
        <f t="shared" ref="I53:J53" si="9">+I51+I46+I42+I37+I31+I27+I19</f>
        <v>2</v>
      </c>
      <c r="J53" s="67">
        <f t="shared" si="9"/>
        <v>4</v>
      </c>
      <c r="K53" s="67">
        <f>+K51+K46+K42+K37+K31+K27+K19</f>
        <v>11</v>
      </c>
      <c r="L53" s="67">
        <f t="shared" ref="L53:M53" si="10">+L51+L46+L42+L37+L31+L27+L19</f>
        <v>2</v>
      </c>
      <c r="M53" s="67">
        <f t="shared" si="10"/>
        <v>4</v>
      </c>
      <c r="N53" s="67">
        <f>+N51+N46+N42+N37+N31+N27+N19</f>
        <v>11</v>
      </c>
      <c r="O53" s="67">
        <f t="shared" ref="O53:P53" si="11">+O51+O46+O42+O37+O31+O27+O19</f>
        <v>2</v>
      </c>
      <c r="P53" s="67">
        <f t="shared" si="11"/>
        <v>4</v>
      </c>
      <c r="Q53" s="67">
        <f>+Q51+Q46+Q42+Q37+Q31+Q27+Q19</f>
        <v>11</v>
      </c>
      <c r="R53" s="67">
        <f t="shared" ref="R53:S53" si="12">+R51+R46+R42+R37+R31+R27+R19</f>
        <v>2</v>
      </c>
      <c r="S53" s="67">
        <f t="shared" si="12"/>
        <v>4</v>
      </c>
    </row>
    <row r="54" spans="1:20" s="66" customFormat="1" x14ac:dyDescent="0.25">
      <c r="A54" s="66">
        <f>+A50+A45+A41+A36+A30+A26+A18</f>
        <v>17</v>
      </c>
      <c r="E54" s="69">
        <f>+E53+F53+G53</f>
        <v>17</v>
      </c>
      <c r="F54" s="69"/>
      <c r="G54" s="69"/>
      <c r="H54" s="69">
        <f>+H53+I53+J53</f>
        <v>17</v>
      </c>
      <c r="I54" s="69"/>
      <c r="J54" s="69"/>
      <c r="K54" s="69">
        <f>+K53+L53+M53</f>
        <v>17</v>
      </c>
      <c r="L54" s="69"/>
      <c r="M54" s="69"/>
      <c r="N54" s="69">
        <f>+N53+O53+P53</f>
        <v>17</v>
      </c>
      <c r="O54" s="69"/>
      <c r="P54" s="69"/>
      <c r="Q54" s="69">
        <f>+Q53+R53+S53</f>
        <v>17</v>
      </c>
      <c r="R54" s="69"/>
      <c r="S54" s="69"/>
      <c r="T54" s="70"/>
    </row>
    <row r="55" spans="1:20" x14ac:dyDescent="0.25">
      <c r="D55" s="41" t="s">
        <v>9</v>
      </c>
      <c r="E55" s="67">
        <f>+E53+H53+K53+N53+Q53</f>
        <v>54</v>
      </c>
      <c r="F55" s="71">
        <f>+E55/$E$58</f>
        <v>0.63529411764705879</v>
      </c>
    </row>
    <row r="56" spans="1:20" x14ac:dyDescent="0.25">
      <c r="D56" s="41" t="s">
        <v>10</v>
      </c>
      <c r="E56" s="67">
        <f>+F53+I53+L53+O53+R53</f>
        <v>11</v>
      </c>
      <c r="F56" s="71">
        <f t="shared" ref="F56:F58" si="13">+E56/$E$58</f>
        <v>0.12941176470588237</v>
      </c>
    </row>
    <row r="57" spans="1:20" x14ac:dyDescent="0.25">
      <c r="D57" s="41" t="s">
        <v>11</v>
      </c>
      <c r="E57" s="67">
        <f>+G53+J53+M53+P53+S53</f>
        <v>20</v>
      </c>
      <c r="F57" s="71">
        <f t="shared" si="13"/>
        <v>0.23529411764705882</v>
      </c>
    </row>
    <row r="58" spans="1:20" x14ac:dyDescent="0.25">
      <c r="E58" s="67">
        <f>+E57+E56+E55</f>
        <v>85</v>
      </c>
      <c r="F58" s="71">
        <f t="shared" si="13"/>
        <v>1</v>
      </c>
    </row>
    <row r="60" spans="1:20" x14ac:dyDescent="0.25">
      <c r="D60" s="72" t="s">
        <v>46</v>
      </c>
      <c r="E60" s="73"/>
      <c r="F60" s="74">
        <f>+F55+F57</f>
        <v>0.87058823529411766</v>
      </c>
    </row>
  </sheetData>
  <mergeCells count="57">
    <mergeCell ref="E54:G54"/>
    <mergeCell ref="H54:J54"/>
    <mergeCell ref="K54:M54"/>
    <mergeCell ref="N54:P54"/>
    <mergeCell ref="Q54:S54"/>
    <mergeCell ref="B48:C52"/>
    <mergeCell ref="E52:G52"/>
    <mergeCell ref="H52:J52"/>
    <mergeCell ref="K52:M52"/>
    <mergeCell ref="N52:P52"/>
    <mergeCell ref="Q52:S52"/>
    <mergeCell ref="B44:C47"/>
    <mergeCell ref="E47:G47"/>
    <mergeCell ref="H47:J47"/>
    <mergeCell ref="K47:M47"/>
    <mergeCell ref="N47:P47"/>
    <mergeCell ref="Q47:S47"/>
    <mergeCell ref="B39:C43"/>
    <mergeCell ref="E43:G43"/>
    <mergeCell ref="H43:J43"/>
    <mergeCell ref="K43:M43"/>
    <mergeCell ref="N43:P43"/>
    <mergeCell ref="Q43:S43"/>
    <mergeCell ref="B33:C38"/>
    <mergeCell ref="E38:G38"/>
    <mergeCell ref="H38:J38"/>
    <mergeCell ref="K38:M38"/>
    <mergeCell ref="N38:P38"/>
    <mergeCell ref="Q38:S38"/>
    <mergeCell ref="B29:C32"/>
    <mergeCell ref="E32:G32"/>
    <mergeCell ref="H32:J32"/>
    <mergeCell ref="K32:M32"/>
    <mergeCell ref="N32:P32"/>
    <mergeCell ref="Q32:S32"/>
    <mergeCell ref="B21:C28"/>
    <mergeCell ref="E28:G28"/>
    <mergeCell ref="H28:J28"/>
    <mergeCell ref="K28:M28"/>
    <mergeCell ref="N28:P28"/>
    <mergeCell ref="Q28:S28"/>
    <mergeCell ref="B15:C20"/>
    <mergeCell ref="E20:G20"/>
    <mergeCell ref="H20:J20"/>
    <mergeCell ref="K20:M20"/>
    <mergeCell ref="N20:P20"/>
    <mergeCell ref="Q20:S20"/>
    <mergeCell ref="E2:T4"/>
    <mergeCell ref="C7:E7"/>
    <mergeCell ref="C9:E9"/>
    <mergeCell ref="C10:E10"/>
    <mergeCell ref="B11:I12"/>
    <mergeCell ref="E14:G14"/>
    <mergeCell ref="H14:J14"/>
    <mergeCell ref="K14:M14"/>
    <mergeCell ref="N14:P14"/>
    <mergeCell ref="Q14:S14"/>
  </mergeCells>
  <conditionalFormatting sqref="T16">
    <cfRule type="cellIs" dxfId="17" priority="8" operator="notEqual">
      <formula>$T$15</formula>
    </cfRule>
  </conditionalFormatting>
  <conditionalFormatting sqref="E54:S54">
    <cfRule type="cellIs" dxfId="16" priority="6" operator="notEqual">
      <formula>$A$54</formula>
    </cfRule>
    <cfRule type="cellIs" dxfId="15" priority="7" operator="greaterThan">
      <formula>$A$54</formula>
    </cfRule>
  </conditionalFormatting>
  <conditionalFormatting sqref="T16">
    <cfRule type="cellIs" dxfId="14" priority="4" operator="notEqual">
      <formula>$T$15</formula>
    </cfRule>
    <cfRule type="cellIs" priority="5" operator="equal">
      <formula>$T$15</formula>
    </cfRule>
  </conditionalFormatting>
  <conditionalFormatting sqref="T17:T19 T21:T27 T30:T31 T34:T37 T40:T42 T45:T51">
    <cfRule type="cellIs" dxfId="13" priority="3" operator="notEqual">
      <formula>$T$15</formula>
    </cfRule>
  </conditionalFormatting>
  <conditionalFormatting sqref="T17:T19 T21:T27 T30:T31 T34:T37 T40:T42 T45:T51">
    <cfRule type="cellIs" dxfId="12" priority="1" operator="notEqual">
      <formula>$T$15</formula>
    </cfRule>
    <cfRule type="cellIs" priority="2" operator="equal">
      <formula>$T$15</formula>
    </cfRule>
  </conditionalFormatting>
  <dataValidations count="6">
    <dataValidation type="whole" operator="equal" allowBlank="1" showInputMessage="1" showErrorMessage="1" errorTitle="REGISTRO ERRADO" error="SOLO SE PUEDE REGISTRAR 1" sqref="E16:S18">
      <formula1>1</formula1>
    </dataValidation>
    <dataValidation type="whole" operator="equal" allowBlank="1" showInputMessage="1" showErrorMessage="1" errorTitle="REGISTRO ERRADO" error="SOLO PUEDE REGISTRAR 1" sqref="E22:S26 E30:S30">
      <formula1>1</formula1>
    </dataValidation>
    <dataValidation type="whole" operator="equal" allowBlank="1" showInputMessage="1" showErrorMessage="1" errorTitle="REGISTRO ERRADO" error="SOLO PUEDE MARCAR 1" sqref="E34:S36">
      <formula1>1</formula1>
    </dataValidation>
    <dataValidation type="whole" operator="equal" allowBlank="1" showInputMessage="1" showErrorMessage="1" errorTitle="REGISTRO ERRADO" error="SOLO PUEDE REGISTRAR 1 " sqref="E40:S41">
      <formula1>1</formula1>
    </dataValidation>
    <dataValidation type="whole" operator="equal" allowBlank="1" showInputMessage="1" showErrorMessage="1" errorTitle="REGISTRO ERRAD0" error="SOLO PUEDE MARCAR 1 " sqref="E45:S45">
      <formula1>1</formula1>
    </dataValidation>
    <dataValidation type="whole" operator="equal" allowBlank="1" showInputMessage="1" showErrorMessage="1" errorTitle="REGISTRO ERRADO " error="SOLO PUEDE MARCAR 1" sqref="E49:S50">
      <formula1>1</formula1>
    </dataValidation>
  </dataValidations>
  <pageMargins left="0.7" right="0.7" top="0.75" bottom="0.75" header="0.3" footer="0.3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0"/>
  <sheetViews>
    <sheetView workbookViewId="0">
      <selection activeCell="O10" sqref="O10"/>
    </sheetView>
  </sheetViews>
  <sheetFormatPr baseColWidth="10" defaultRowHeight="15" x14ac:dyDescent="0.25"/>
  <cols>
    <col min="1" max="1" width="4.42578125" style="66" customWidth="1"/>
    <col min="2" max="2" width="3.85546875" style="67" customWidth="1"/>
    <col min="3" max="3" width="2.7109375" style="67" customWidth="1"/>
    <col min="4" max="4" width="32.140625" style="67" customWidth="1"/>
    <col min="5" max="5" width="5.5703125" style="67" customWidth="1"/>
    <col min="6" max="6" width="5.7109375" style="67" customWidth="1"/>
    <col min="7" max="7" width="3.28515625" style="67" customWidth="1"/>
    <col min="8" max="8" width="3.5703125" style="67" customWidth="1"/>
    <col min="9" max="9" width="3.85546875" style="67" customWidth="1"/>
    <col min="10" max="10" width="3.28515625" style="67" customWidth="1"/>
    <col min="11" max="11" width="3.140625" style="67" customWidth="1"/>
    <col min="12" max="12" width="3.42578125" style="67" customWidth="1"/>
    <col min="13" max="13" width="4" style="67" customWidth="1"/>
    <col min="14" max="14" width="3.85546875" style="67" customWidth="1"/>
    <col min="15" max="15" width="4.28515625" style="67" customWidth="1"/>
    <col min="16" max="16" width="4" style="67" customWidth="1"/>
    <col min="17" max="17" width="3.28515625" style="67" customWidth="1"/>
    <col min="18" max="18" width="4" style="67" customWidth="1"/>
    <col min="19" max="19" width="4.28515625" style="67" customWidth="1"/>
    <col min="20" max="20" width="8.7109375" style="68" customWidth="1"/>
    <col min="21" max="16384" width="11.42578125" style="67"/>
  </cols>
  <sheetData>
    <row r="1" spans="1:20" s="2" customFormat="1" ht="12.75" x14ac:dyDescent="0.2">
      <c r="A1" s="1"/>
      <c r="E1" s="3"/>
      <c r="F1" s="3"/>
      <c r="G1" s="3"/>
      <c r="H1" s="3"/>
      <c r="I1" s="3"/>
      <c r="J1" s="3"/>
      <c r="K1" s="4"/>
      <c r="L1" s="4"/>
      <c r="M1" s="4"/>
      <c r="N1" s="3"/>
      <c r="O1" s="3"/>
      <c r="P1" s="3"/>
      <c r="Q1" s="3"/>
      <c r="R1" s="3"/>
      <c r="S1" s="3"/>
      <c r="T1" s="5"/>
    </row>
    <row r="2" spans="1:20" s="2" customFormat="1" ht="15" customHeight="1" x14ac:dyDescent="0.2">
      <c r="A2" s="1"/>
      <c r="E2" s="6" t="s">
        <v>0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</row>
    <row r="3" spans="1:20" s="2" customFormat="1" ht="15" customHeight="1" x14ac:dyDescent="0.2">
      <c r="A3" s="1"/>
      <c r="E3" s="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1"/>
    </row>
    <row r="4" spans="1:20" s="2" customFormat="1" ht="15" customHeight="1" x14ac:dyDescent="0.2">
      <c r="A4" s="1"/>
      <c r="E4" s="12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4"/>
    </row>
    <row r="5" spans="1:20" s="2" customFormat="1" ht="12.75" x14ac:dyDescent="0.2">
      <c r="A5" s="1"/>
      <c r="E5" s="15"/>
      <c r="F5" s="15"/>
      <c r="G5" s="15"/>
      <c r="H5" s="16"/>
      <c r="I5" s="16"/>
      <c r="J5" s="16"/>
      <c r="K5" s="17"/>
      <c r="L5" s="17"/>
      <c r="M5" s="17"/>
      <c r="N5" s="15"/>
      <c r="O5" s="15"/>
      <c r="P5" s="15"/>
      <c r="Q5" s="15"/>
      <c r="R5" s="15"/>
      <c r="S5" s="15"/>
      <c r="T5" s="18"/>
    </row>
    <row r="6" spans="1:20" s="2" customFormat="1" ht="21.75" customHeight="1" x14ac:dyDescent="0.2">
      <c r="A6" s="1"/>
      <c r="E6" s="15"/>
      <c r="F6" s="15"/>
      <c r="G6" s="15"/>
      <c r="H6" s="15"/>
      <c r="I6" s="15"/>
      <c r="J6" s="15"/>
      <c r="K6" s="17"/>
      <c r="L6" s="17"/>
      <c r="M6" s="17"/>
      <c r="N6" s="15"/>
      <c r="O6" s="15"/>
      <c r="P6" s="15"/>
      <c r="Q6" s="15"/>
      <c r="R6" s="15"/>
      <c r="S6" s="15"/>
      <c r="T6" s="18"/>
    </row>
    <row r="7" spans="1:20" s="2" customFormat="1" ht="12.75" x14ac:dyDescent="0.2">
      <c r="A7" s="1"/>
      <c r="C7" s="75" t="s">
        <v>101</v>
      </c>
      <c r="D7" s="75"/>
      <c r="E7" s="75"/>
      <c r="K7" s="29"/>
      <c r="T7" s="29"/>
    </row>
    <row r="8" spans="1:20" s="2" customFormat="1" ht="14.25" customHeight="1" x14ac:dyDescent="0.2">
      <c r="A8" s="1"/>
      <c r="C8" s="76" t="s">
        <v>48</v>
      </c>
      <c r="D8" s="76"/>
      <c r="E8" s="76"/>
      <c r="K8" s="29"/>
      <c r="T8" s="29"/>
    </row>
    <row r="9" spans="1:20" s="2" customFormat="1" ht="12.75" x14ac:dyDescent="0.2">
      <c r="A9" s="1"/>
      <c r="C9" s="77" t="s">
        <v>158</v>
      </c>
      <c r="D9" s="77"/>
      <c r="E9" s="77"/>
      <c r="K9" s="29"/>
      <c r="T9" s="29"/>
    </row>
    <row r="10" spans="1:20" s="2" customFormat="1" ht="12.75" x14ac:dyDescent="0.2">
      <c r="A10" s="1"/>
      <c r="C10" s="77" t="s">
        <v>50</v>
      </c>
      <c r="D10" s="77"/>
      <c r="E10" s="77"/>
      <c r="K10" s="29"/>
      <c r="T10" s="29"/>
    </row>
    <row r="11" spans="1:20" s="2" customFormat="1" ht="12.75" x14ac:dyDescent="0.2">
      <c r="A11" s="1"/>
      <c r="B11" s="25" t="s">
        <v>5</v>
      </c>
      <c r="C11" s="26"/>
      <c r="D11" s="26"/>
      <c r="E11" s="26"/>
      <c r="F11" s="26"/>
      <c r="G11" s="26"/>
      <c r="H11" s="26"/>
      <c r="I11" s="26"/>
      <c r="J11" s="27"/>
      <c r="K11" s="28"/>
      <c r="T11" s="29"/>
    </row>
    <row r="12" spans="1:20" s="2" customFormat="1" ht="12.75" x14ac:dyDescent="0.2">
      <c r="A12" s="1"/>
      <c r="B12" s="25"/>
      <c r="C12" s="26"/>
      <c r="D12" s="26"/>
      <c r="E12" s="26"/>
      <c r="F12" s="26"/>
      <c r="G12" s="26"/>
      <c r="H12" s="26"/>
      <c r="I12" s="26"/>
      <c r="J12" s="27"/>
      <c r="K12" s="28"/>
      <c r="T12" s="29"/>
    </row>
    <row r="13" spans="1:20" s="2" customFormat="1" ht="13.5" thickBot="1" x14ac:dyDescent="0.25">
      <c r="A13" s="1"/>
      <c r="B13" s="30"/>
      <c r="C13" s="30"/>
      <c r="D13" s="30"/>
      <c r="E13" s="27"/>
      <c r="F13" s="27"/>
      <c r="G13" s="27"/>
      <c r="H13" s="27"/>
      <c r="I13" s="27"/>
      <c r="J13" s="27"/>
      <c r="K13" s="28"/>
      <c r="T13" s="29"/>
    </row>
    <row r="14" spans="1:20" s="2" customFormat="1" ht="33.75" customHeight="1" x14ac:dyDescent="0.2">
      <c r="A14" s="1"/>
      <c r="B14" s="78"/>
      <c r="C14" s="79"/>
      <c r="D14" s="80" t="s">
        <v>6</v>
      </c>
      <c r="E14" s="81">
        <v>10009457</v>
      </c>
      <c r="F14" s="82"/>
      <c r="G14" s="83"/>
      <c r="H14" s="81">
        <v>42107425</v>
      </c>
      <c r="I14" s="82"/>
      <c r="J14" s="83"/>
      <c r="K14" s="81">
        <v>29623501</v>
      </c>
      <c r="L14" s="82"/>
      <c r="M14" s="83"/>
      <c r="N14" s="81">
        <v>24926655</v>
      </c>
      <c r="O14" s="82"/>
      <c r="P14" s="83"/>
      <c r="Q14" s="81">
        <v>16237974</v>
      </c>
      <c r="R14" s="82"/>
      <c r="S14" s="83"/>
      <c r="T14" s="84"/>
    </row>
    <row r="15" spans="1:20" s="2" customFormat="1" ht="25.5" x14ac:dyDescent="0.2">
      <c r="A15" s="1"/>
      <c r="B15" s="85" t="s">
        <v>7</v>
      </c>
      <c r="C15" s="86"/>
      <c r="D15" s="87" t="s">
        <v>8</v>
      </c>
      <c r="E15" s="41" t="s">
        <v>9</v>
      </c>
      <c r="F15" s="41" t="s">
        <v>10</v>
      </c>
      <c r="G15" s="41" t="s">
        <v>11</v>
      </c>
      <c r="H15" s="41" t="s">
        <v>9</v>
      </c>
      <c r="I15" s="41" t="s">
        <v>10</v>
      </c>
      <c r="J15" s="41" t="s">
        <v>11</v>
      </c>
      <c r="K15" s="41" t="s">
        <v>9</v>
      </c>
      <c r="L15" s="41" t="s">
        <v>10</v>
      </c>
      <c r="M15" s="41" t="s">
        <v>11</v>
      </c>
      <c r="N15" s="41" t="s">
        <v>9</v>
      </c>
      <c r="O15" s="41" t="s">
        <v>10</v>
      </c>
      <c r="P15" s="41" t="s">
        <v>11</v>
      </c>
      <c r="Q15" s="41" t="s">
        <v>9</v>
      </c>
      <c r="R15" s="41" t="s">
        <v>10</v>
      </c>
      <c r="S15" s="41" t="s">
        <v>11</v>
      </c>
      <c r="T15" s="84">
        <v>5</v>
      </c>
    </row>
    <row r="16" spans="1:20" s="2" customFormat="1" ht="50.25" customHeight="1" x14ac:dyDescent="0.2">
      <c r="A16" s="1">
        <v>1</v>
      </c>
      <c r="B16" s="85"/>
      <c r="C16" s="86"/>
      <c r="D16" s="88" t="s">
        <v>12</v>
      </c>
      <c r="E16" s="89">
        <v>1</v>
      </c>
      <c r="F16" s="89"/>
      <c r="G16" s="89"/>
      <c r="H16" s="89">
        <v>1</v>
      </c>
      <c r="I16" s="89"/>
      <c r="J16" s="89"/>
      <c r="K16" s="89">
        <v>1</v>
      </c>
      <c r="L16" s="89"/>
      <c r="M16" s="89"/>
      <c r="N16" s="89">
        <v>1</v>
      </c>
      <c r="O16" s="89"/>
      <c r="P16" s="89"/>
      <c r="Q16" s="89">
        <v>1</v>
      </c>
      <c r="R16" s="89"/>
      <c r="S16" s="89"/>
      <c r="T16" s="84">
        <f>SUM(E16:S16)</f>
        <v>5</v>
      </c>
    </row>
    <row r="17" spans="1:20" s="2" customFormat="1" ht="51" customHeight="1" x14ac:dyDescent="0.2">
      <c r="A17" s="1">
        <v>2</v>
      </c>
      <c r="B17" s="85"/>
      <c r="C17" s="86"/>
      <c r="D17" s="90" t="s">
        <v>13</v>
      </c>
      <c r="E17" s="89">
        <v>1</v>
      </c>
      <c r="F17" s="89"/>
      <c r="G17" s="89"/>
      <c r="H17" s="89">
        <v>1</v>
      </c>
      <c r="I17" s="89"/>
      <c r="J17" s="89"/>
      <c r="K17" s="89">
        <v>1</v>
      </c>
      <c r="L17" s="89"/>
      <c r="M17" s="89"/>
      <c r="N17" s="89">
        <v>1</v>
      </c>
      <c r="O17" s="89"/>
      <c r="P17" s="89"/>
      <c r="Q17" s="89">
        <v>1</v>
      </c>
      <c r="R17" s="89"/>
      <c r="S17" s="89"/>
      <c r="T17" s="84">
        <f>SUM(E17:S17)</f>
        <v>5</v>
      </c>
    </row>
    <row r="18" spans="1:20" s="2" customFormat="1" ht="66" customHeight="1" x14ac:dyDescent="0.2">
      <c r="A18" s="1">
        <v>3</v>
      </c>
      <c r="B18" s="85"/>
      <c r="C18" s="86"/>
      <c r="D18" s="90" t="s">
        <v>14</v>
      </c>
      <c r="E18" s="89">
        <v>1</v>
      </c>
      <c r="F18" s="89"/>
      <c r="G18" s="89"/>
      <c r="H18" s="89">
        <v>1</v>
      </c>
      <c r="I18" s="89"/>
      <c r="J18" s="89"/>
      <c r="K18" s="89">
        <v>1</v>
      </c>
      <c r="L18" s="89"/>
      <c r="M18" s="89"/>
      <c r="N18" s="89">
        <v>1</v>
      </c>
      <c r="O18" s="89"/>
      <c r="P18" s="89"/>
      <c r="Q18" s="89">
        <v>1</v>
      </c>
      <c r="R18" s="89"/>
      <c r="S18" s="89"/>
      <c r="T18" s="84">
        <f>SUM(E18:S18)</f>
        <v>5</v>
      </c>
    </row>
    <row r="19" spans="1:20" s="2" customFormat="1" ht="18" customHeight="1" x14ac:dyDescent="0.2">
      <c r="A19" s="1"/>
      <c r="B19" s="85"/>
      <c r="C19" s="86"/>
      <c r="D19" s="91" t="s">
        <v>15</v>
      </c>
      <c r="E19" s="92">
        <f t="shared" ref="E19:S19" si="0">SUM(E16:E18)</f>
        <v>3</v>
      </c>
      <c r="F19" s="92">
        <f t="shared" si="0"/>
        <v>0</v>
      </c>
      <c r="G19" s="92">
        <f t="shared" si="0"/>
        <v>0</v>
      </c>
      <c r="H19" s="92">
        <f t="shared" si="0"/>
        <v>3</v>
      </c>
      <c r="I19" s="92">
        <f t="shared" si="0"/>
        <v>0</v>
      </c>
      <c r="J19" s="92">
        <f t="shared" si="0"/>
        <v>0</v>
      </c>
      <c r="K19" s="92">
        <f t="shared" si="0"/>
        <v>3</v>
      </c>
      <c r="L19" s="92">
        <f t="shared" si="0"/>
        <v>0</v>
      </c>
      <c r="M19" s="92">
        <f t="shared" si="0"/>
        <v>0</v>
      </c>
      <c r="N19" s="92">
        <f t="shared" si="0"/>
        <v>3</v>
      </c>
      <c r="O19" s="92">
        <f t="shared" si="0"/>
        <v>0</v>
      </c>
      <c r="P19" s="92">
        <f t="shared" si="0"/>
        <v>0</v>
      </c>
      <c r="Q19" s="92">
        <f t="shared" si="0"/>
        <v>3</v>
      </c>
      <c r="R19" s="92">
        <f t="shared" si="0"/>
        <v>0</v>
      </c>
      <c r="S19" s="92">
        <f t="shared" si="0"/>
        <v>0</v>
      </c>
      <c r="T19" s="84">
        <f>SUM(E19:S19)</f>
        <v>15</v>
      </c>
    </row>
    <row r="20" spans="1:20" s="2" customFormat="1" ht="37.5" customHeight="1" x14ac:dyDescent="0.2">
      <c r="A20" s="1"/>
      <c r="B20" s="85"/>
      <c r="C20" s="86"/>
      <c r="D20" s="93" t="s">
        <v>16</v>
      </c>
      <c r="E20" s="48" t="s">
        <v>51</v>
      </c>
      <c r="F20" s="49"/>
      <c r="G20" s="50"/>
      <c r="H20" s="48" t="s">
        <v>51</v>
      </c>
      <c r="I20" s="49"/>
      <c r="J20" s="50"/>
      <c r="K20" s="48" t="s">
        <v>51</v>
      </c>
      <c r="L20" s="49"/>
      <c r="M20" s="50"/>
      <c r="N20" s="48" t="s">
        <v>51</v>
      </c>
      <c r="O20" s="49"/>
      <c r="P20" s="50"/>
      <c r="Q20" s="48" t="s">
        <v>51</v>
      </c>
      <c r="R20" s="49"/>
      <c r="S20" s="50"/>
    </row>
    <row r="21" spans="1:20" s="2" customFormat="1" ht="18" customHeight="1" x14ac:dyDescent="0.2">
      <c r="A21" s="1"/>
      <c r="B21" s="85" t="s">
        <v>18</v>
      </c>
      <c r="C21" s="86"/>
      <c r="D21" s="93" t="s">
        <v>18</v>
      </c>
      <c r="E21" s="41" t="s">
        <v>9</v>
      </c>
      <c r="F21" s="41" t="s">
        <v>10</v>
      </c>
      <c r="G21" s="41" t="s">
        <v>11</v>
      </c>
      <c r="H21" s="41" t="s">
        <v>9</v>
      </c>
      <c r="I21" s="41" t="s">
        <v>10</v>
      </c>
      <c r="J21" s="41" t="s">
        <v>11</v>
      </c>
      <c r="K21" s="41" t="s">
        <v>9</v>
      </c>
      <c r="L21" s="41" t="s">
        <v>10</v>
      </c>
      <c r="M21" s="41" t="s">
        <v>11</v>
      </c>
      <c r="N21" s="41" t="s">
        <v>9</v>
      </c>
      <c r="O21" s="41" t="s">
        <v>10</v>
      </c>
      <c r="P21" s="41" t="s">
        <v>11</v>
      </c>
      <c r="Q21" s="41" t="s">
        <v>9</v>
      </c>
      <c r="R21" s="41" t="s">
        <v>10</v>
      </c>
      <c r="S21" s="41" t="s">
        <v>11</v>
      </c>
      <c r="T21" s="84">
        <v>10</v>
      </c>
    </row>
    <row r="22" spans="1:20" s="2" customFormat="1" ht="114" customHeight="1" x14ac:dyDescent="0.2">
      <c r="A22" s="1">
        <v>1</v>
      </c>
      <c r="B22" s="85"/>
      <c r="C22" s="86"/>
      <c r="D22" s="94" t="s">
        <v>19</v>
      </c>
      <c r="E22" s="89"/>
      <c r="F22" s="89">
        <v>1</v>
      </c>
      <c r="G22" s="89"/>
      <c r="H22" s="89"/>
      <c r="I22" s="89">
        <v>1</v>
      </c>
      <c r="J22" s="89"/>
      <c r="K22" s="89"/>
      <c r="L22" s="89">
        <v>1</v>
      </c>
      <c r="M22" s="89"/>
      <c r="N22" s="89">
        <v>1</v>
      </c>
      <c r="O22" s="89"/>
      <c r="P22" s="89"/>
      <c r="Q22" s="89">
        <v>1</v>
      </c>
      <c r="R22" s="89"/>
      <c r="S22" s="89"/>
      <c r="T22" s="84">
        <f t="shared" ref="T22:T27" si="1">SUM(E22:S22)</f>
        <v>5</v>
      </c>
    </row>
    <row r="23" spans="1:20" s="2" customFormat="1" ht="105.75" customHeight="1" x14ac:dyDescent="0.2">
      <c r="A23" s="1">
        <v>2</v>
      </c>
      <c r="B23" s="85"/>
      <c r="C23" s="86"/>
      <c r="D23" s="94" t="s">
        <v>20</v>
      </c>
      <c r="E23" s="89">
        <v>1</v>
      </c>
      <c r="F23" s="89"/>
      <c r="G23" s="89"/>
      <c r="H23" s="89">
        <v>1</v>
      </c>
      <c r="I23" s="89"/>
      <c r="J23" s="89"/>
      <c r="K23" s="89">
        <v>1</v>
      </c>
      <c r="L23" s="89"/>
      <c r="M23" s="89"/>
      <c r="N23" s="89">
        <v>1</v>
      </c>
      <c r="O23" s="89"/>
      <c r="P23" s="89"/>
      <c r="Q23" s="89">
        <v>1</v>
      </c>
      <c r="R23" s="89"/>
      <c r="S23" s="89"/>
      <c r="T23" s="84">
        <f t="shared" si="1"/>
        <v>5</v>
      </c>
    </row>
    <row r="24" spans="1:20" s="2" customFormat="1" ht="48.75" customHeight="1" x14ac:dyDescent="0.2">
      <c r="A24" s="1">
        <v>3</v>
      </c>
      <c r="B24" s="85"/>
      <c r="C24" s="86"/>
      <c r="D24" s="95" t="s">
        <v>21</v>
      </c>
      <c r="E24" s="89">
        <v>1</v>
      </c>
      <c r="F24" s="89"/>
      <c r="G24" s="89"/>
      <c r="H24" s="89">
        <v>1</v>
      </c>
      <c r="I24" s="89"/>
      <c r="J24" s="89"/>
      <c r="K24" s="89">
        <v>1</v>
      </c>
      <c r="L24" s="89"/>
      <c r="M24" s="89"/>
      <c r="N24" s="89">
        <v>1</v>
      </c>
      <c r="O24" s="89"/>
      <c r="P24" s="89"/>
      <c r="Q24" s="89">
        <v>1</v>
      </c>
      <c r="R24" s="89"/>
      <c r="S24" s="89"/>
      <c r="T24" s="84">
        <f t="shared" si="1"/>
        <v>5</v>
      </c>
    </row>
    <row r="25" spans="1:20" s="2" customFormat="1" ht="47.25" customHeight="1" x14ac:dyDescent="0.2">
      <c r="A25" s="1">
        <v>4</v>
      </c>
      <c r="B25" s="85"/>
      <c r="C25" s="86"/>
      <c r="D25" s="95" t="s">
        <v>22</v>
      </c>
      <c r="E25" s="89">
        <v>1</v>
      </c>
      <c r="F25" s="89"/>
      <c r="G25" s="89"/>
      <c r="H25" s="89">
        <v>1</v>
      </c>
      <c r="I25" s="89"/>
      <c r="J25" s="89"/>
      <c r="K25" s="89">
        <v>1</v>
      </c>
      <c r="L25" s="89"/>
      <c r="M25" s="89"/>
      <c r="N25" s="89">
        <v>1</v>
      </c>
      <c r="O25" s="89"/>
      <c r="P25" s="89"/>
      <c r="Q25" s="89">
        <v>1</v>
      </c>
      <c r="R25" s="89"/>
      <c r="S25" s="89"/>
      <c r="T25" s="84">
        <f t="shared" si="1"/>
        <v>5</v>
      </c>
    </row>
    <row r="26" spans="1:20" s="2" customFormat="1" ht="75" customHeight="1" x14ac:dyDescent="0.2">
      <c r="A26" s="1">
        <v>5</v>
      </c>
      <c r="B26" s="85"/>
      <c r="C26" s="86"/>
      <c r="D26" s="94" t="s">
        <v>23</v>
      </c>
      <c r="E26" s="89"/>
      <c r="F26" s="89">
        <v>1</v>
      </c>
      <c r="G26" s="89"/>
      <c r="H26" s="89"/>
      <c r="I26" s="89">
        <v>1</v>
      </c>
      <c r="J26" s="89"/>
      <c r="K26" s="89"/>
      <c r="L26" s="89">
        <v>1</v>
      </c>
      <c r="M26" s="89"/>
      <c r="N26" s="89"/>
      <c r="O26" s="89">
        <v>1</v>
      </c>
      <c r="P26" s="89"/>
      <c r="Q26" s="89"/>
      <c r="R26" s="89">
        <v>1</v>
      </c>
      <c r="S26" s="89"/>
      <c r="T26" s="84">
        <f t="shared" si="1"/>
        <v>5</v>
      </c>
    </row>
    <row r="27" spans="1:20" s="2" customFormat="1" ht="18" customHeight="1" x14ac:dyDescent="0.2">
      <c r="A27" s="1"/>
      <c r="B27" s="85"/>
      <c r="C27" s="86"/>
      <c r="D27" s="91" t="s">
        <v>15</v>
      </c>
      <c r="E27" s="92">
        <f t="shared" ref="E27:S27" si="2">SUM(E22:E26)</f>
        <v>3</v>
      </c>
      <c r="F27" s="92">
        <f t="shared" si="2"/>
        <v>2</v>
      </c>
      <c r="G27" s="92">
        <f t="shared" si="2"/>
        <v>0</v>
      </c>
      <c r="H27" s="92">
        <f t="shared" si="2"/>
        <v>3</v>
      </c>
      <c r="I27" s="92">
        <f t="shared" si="2"/>
        <v>2</v>
      </c>
      <c r="J27" s="92">
        <f t="shared" si="2"/>
        <v>0</v>
      </c>
      <c r="K27" s="92">
        <f t="shared" si="2"/>
        <v>3</v>
      </c>
      <c r="L27" s="92">
        <f t="shared" si="2"/>
        <v>2</v>
      </c>
      <c r="M27" s="92">
        <f t="shared" si="2"/>
        <v>0</v>
      </c>
      <c r="N27" s="92">
        <f t="shared" si="2"/>
        <v>4</v>
      </c>
      <c r="O27" s="92">
        <f t="shared" si="2"/>
        <v>1</v>
      </c>
      <c r="P27" s="92">
        <f t="shared" si="2"/>
        <v>0</v>
      </c>
      <c r="Q27" s="92">
        <f t="shared" si="2"/>
        <v>4</v>
      </c>
      <c r="R27" s="92">
        <f t="shared" si="2"/>
        <v>1</v>
      </c>
      <c r="S27" s="92">
        <f t="shared" si="2"/>
        <v>0</v>
      </c>
      <c r="T27" s="84">
        <f t="shared" si="1"/>
        <v>25</v>
      </c>
    </row>
    <row r="28" spans="1:20" s="2" customFormat="1" ht="48.75" customHeight="1" x14ac:dyDescent="0.2">
      <c r="A28" s="1"/>
      <c r="B28" s="85"/>
      <c r="C28" s="86"/>
      <c r="D28" s="93" t="s">
        <v>16</v>
      </c>
      <c r="E28" s="53" t="s">
        <v>85</v>
      </c>
      <c r="F28" s="54"/>
      <c r="G28" s="55"/>
      <c r="H28" s="53" t="s">
        <v>85</v>
      </c>
      <c r="I28" s="54"/>
      <c r="J28" s="55"/>
      <c r="K28" s="53" t="s">
        <v>85</v>
      </c>
      <c r="L28" s="54"/>
      <c r="M28" s="55"/>
      <c r="N28" s="53" t="s">
        <v>159</v>
      </c>
      <c r="O28" s="54"/>
      <c r="P28" s="55"/>
      <c r="Q28" s="53" t="s">
        <v>159</v>
      </c>
      <c r="R28" s="54"/>
      <c r="S28" s="55"/>
    </row>
    <row r="29" spans="1:20" s="2" customFormat="1" ht="18" customHeight="1" x14ac:dyDescent="0.2">
      <c r="A29" s="1"/>
      <c r="B29" s="85" t="s">
        <v>25</v>
      </c>
      <c r="C29" s="86"/>
      <c r="D29" s="93" t="s">
        <v>25</v>
      </c>
      <c r="E29" s="41" t="s">
        <v>9</v>
      </c>
      <c r="F29" s="41" t="s">
        <v>10</v>
      </c>
      <c r="G29" s="41" t="s">
        <v>11</v>
      </c>
      <c r="H29" s="41" t="s">
        <v>9</v>
      </c>
      <c r="I29" s="41" t="s">
        <v>10</v>
      </c>
      <c r="J29" s="41" t="s">
        <v>11</v>
      </c>
      <c r="K29" s="41" t="s">
        <v>9</v>
      </c>
      <c r="L29" s="41" t="s">
        <v>10</v>
      </c>
      <c r="M29" s="41" t="s">
        <v>11</v>
      </c>
      <c r="N29" s="41" t="s">
        <v>9</v>
      </c>
      <c r="O29" s="41" t="s">
        <v>10</v>
      </c>
      <c r="P29" s="41" t="s">
        <v>11</v>
      </c>
      <c r="Q29" s="41" t="s">
        <v>9</v>
      </c>
      <c r="R29" s="41" t="s">
        <v>10</v>
      </c>
      <c r="S29" s="41" t="s">
        <v>11</v>
      </c>
    </row>
    <row r="30" spans="1:20" s="2" customFormat="1" ht="88.5" customHeight="1" x14ac:dyDescent="0.2">
      <c r="A30" s="1">
        <v>1</v>
      </c>
      <c r="B30" s="85"/>
      <c r="C30" s="86"/>
      <c r="D30" s="94" t="s">
        <v>26</v>
      </c>
      <c r="E30" s="89"/>
      <c r="F30" s="89">
        <v>1</v>
      </c>
      <c r="G30" s="89"/>
      <c r="H30" s="89"/>
      <c r="I30" s="89">
        <v>1</v>
      </c>
      <c r="J30" s="89"/>
      <c r="K30" s="89">
        <v>1</v>
      </c>
      <c r="L30" s="89"/>
      <c r="M30" s="89"/>
      <c r="N30" s="89">
        <v>1</v>
      </c>
      <c r="O30" s="89"/>
      <c r="P30" s="89"/>
      <c r="Q30" s="89">
        <v>1</v>
      </c>
      <c r="R30" s="89"/>
      <c r="S30" s="89"/>
      <c r="T30" s="84">
        <f>SUM(E30:S30)</f>
        <v>5</v>
      </c>
    </row>
    <row r="31" spans="1:20" s="2" customFormat="1" ht="18" customHeight="1" x14ac:dyDescent="0.2">
      <c r="A31" s="1"/>
      <c r="B31" s="85"/>
      <c r="C31" s="86"/>
      <c r="D31" s="91" t="s">
        <v>15</v>
      </c>
      <c r="E31" s="92">
        <f t="shared" ref="E31:S31" si="3">SUM(E30:E30)</f>
        <v>0</v>
      </c>
      <c r="F31" s="92">
        <f t="shared" si="3"/>
        <v>1</v>
      </c>
      <c r="G31" s="92">
        <f t="shared" si="3"/>
        <v>0</v>
      </c>
      <c r="H31" s="92">
        <f t="shared" si="3"/>
        <v>0</v>
      </c>
      <c r="I31" s="92">
        <f t="shared" si="3"/>
        <v>1</v>
      </c>
      <c r="J31" s="92">
        <f t="shared" si="3"/>
        <v>0</v>
      </c>
      <c r="K31" s="92">
        <f t="shared" si="3"/>
        <v>1</v>
      </c>
      <c r="L31" s="92">
        <f t="shared" si="3"/>
        <v>0</v>
      </c>
      <c r="M31" s="92">
        <f t="shared" si="3"/>
        <v>0</v>
      </c>
      <c r="N31" s="92">
        <f t="shared" si="3"/>
        <v>1</v>
      </c>
      <c r="O31" s="92">
        <f t="shared" si="3"/>
        <v>0</v>
      </c>
      <c r="P31" s="92">
        <f t="shared" si="3"/>
        <v>0</v>
      </c>
      <c r="Q31" s="92">
        <f t="shared" si="3"/>
        <v>1</v>
      </c>
      <c r="R31" s="92">
        <f t="shared" si="3"/>
        <v>0</v>
      </c>
      <c r="S31" s="92">
        <f t="shared" si="3"/>
        <v>0</v>
      </c>
      <c r="T31" s="84">
        <f>SUM(E31:S31)</f>
        <v>5</v>
      </c>
    </row>
    <row r="32" spans="1:20" s="2" customFormat="1" ht="37.5" customHeight="1" x14ac:dyDescent="0.2">
      <c r="A32" s="1"/>
      <c r="B32" s="85"/>
      <c r="C32" s="86"/>
      <c r="D32" s="93" t="s">
        <v>16</v>
      </c>
      <c r="E32" s="96" t="s">
        <v>86</v>
      </c>
      <c r="F32" s="97"/>
      <c r="G32" s="98"/>
      <c r="H32" s="96" t="s">
        <v>86</v>
      </c>
      <c r="I32" s="97"/>
      <c r="J32" s="98"/>
      <c r="K32" s="96" t="s">
        <v>99</v>
      </c>
      <c r="L32" s="97"/>
      <c r="M32" s="98"/>
      <c r="N32" s="96" t="s">
        <v>99</v>
      </c>
      <c r="O32" s="97"/>
      <c r="P32" s="98"/>
      <c r="Q32" s="96" t="s">
        <v>99</v>
      </c>
      <c r="R32" s="97"/>
      <c r="S32" s="98"/>
    </row>
    <row r="33" spans="1:20" s="2" customFormat="1" ht="18" customHeight="1" x14ac:dyDescent="0.2">
      <c r="A33" s="1"/>
      <c r="B33" s="85" t="s">
        <v>28</v>
      </c>
      <c r="C33" s="86"/>
      <c r="D33" s="93" t="s">
        <v>28</v>
      </c>
      <c r="E33" s="41" t="s">
        <v>9</v>
      </c>
      <c r="F33" s="41" t="s">
        <v>10</v>
      </c>
      <c r="G33" s="41" t="s">
        <v>11</v>
      </c>
      <c r="H33" s="41" t="s">
        <v>9</v>
      </c>
      <c r="I33" s="41" t="s">
        <v>10</v>
      </c>
      <c r="J33" s="41" t="s">
        <v>11</v>
      </c>
      <c r="K33" s="41" t="s">
        <v>9</v>
      </c>
      <c r="L33" s="41" t="s">
        <v>10</v>
      </c>
      <c r="M33" s="41" t="s">
        <v>11</v>
      </c>
      <c r="N33" s="41" t="s">
        <v>9</v>
      </c>
      <c r="O33" s="41" t="s">
        <v>10</v>
      </c>
      <c r="P33" s="41" t="s">
        <v>11</v>
      </c>
      <c r="Q33" s="41" t="s">
        <v>9</v>
      </c>
      <c r="R33" s="41" t="s">
        <v>10</v>
      </c>
      <c r="S33" s="41" t="s">
        <v>11</v>
      </c>
    </row>
    <row r="34" spans="1:20" s="2" customFormat="1" ht="81" customHeight="1" x14ac:dyDescent="0.2">
      <c r="A34" s="1">
        <v>1</v>
      </c>
      <c r="B34" s="85"/>
      <c r="C34" s="86"/>
      <c r="D34" s="99" t="s">
        <v>29</v>
      </c>
      <c r="E34" s="100">
        <v>1</v>
      </c>
      <c r="F34" s="100"/>
      <c r="G34" s="100"/>
      <c r="H34" s="100">
        <v>1</v>
      </c>
      <c r="I34" s="100"/>
      <c r="J34" s="100"/>
      <c r="K34" s="100">
        <v>1</v>
      </c>
      <c r="L34" s="100"/>
      <c r="M34" s="100"/>
      <c r="N34" s="100">
        <v>1</v>
      </c>
      <c r="O34" s="100"/>
      <c r="P34" s="100"/>
      <c r="Q34" s="100">
        <v>1</v>
      </c>
      <c r="R34" s="100"/>
      <c r="S34" s="100"/>
      <c r="T34" s="84">
        <f>SUM(E34:S34)</f>
        <v>5</v>
      </c>
    </row>
    <row r="35" spans="1:20" s="2" customFormat="1" ht="81" customHeight="1" x14ac:dyDescent="0.2">
      <c r="A35" s="1">
        <v>2</v>
      </c>
      <c r="B35" s="85"/>
      <c r="C35" s="86"/>
      <c r="D35" s="101" t="s">
        <v>30</v>
      </c>
      <c r="E35" s="100"/>
      <c r="F35" s="100">
        <v>1</v>
      </c>
      <c r="G35" s="100"/>
      <c r="H35" s="100"/>
      <c r="I35" s="100">
        <v>1</v>
      </c>
      <c r="J35" s="100"/>
      <c r="K35" s="100"/>
      <c r="L35" s="100">
        <v>1</v>
      </c>
      <c r="M35" s="100"/>
      <c r="N35" s="100"/>
      <c r="O35" s="100">
        <v>1</v>
      </c>
      <c r="P35" s="100"/>
      <c r="Q35" s="100"/>
      <c r="R35" s="100">
        <v>1</v>
      </c>
      <c r="S35" s="100"/>
      <c r="T35" s="84">
        <f>SUM(E35:S35)</f>
        <v>5</v>
      </c>
    </row>
    <row r="36" spans="1:20" s="2" customFormat="1" ht="91.5" customHeight="1" x14ac:dyDescent="0.2">
      <c r="A36" s="1">
        <v>3</v>
      </c>
      <c r="B36" s="85"/>
      <c r="C36" s="86"/>
      <c r="D36" s="99" t="s">
        <v>31</v>
      </c>
      <c r="E36" s="100">
        <v>1</v>
      </c>
      <c r="F36" s="100"/>
      <c r="G36" s="100"/>
      <c r="H36" s="100">
        <v>1</v>
      </c>
      <c r="I36" s="100"/>
      <c r="J36" s="100"/>
      <c r="K36" s="100">
        <v>1</v>
      </c>
      <c r="L36" s="100"/>
      <c r="M36" s="100"/>
      <c r="N36" s="100">
        <v>1</v>
      </c>
      <c r="O36" s="100"/>
      <c r="P36" s="100"/>
      <c r="Q36" s="100">
        <v>1</v>
      </c>
      <c r="R36" s="100"/>
      <c r="S36" s="100"/>
      <c r="T36" s="84">
        <f>SUM(E36:S36)</f>
        <v>5</v>
      </c>
    </row>
    <row r="37" spans="1:20" s="2" customFormat="1" ht="18" customHeight="1" x14ac:dyDescent="0.2">
      <c r="A37" s="1"/>
      <c r="B37" s="85"/>
      <c r="C37" s="86"/>
      <c r="D37" s="91" t="s">
        <v>15</v>
      </c>
      <c r="E37" s="92">
        <f t="shared" ref="E37:S37" si="4">SUM(E34:E36)</f>
        <v>2</v>
      </c>
      <c r="F37" s="92">
        <f t="shared" si="4"/>
        <v>1</v>
      </c>
      <c r="G37" s="92">
        <f t="shared" si="4"/>
        <v>0</v>
      </c>
      <c r="H37" s="92">
        <f t="shared" si="4"/>
        <v>2</v>
      </c>
      <c r="I37" s="92">
        <f t="shared" si="4"/>
        <v>1</v>
      </c>
      <c r="J37" s="92">
        <f t="shared" si="4"/>
        <v>0</v>
      </c>
      <c r="K37" s="92">
        <f t="shared" si="4"/>
        <v>2</v>
      </c>
      <c r="L37" s="92">
        <f t="shared" si="4"/>
        <v>1</v>
      </c>
      <c r="M37" s="92">
        <f t="shared" si="4"/>
        <v>0</v>
      </c>
      <c r="N37" s="92">
        <f t="shared" si="4"/>
        <v>2</v>
      </c>
      <c r="O37" s="92">
        <f t="shared" si="4"/>
        <v>1</v>
      </c>
      <c r="P37" s="92">
        <f t="shared" si="4"/>
        <v>0</v>
      </c>
      <c r="Q37" s="92">
        <f t="shared" si="4"/>
        <v>2</v>
      </c>
      <c r="R37" s="92">
        <f t="shared" si="4"/>
        <v>1</v>
      </c>
      <c r="S37" s="92">
        <f t="shared" si="4"/>
        <v>0</v>
      </c>
      <c r="T37" s="84">
        <f>SUM(E37:S37)</f>
        <v>15</v>
      </c>
    </row>
    <row r="38" spans="1:20" s="2" customFormat="1" ht="46.5" customHeight="1" x14ac:dyDescent="0.2">
      <c r="A38" s="1"/>
      <c r="B38" s="85"/>
      <c r="C38" s="86"/>
      <c r="D38" s="93" t="s">
        <v>16</v>
      </c>
      <c r="E38" s="102" t="s">
        <v>54</v>
      </c>
      <c r="F38" s="103"/>
      <c r="G38" s="104"/>
      <c r="H38" s="102" t="s">
        <v>54</v>
      </c>
      <c r="I38" s="103"/>
      <c r="J38" s="104"/>
      <c r="K38" s="102" t="s">
        <v>54</v>
      </c>
      <c r="L38" s="103"/>
      <c r="M38" s="104"/>
      <c r="N38" s="102" t="s">
        <v>54</v>
      </c>
      <c r="O38" s="103"/>
      <c r="P38" s="104"/>
      <c r="Q38" s="102" t="s">
        <v>54</v>
      </c>
      <c r="R38" s="103"/>
      <c r="S38" s="104"/>
    </row>
    <row r="39" spans="1:20" s="2" customFormat="1" ht="18" customHeight="1" x14ac:dyDescent="0.2">
      <c r="A39" s="1"/>
      <c r="B39" s="105" t="s">
        <v>33</v>
      </c>
      <c r="C39" s="106"/>
      <c r="D39" s="93" t="s">
        <v>33</v>
      </c>
      <c r="E39" s="41" t="s">
        <v>9</v>
      </c>
      <c r="F39" s="41" t="s">
        <v>10</v>
      </c>
      <c r="G39" s="41" t="s">
        <v>11</v>
      </c>
      <c r="H39" s="41" t="s">
        <v>9</v>
      </c>
      <c r="I39" s="41" t="s">
        <v>10</v>
      </c>
      <c r="J39" s="41" t="s">
        <v>11</v>
      </c>
      <c r="K39" s="41" t="s">
        <v>9</v>
      </c>
      <c r="L39" s="41" t="s">
        <v>10</v>
      </c>
      <c r="M39" s="41" t="s">
        <v>11</v>
      </c>
      <c r="N39" s="41" t="s">
        <v>9</v>
      </c>
      <c r="O39" s="41" t="s">
        <v>10</v>
      </c>
      <c r="P39" s="41" t="s">
        <v>11</v>
      </c>
      <c r="Q39" s="41" t="s">
        <v>9</v>
      </c>
      <c r="R39" s="41" t="s">
        <v>10</v>
      </c>
      <c r="S39" s="41" t="s">
        <v>11</v>
      </c>
    </row>
    <row r="40" spans="1:20" s="2" customFormat="1" ht="54" customHeight="1" x14ac:dyDescent="0.2">
      <c r="A40" s="1">
        <v>1</v>
      </c>
      <c r="B40" s="105"/>
      <c r="C40" s="106"/>
      <c r="D40" s="94" t="s">
        <v>34</v>
      </c>
      <c r="E40" s="100">
        <v>1</v>
      </c>
      <c r="F40" s="100"/>
      <c r="G40" s="100"/>
      <c r="H40" s="100">
        <v>1</v>
      </c>
      <c r="I40" s="100"/>
      <c r="J40" s="100"/>
      <c r="K40" s="100">
        <v>1</v>
      </c>
      <c r="L40" s="100"/>
      <c r="M40" s="100"/>
      <c r="N40" s="100">
        <v>1</v>
      </c>
      <c r="O40" s="100"/>
      <c r="P40" s="100"/>
      <c r="Q40" s="100">
        <v>1</v>
      </c>
      <c r="R40" s="100"/>
      <c r="S40" s="100"/>
      <c r="T40" s="84">
        <f>SUM(E40:S40)</f>
        <v>5</v>
      </c>
    </row>
    <row r="41" spans="1:20" s="2" customFormat="1" ht="39.75" customHeight="1" x14ac:dyDescent="0.2">
      <c r="A41" s="1">
        <v>2</v>
      </c>
      <c r="B41" s="105"/>
      <c r="C41" s="106"/>
      <c r="D41" s="107" t="s">
        <v>35</v>
      </c>
      <c r="E41" s="100"/>
      <c r="F41" s="100"/>
      <c r="G41" s="100">
        <v>1</v>
      </c>
      <c r="H41" s="100"/>
      <c r="I41" s="100"/>
      <c r="J41" s="100">
        <v>1</v>
      </c>
      <c r="K41" s="100"/>
      <c r="L41" s="100"/>
      <c r="M41" s="100">
        <v>1</v>
      </c>
      <c r="N41" s="100"/>
      <c r="O41" s="100"/>
      <c r="P41" s="100">
        <v>1</v>
      </c>
      <c r="Q41" s="100"/>
      <c r="R41" s="100"/>
      <c r="S41" s="100">
        <v>1</v>
      </c>
      <c r="T41" s="84">
        <f>SUM(E41:S41)</f>
        <v>5</v>
      </c>
    </row>
    <row r="42" spans="1:20" s="2" customFormat="1" ht="18" customHeight="1" x14ac:dyDescent="0.2">
      <c r="A42" s="1"/>
      <c r="B42" s="105"/>
      <c r="C42" s="106"/>
      <c r="D42" s="91" t="s">
        <v>15</v>
      </c>
      <c r="E42" s="92">
        <f t="shared" ref="E42:S42" si="5">SUM(E40:E41)</f>
        <v>1</v>
      </c>
      <c r="F42" s="92">
        <f t="shared" si="5"/>
        <v>0</v>
      </c>
      <c r="G42" s="92">
        <f t="shared" si="5"/>
        <v>1</v>
      </c>
      <c r="H42" s="92">
        <f t="shared" si="5"/>
        <v>1</v>
      </c>
      <c r="I42" s="92">
        <f t="shared" si="5"/>
        <v>0</v>
      </c>
      <c r="J42" s="92">
        <f t="shared" si="5"/>
        <v>1</v>
      </c>
      <c r="K42" s="92">
        <f t="shared" si="5"/>
        <v>1</v>
      </c>
      <c r="L42" s="92">
        <f t="shared" si="5"/>
        <v>0</v>
      </c>
      <c r="M42" s="92">
        <f t="shared" si="5"/>
        <v>1</v>
      </c>
      <c r="N42" s="92">
        <f t="shared" si="5"/>
        <v>1</v>
      </c>
      <c r="O42" s="92">
        <f t="shared" si="5"/>
        <v>0</v>
      </c>
      <c r="P42" s="92">
        <f t="shared" si="5"/>
        <v>1</v>
      </c>
      <c r="Q42" s="92">
        <f t="shared" si="5"/>
        <v>1</v>
      </c>
      <c r="R42" s="92">
        <f t="shared" si="5"/>
        <v>0</v>
      </c>
      <c r="S42" s="92">
        <f t="shared" si="5"/>
        <v>1</v>
      </c>
      <c r="T42" s="84">
        <f>SUM(E42:S42)</f>
        <v>10</v>
      </c>
    </row>
    <row r="43" spans="1:20" s="2" customFormat="1" ht="38.25" customHeight="1" x14ac:dyDescent="0.2">
      <c r="A43" s="1"/>
      <c r="B43" s="105"/>
      <c r="C43" s="106"/>
      <c r="D43" s="93" t="s">
        <v>16</v>
      </c>
      <c r="E43" s="108" t="s">
        <v>36</v>
      </c>
      <c r="F43" s="108"/>
      <c r="G43" s="108"/>
      <c r="H43" s="108" t="s">
        <v>36</v>
      </c>
      <c r="I43" s="108"/>
      <c r="J43" s="108"/>
      <c r="K43" s="108" t="s">
        <v>36</v>
      </c>
      <c r="L43" s="108"/>
      <c r="M43" s="108"/>
      <c r="N43" s="108" t="s">
        <v>36</v>
      </c>
      <c r="O43" s="108"/>
      <c r="P43" s="108"/>
      <c r="Q43" s="108" t="s">
        <v>36</v>
      </c>
      <c r="R43" s="108"/>
      <c r="S43" s="108"/>
    </row>
    <row r="44" spans="1:20" s="2" customFormat="1" ht="37.5" customHeight="1" x14ac:dyDescent="0.2">
      <c r="A44" s="1"/>
      <c r="B44" s="109" t="s">
        <v>37</v>
      </c>
      <c r="C44" s="106"/>
      <c r="D44" s="93" t="s">
        <v>37</v>
      </c>
      <c r="E44" s="41" t="s">
        <v>9</v>
      </c>
      <c r="F44" s="41" t="s">
        <v>10</v>
      </c>
      <c r="G44" s="41" t="s">
        <v>11</v>
      </c>
      <c r="H44" s="41" t="s">
        <v>9</v>
      </c>
      <c r="I44" s="41" t="s">
        <v>10</v>
      </c>
      <c r="J44" s="41" t="s">
        <v>11</v>
      </c>
      <c r="K44" s="41" t="s">
        <v>9</v>
      </c>
      <c r="L44" s="41" t="s">
        <v>10</v>
      </c>
      <c r="M44" s="41" t="s">
        <v>11</v>
      </c>
      <c r="N44" s="41" t="s">
        <v>9</v>
      </c>
      <c r="O44" s="41" t="s">
        <v>10</v>
      </c>
      <c r="P44" s="41" t="s">
        <v>11</v>
      </c>
      <c r="Q44" s="41" t="s">
        <v>9</v>
      </c>
      <c r="R44" s="41" t="s">
        <v>10</v>
      </c>
      <c r="S44" s="41" t="s">
        <v>11</v>
      </c>
    </row>
    <row r="45" spans="1:20" s="2" customFormat="1" ht="57" customHeight="1" x14ac:dyDescent="0.2">
      <c r="A45" s="1">
        <v>1</v>
      </c>
      <c r="B45" s="109"/>
      <c r="C45" s="106"/>
      <c r="D45" s="110" t="s">
        <v>38</v>
      </c>
      <c r="E45" s="100">
        <v>1</v>
      </c>
      <c r="F45" s="100"/>
      <c r="G45" s="100"/>
      <c r="H45" s="100">
        <v>1</v>
      </c>
      <c r="I45" s="100"/>
      <c r="J45" s="100"/>
      <c r="K45" s="100">
        <v>1</v>
      </c>
      <c r="L45" s="100"/>
      <c r="M45" s="100"/>
      <c r="N45" s="100">
        <v>1</v>
      </c>
      <c r="O45" s="100"/>
      <c r="P45" s="100"/>
      <c r="Q45" s="100">
        <v>1</v>
      </c>
      <c r="R45" s="100"/>
      <c r="S45" s="100"/>
      <c r="T45" s="84">
        <f>SUM(E45:S45)</f>
        <v>5</v>
      </c>
    </row>
    <row r="46" spans="1:20" s="2" customFormat="1" ht="18" customHeight="1" x14ac:dyDescent="0.2">
      <c r="A46" s="1"/>
      <c r="B46" s="109"/>
      <c r="C46" s="106"/>
      <c r="D46" s="91" t="s">
        <v>15</v>
      </c>
      <c r="E46" s="92">
        <f t="shared" ref="E46:S46" si="6">SUM(E45:E45)</f>
        <v>1</v>
      </c>
      <c r="F46" s="92">
        <f t="shared" si="6"/>
        <v>0</v>
      </c>
      <c r="G46" s="92">
        <f t="shared" si="6"/>
        <v>0</v>
      </c>
      <c r="H46" s="92">
        <f t="shared" si="6"/>
        <v>1</v>
      </c>
      <c r="I46" s="92">
        <f t="shared" si="6"/>
        <v>0</v>
      </c>
      <c r="J46" s="92">
        <f t="shared" si="6"/>
        <v>0</v>
      </c>
      <c r="K46" s="92">
        <f t="shared" si="6"/>
        <v>1</v>
      </c>
      <c r="L46" s="92">
        <f t="shared" si="6"/>
        <v>0</v>
      </c>
      <c r="M46" s="92">
        <f t="shared" si="6"/>
        <v>0</v>
      </c>
      <c r="N46" s="92">
        <f t="shared" si="6"/>
        <v>1</v>
      </c>
      <c r="O46" s="92">
        <f t="shared" si="6"/>
        <v>0</v>
      </c>
      <c r="P46" s="92">
        <f t="shared" si="6"/>
        <v>0</v>
      </c>
      <c r="Q46" s="92">
        <f t="shared" si="6"/>
        <v>1</v>
      </c>
      <c r="R46" s="92">
        <f t="shared" si="6"/>
        <v>0</v>
      </c>
      <c r="S46" s="92">
        <f t="shared" si="6"/>
        <v>0</v>
      </c>
      <c r="T46" s="84">
        <f>SUM(E46:S46)</f>
        <v>5</v>
      </c>
    </row>
    <row r="47" spans="1:20" s="2" customFormat="1" ht="37.5" customHeight="1" x14ac:dyDescent="0.2">
      <c r="A47" s="1"/>
      <c r="B47" s="109"/>
      <c r="C47" s="106"/>
      <c r="D47" s="93" t="s">
        <v>16</v>
      </c>
      <c r="E47" s="61" t="s">
        <v>39</v>
      </c>
      <c r="F47" s="61"/>
      <c r="G47" s="61"/>
      <c r="H47" s="61" t="s">
        <v>39</v>
      </c>
      <c r="I47" s="61"/>
      <c r="J47" s="61"/>
      <c r="K47" s="61" t="s">
        <v>39</v>
      </c>
      <c r="L47" s="61"/>
      <c r="M47" s="61"/>
      <c r="N47" s="61" t="s">
        <v>39</v>
      </c>
      <c r="O47" s="61"/>
      <c r="P47" s="61"/>
      <c r="Q47" s="61" t="s">
        <v>39</v>
      </c>
      <c r="R47" s="61"/>
      <c r="S47" s="61"/>
      <c r="T47" s="84"/>
    </row>
    <row r="48" spans="1:20" s="2" customFormat="1" ht="18" customHeight="1" x14ac:dyDescent="0.2">
      <c r="A48" s="1"/>
      <c r="B48" s="112" t="s">
        <v>40</v>
      </c>
      <c r="C48" s="86"/>
      <c r="D48" s="93" t="s">
        <v>41</v>
      </c>
      <c r="E48" s="41" t="s">
        <v>9</v>
      </c>
      <c r="F48" s="41" t="s">
        <v>10</v>
      </c>
      <c r="G48" s="41" t="s">
        <v>11</v>
      </c>
      <c r="H48" s="41" t="s">
        <v>9</v>
      </c>
      <c r="I48" s="41" t="s">
        <v>10</v>
      </c>
      <c r="J48" s="41" t="s">
        <v>11</v>
      </c>
      <c r="K48" s="41" t="s">
        <v>9</v>
      </c>
      <c r="L48" s="41" t="s">
        <v>10</v>
      </c>
      <c r="M48" s="41" t="s">
        <v>11</v>
      </c>
      <c r="N48" s="41" t="s">
        <v>9</v>
      </c>
      <c r="O48" s="41" t="s">
        <v>10</v>
      </c>
      <c r="P48" s="41" t="s">
        <v>11</v>
      </c>
      <c r="Q48" s="41" t="s">
        <v>9</v>
      </c>
      <c r="R48" s="41" t="s">
        <v>10</v>
      </c>
      <c r="S48" s="41" t="s">
        <v>11</v>
      </c>
      <c r="T48" s="84"/>
    </row>
    <row r="49" spans="1:20" s="2" customFormat="1" ht="75" customHeight="1" x14ac:dyDescent="0.2">
      <c r="A49" s="1">
        <v>1</v>
      </c>
      <c r="B49" s="112"/>
      <c r="C49" s="86"/>
      <c r="D49" s="101" t="s">
        <v>42</v>
      </c>
      <c r="E49" s="100"/>
      <c r="F49" s="100"/>
      <c r="G49" s="100">
        <v>1</v>
      </c>
      <c r="H49" s="100"/>
      <c r="I49" s="100"/>
      <c r="J49" s="100">
        <v>1</v>
      </c>
      <c r="K49" s="100"/>
      <c r="L49" s="100"/>
      <c r="M49" s="100">
        <v>1</v>
      </c>
      <c r="N49" s="100"/>
      <c r="O49" s="100"/>
      <c r="P49" s="100">
        <v>1</v>
      </c>
      <c r="Q49" s="100"/>
      <c r="R49" s="100"/>
      <c r="S49" s="100">
        <v>1</v>
      </c>
      <c r="T49" s="84">
        <f>SUM(E49:S49)</f>
        <v>5</v>
      </c>
    </row>
    <row r="50" spans="1:20" s="2" customFormat="1" ht="79.5" customHeight="1" x14ac:dyDescent="0.2">
      <c r="A50" s="1">
        <v>2</v>
      </c>
      <c r="B50" s="112"/>
      <c r="C50" s="86"/>
      <c r="D50" s="113" t="s">
        <v>43</v>
      </c>
      <c r="E50" s="100"/>
      <c r="F50" s="100"/>
      <c r="G50" s="100">
        <v>1</v>
      </c>
      <c r="H50" s="100"/>
      <c r="I50" s="100"/>
      <c r="J50" s="100">
        <v>1</v>
      </c>
      <c r="K50" s="100"/>
      <c r="L50" s="100"/>
      <c r="M50" s="100">
        <v>1</v>
      </c>
      <c r="N50" s="100"/>
      <c r="O50" s="100"/>
      <c r="P50" s="100">
        <v>1</v>
      </c>
      <c r="Q50" s="100"/>
      <c r="R50" s="100"/>
      <c r="S50" s="100">
        <v>1</v>
      </c>
      <c r="T50" s="84">
        <f>SUM(E50:S50)</f>
        <v>5</v>
      </c>
    </row>
    <row r="51" spans="1:20" s="2" customFormat="1" ht="18" customHeight="1" x14ac:dyDescent="0.2">
      <c r="A51" s="1"/>
      <c r="B51" s="112"/>
      <c r="C51" s="86"/>
      <c r="D51" s="91" t="s">
        <v>15</v>
      </c>
      <c r="E51" s="89">
        <f t="shared" ref="E51:S51" si="7">SUM(E49:E50)</f>
        <v>0</v>
      </c>
      <c r="F51" s="89">
        <f t="shared" si="7"/>
        <v>0</v>
      </c>
      <c r="G51" s="89">
        <f t="shared" si="7"/>
        <v>2</v>
      </c>
      <c r="H51" s="89">
        <f t="shared" si="7"/>
        <v>0</v>
      </c>
      <c r="I51" s="89">
        <f t="shared" si="7"/>
        <v>0</v>
      </c>
      <c r="J51" s="89">
        <f t="shared" si="7"/>
        <v>2</v>
      </c>
      <c r="K51" s="89">
        <f t="shared" si="7"/>
        <v>0</v>
      </c>
      <c r="L51" s="89">
        <f t="shared" si="7"/>
        <v>0</v>
      </c>
      <c r="M51" s="89">
        <f t="shared" si="7"/>
        <v>2</v>
      </c>
      <c r="N51" s="89">
        <f t="shared" si="7"/>
        <v>0</v>
      </c>
      <c r="O51" s="89">
        <f t="shared" si="7"/>
        <v>0</v>
      </c>
      <c r="P51" s="89">
        <f t="shared" si="7"/>
        <v>2</v>
      </c>
      <c r="Q51" s="89">
        <f t="shared" si="7"/>
        <v>0</v>
      </c>
      <c r="R51" s="89">
        <f t="shared" si="7"/>
        <v>0</v>
      </c>
      <c r="S51" s="89">
        <f t="shared" si="7"/>
        <v>2</v>
      </c>
      <c r="T51" s="84">
        <f>SUM(E51:S51)</f>
        <v>10</v>
      </c>
    </row>
    <row r="52" spans="1:20" s="2" customFormat="1" ht="58.5" customHeight="1" x14ac:dyDescent="0.2">
      <c r="A52" s="1"/>
      <c r="B52" s="112"/>
      <c r="C52" s="86"/>
      <c r="D52" s="93" t="s">
        <v>16</v>
      </c>
      <c r="E52" s="96" t="s">
        <v>100</v>
      </c>
      <c r="F52" s="97"/>
      <c r="G52" s="98"/>
      <c r="H52" s="96" t="s">
        <v>100</v>
      </c>
      <c r="I52" s="97"/>
      <c r="J52" s="98"/>
      <c r="K52" s="96" t="s">
        <v>100</v>
      </c>
      <c r="L52" s="97"/>
      <c r="M52" s="98"/>
      <c r="N52" s="96" t="s">
        <v>100</v>
      </c>
      <c r="O52" s="97"/>
      <c r="P52" s="98"/>
      <c r="Q52" s="96" t="s">
        <v>100</v>
      </c>
      <c r="R52" s="97"/>
      <c r="S52" s="98"/>
    </row>
    <row r="53" spans="1:20" x14ac:dyDescent="0.25">
      <c r="E53" s="67">
        <f>+E51+E46+E42+E37+E31+E27+E19</f>
        <v>10</v>
      </c>
      <c r="F53" s="67">
        <f t="shared" ref="F53:G53" si="8">+F51+F46+F42+F37+F31+F27+F19</f>
        <v>4</v>
      </c>
      <c r="G53" s="67">
        <f t="shared" si="8"/>
        <v>3</v>
      </c>
      <c r="H53" s="67">
        <f>+H51+H46+H42+H37+H31+H27+H19</f>
        <v>10</v>
      </c>
      <c r="I53" s="67">
        <f t="shared" ref="I53:J53" si="9">+I51+I46+I42+I37+I31+I27+I19</f>
        <v>4</v>
      </c>
      <c r="J53" s="67">
        <f t="shared" si="9"/>
        <v>3</v>
      </c>
      <c r="K53" s="67">
        <f>+K51+K46+K42+K37+K31+K27+K19</f>
        <v>11</v>
      </c>
      <c r="L53" s="67">
        <f t="shared" ref="L53:M53" si="10">+L51+L46+L42+L37+L31+L27+L19</f>
        <v>3</v>
      </c>
      <c r="M53" s="67">
        <f t="shared" si="10"/>
        <v>3</v>
      </c>
      <c r="N53" s="67">
        <f>+N51+N46+N42+N37+N31+N27+N19</f>
        <v>12</v>
      </c>
      <c r="O53" s="67">
        <f t="shared" ref="O53:P53" si="11">+O51+O46+O42+O37+O31+O27+O19</f>
        <v>2</v>
      </c>
      <c r="P53" s="67">
        <f t="shared" si="11"/>
        <v>3</v>
      </c>
      <c r="Q53" s="67">
        <f>+Q51+Q46+Q42+Q37+Q31+Q27+Q19</f>
        <v>12</v>
      </c>
      <c r="R53" s="67">
        <f t="shared" ref="R53:S53" si="12">+R51+R46+R42+R37+R31+R27+R19</f>
        <v>2</v>
      </c>
      <c r="S53" s="67">
        <f t="shared" si="12"/>
        <v>3</v>
      </c>
    </row>
    <row r="54" spans="1:20" s="66" customFormat="1" x14ac:dyDescent="0.25">
      <c r="A54" s="66">
        <f>+A50+A45+A41+A36+A30+A26+A18</f>
        <v>17</v>
      </c>
      <c r="E54" s="69">
        <f>+E53+F53+G53</f>
        <v>17</v>
      </c>
      <c r="F54" s="69"/>
      <c r="G54" s="69"/>
      <c r="H54" s="69">
        <f>+H53+I53+J53</f>
        <v>17</v>
      </c>
      <c r="I54" s="69"/>
      <c r="J54" s="69"/>
      <c r="K54" s="69">
        <f>+K53+L53+M53</f>
        <v>17</v>
      </c>
      <c r="L54" s="69"/>
      <c r="M54" s="69"/>
      <c r="N54" s="69">
        <f>+N53+O53+P53</f>
        <v>17</v>
      </c>
      <c r="O54" s="69"/>
      <c r="P54" s="69"/>
      <c r="Q54" s="69">
        <f>+Q53+R53+S53</f>
        <v>17</v>
      </c>
      <c r="R54" s="69"/>
      <c r="S54" s="69"/>
      <c r="T54" s="70"/>
    </row>
    <row r="55" spans="1:20" x14ac:dyDescent="0.25">
      <c r="D55" s="41" t="s">
        <v>9</v>
      </c>
      <c r="E55" s="67">
        <f>+E53+H53+K53+N53+Q53</f>
        <v>55</v>
      </c>
      <c r="F55" s="71">
        <f>+E55/$E$58</f>
        <v>0.6470588235294118</v>
      </c>
    </row>
    <row r="56" spans="1:20" x14ac:dyDescent="0.25">
      <c r="D56" s="41" t="s">
        <v>10</v>
      </c>
      <c r="E56" s="67">
        <f>+F53+I53+L53+O53+R53</f>
        <v>15</v>
      </c>
      <c r="F56" s="71">
        <f t="shared" ref="F56:F58" si="13">+E56/$E$58</f>
        <v>0.17647058823529413</v>
      </c>
    </row>
    <row r="57" spans="1:20" x14ac:dyDescent="0.25">
      <c r="D57" s="41" t="s">
        <v>11</v>
      </c>
      <c r="E57" s="67">
        <f>+G53+J53+M53+P53+S53</f>
        <v>15</v>
      </c>
      <c r="F57" s="71">
        <f t="shared" si="13"/>
        <v>0.17647058823529413</v>
      </c>
    </row>
    <row r="58" spans="1:20" x14ac:dyDescent="0.25">
      <c r="E58" s="67">
        <f>+E57+E56+E55</f>
        <v>85</v>
      </c>
      <c r="F58" s="71">
        <f t="shared" si="13"/>
        <v>1</v>
      </c>
    </row>
    <row r="60" spans="1:20" x14ac:dyDescent="0.25">
      <c r="D60" s="72" t="s">
        <v>46</v>
      </c>
      <c r="E60" s="73"/>
      <c r="F60" s="74">
        <f>+F55+F57</f>
        <v>0.82352941176470595</v>
      </c>
    </row>
  </sheetData>
  <mergeCells count="57">
    <mergeCell ref="E54:G54"/>
    <mergeCell ref="H54:J54"/>
    <mergeCell ref="K54:M54"/>
    <mergeCell ref="N54:P54"/>
    <mergeCell ref="Q54:S54"/>
    <mergeCell ref="B48:C52"/>
    <mergeCell ref="E52:G52"/>
    <mergeCell ref="H52:J52"/>
    <mergeCell ref="K52:M52"/>
    <mergeCell ref="N52:P52"/>
    <mergeCell ref="Q52:S52"/>
    <mergeCell ref="B44:C47"/>
    <mergeCell ref="E47:G47"/>
    <mergeCell ref="H47:J47"/>
    <mergeCell ref="K47:M47"/>
    <mergeCell ref="N47:P47"/>
    <mergeCell ref="Q47:S47"/>
    <mergeCell ref="B39:C43"/>
    <mergeCell ref="E43:G43"/>
    <mergeCell ref="H43:J43"/>
    <mergeCell ref="K43:M43"/>
    <mergeCell ref="N43:P43"/>
    <mergeCell ref="Q43:S43"/>
    <mergeCell ref="B33:C38"/>
    <mergeCell ref="E38:G38"/>
    <mergeCell ref="H38:J38"/>
    <mergeCell ref="K38:M38"/>
    <mergeCell ref="N38:P38"/>
    <mergeCell ref="Q38:S38"/>
    <mergeCell ref="B29:C32"/>
    <mergeCell ref="E32:G32"/>
    <mergeCell ref="H32:J32"/>
    <mergeCell ref="K32:M32"/>
    <mergeCell ref="N32:P32"/>
    <mergeCell ref="Q32:S32"/>
    <mergeCell ref="B21:C28"/>
    <mergeCell ref="E28:G28"/>
    <mergeCell ref="H28:J28"/>
    <mergeCell ref="K28:M28"/>
    <mergeCell ref="N28:P28"/>
    <mergeCell ref="Q28:S28"/>
    <mergeCell ref="B15:C20"/>
    <mergeCell ref="E20:G20"/>
    <mergeCell ref="H20:J20"/>
    <mergeCell ref="K20:M20"/>
    <mergeCell ref="N20:P20"/>
    <mergeCell ref="Q20:S20"/>
    <mergeCell ref="E2:T4"/>
    <mergeCell ref="C7:E7"/>
    <mergeCell ref="C9:E9"/>
    <mergeCell ref="C10:E10"/>
    <mergeCell ref="B11:I12"/>
    <mergeCell ref="E14:G14"/>
    <mergeCell ref="H14:J14"/>
    <mergeCell ref="K14:M14"/>
    <mergeCell ref="N14:P14"/>
    <mergeCell ref="Q14:S14"/>
  </mergeCells>
  <conditionalFormatting sqref="T16">
    <cfRule type="cellIs" dxfId="11" priority="8" operator="notEqual">
      <formula>$T$15</formula>
    </cfRule>
  </conditionalFormatting>
  <conditionalFormatting sqref="E54:S54">
    <cfRule type="cellIs" dxfId="10" priority="6" operator="notEqual">
      <formula>$A$54</formula>
    </cfRule>
    <cfRule type="cellIs" dxfId="9" priority="7" operator="greaterThan">
      <formula>$A$54</formula>
    </cfRule>
  </conditionalFormatting>
  <conditionalFormatting sqref="T16">
    <cfRule type="cellIs" dxfId="8" priority="4" operator="notEqual">
      <formula>$T$15</formula>
    </cfRule>
    <cfRule type="cellIs" priority="5" operator="equal">
      <formula>$T$15</formula>
    </cfRule>
  </conditionalFormatting>
  <conditionalFormatting sqref="T17:T19 T21:T27 T30:T31 T34:T37 T40:T42 T45:T51">
    <cfRule type="cellIs" dxfId="7" priority="3" operator="notEqual">
      <formula>$T$15</formula>
    </cfRule>
  </conditionalFormatting>
  <conditionalFormatting sqref="T17:T19 T21:T27 T30:T31 T34:T37 T40:T42 T45:T51">
    <cfRule type="cellIs" dxfId="6" priority="1" operator="notEqual">
      <formula>$T$15</formula>
    </cfRule>
    <cfRule type="cellIs" priority="2" operator="equal">
      <formula>$T$15</formula>
    </cfRule>
  </conditionalFormatting>
  <dataValidations count="6">
    <dataValidation type="whole" operator="equal" allowBlank="1" showInputMessage="1" showErrorMessage="1" errorTitle="REGISTRO ERRADO" error="SOLO SE PUEDE REGISTRAR 1" sqref="E16:S18">
      <formula1>1</formula1>
    </dataValidation>
    <dataValidation type="whole" operator="equal" allowBlank="1" showInputMessage="1" showErrorMessage="1" errorTitle="REGISTRO ERRADO" error="SOLO PUEDE REGISTRAR 1" sqref="E22:S26 E30:S30">
      <formula1>1</formula1>
    </dataValidation>
    <dataValidation type="whole" operator="equal" allowBlank="1" showInputMessage="1" showErrorMessage="1" errorTitle="REGISTRO ERRADO" error="SOLO PUEDE MARCAR 1" sqref="E34:S36">
      <formula1>1</formula1>
    </dataValidation>
    <dataValidation type="whole" operator="equal" allowBlank="1" showInputMessage="1" showErrorMessage="1" errorTitle="REGISTRO ERRADO" error="SOLO PUEDE REGISTRAR 1 " sqref="E40:S41">
      <formula1>1</formula1>
    </dataValidation>
    <dataValidation type="whole" operator="equal" allowBlank="1" showInputMessage="1" showErrorMessage="1" errorTitle="REGISTRO ERRAD0" error="SOLO PUEDE MARCAR 1 " sqref="E45:S45">
      <formula1>1</formula1>
    </dataValidation>
    <dataValidation type="whole" operator="equal" allowBlank="1" showInputMessage="1" showErrorMessage="1" errorTitle="REGISTRO ERRADO " error="SOLO PUEDE MARCAR 1" sqref="E49:S50">
      <formula1>1</formula1>
    </dataValidation>
  </dataValidations>
  <pageMargins left="0.7" right="0.7" top="0.75" bottom="0.75" header="0.3" footer="0.3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0"/>
  <sheetViews>
    <sheetView workbookViewId="0">
      <selection activeCell="R12" sqref="R12"/>
    </sheetView>
  </sheetViews>
  <sheetFormatPr baseColWidth="10" defaultRowHeight="15" x14ac:dyDescent="0.25"/>
  <cols>
    <col min="1" max="1" width="4.42578125" style="66" customWidth="1"/>
    <col min="2" max="2" width="3.85546875" style="67" customWidth="1"/>
    <col min="3" max="3" width="2.7109375" style="67" customWidth="1"/>
    <col min="4" max="4" width="32.140625" style="67" customWidth="1"/>
    <col min="5" max="5" width="5.5703125" style="67" customWidth="1"/>
    <col min="6" max="6" width="5.7109375" style="67" customWidth="1"/>
    <col min="7" max="7" width="3.28515625" style="67" customWidth="1"/>
    <col min="8" max="8" width="3.5703125" style="67" customWidth="1"/>
    <col min="9" max="9" width="3.85546875" style="67" customWidth="1"/>
    <col min="10" max="10" width="3.28515625" style="67" customWidth="1"/>
    <col min="11" max="11" width="3.140625" style="67" customWidth="1"/>
    <col min="12" max="12" width="3.42578125" style="67" customWidth="1"/>
    <col min="13" max="13" width="4" style="67" customWidth="1"/>
    <col min="14" max="14" width="3.85546875" style="67" customWidth="1"/>
    <col min="15" max="15" width="4.28515625" style="67" customWidth="1"/>
    <col min="16" max="16" width="4" style="67" customWidth="1"/>
    <col min="17" max="17" width="3.28515625" style="67" customWidth="1"/>
    <col min="18" max="18" width="4" style="67" customWidth="1"/>
    <col min="19" max="19" width="4.28515625" style="67" customWidth="1"/>
    <col min="20" max="20" width="8.7109375" style="68" customWidth="1"/>
    <col min="21" max="16384" width="11.42578125" style="67"/>
  </cols>
  <sheetData>
    <row r="1" spans="1:20" s="2" customFormat="1" ht="12.75" x14ac:dyDescent="0.2">
      <c r="A1" s="1"/>
      <c r="E1" s="3"/>
      <c r="F1" s="3"/>
      <c r="G1" s="3"/>
      <c r="H1" s="3"/>
      <c r="I1" s="3"/>
      <c r="J1" s="3"/>
      <c r="K1" s="4"/>
      <c r="L1" s="4"/>
      <c r="M1" s="4"/>
      <c r="N1" s="3"/>
      <c r="O1" s="3"/>
      <c r="P1" s="3"/>
      <c r="Q1" s="3"/>
      <c r="R1" s="3"/>
      <c r="S1" s="3"/>
      <c r="T1" s="5"/>
    </row>
    <row r="2" spans="1:20" s="2" customFormat="1" ht="15" customHeight="1" x14ac:dyDescent="0.2">
      <c r="A2" s="1"/>
      <c r="E2" s="6" t="s">
        <v>0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</row>
    <row r="3" spans="1:20" s="2" customFormat="1" ht="15" customHeight="1" x14ac:dyDescent="0.2">
      <c r="A3" s="1"/>
      <c r="E3" s="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1"/>
    </row>
    <row r="4" spans="1:20" s="2" customFormat="1" ht="15" customHeight="1" x14ac:dyDescent="0.2">
      <c r="A4" s="1"/>
      <c r="E4" s="12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4"/>
    </row>
    <row r="5" spans="1:20" s="2" customFormat="1" ht="12.75" x14ac:dyDescent="0.2">
      <c r="A5" s="1"/>
      <c r="E5" s="15"/>
      <c r="F5" s="15"/>
      <c r="G5" s="15"/>
      <c r="H5" s="16"/>
      <c r="I5" s="16"/>
      <c r="J5" s="16"/>
      <c r="K5" s="17"/>
      <c r="L5" s="17"/>
      <c r="M5" s="17"/>
      <c r="N5" s="15"/>
      <c r="O5" s="15"/>
      <c r="P5" s="15"/>
      <c r="Q5" s="15"/>
      <c r="R5" s="15"/>
      <c r="S5" s="15"/>
      <c r="T5" s="18"/>
    </row>
    <row r="6" spans="1:20" s="2" customFormat="1" ht="21.75" customHeight="1" x14ac:dyDescent="0.2">
      <c r="A6" s="1"/>
      <c r="E6" s="15"/>
      <c r="F6" s="15"/>
      <c r="G6" s="15"/>
      <c r="H6" s="15"/>
      <c r="I6" s="15"/>
      <c r="J6" s="15"/>
      <c r="K6" s="17"/>
      <c r="L6" s="17"/>
      <c r="M6" s="17"/>
      <c r="N6" s="15"/>
      <c r="O6" s="15"/>
      <c r="P6" s="15"/>
      <c r="Q6" s="15"/>
      <c r="R6" s="15"/>
      <c r="S6" s="15"/>
      <c r="T6" s="18"/>
    </row>
    <row r="7" spans="1:20" s="2" customFormat="1" ht="12.75" x14ac:dyDescent="0.2">
      <c r="A7" s="1"/>
      <c r="C7" s="75" t="s">
        <v>160</v>
      </c>
      <c r="D7" s="75"/>
      <c r="E7" s="75"/>
      <c r="K7" s="29"/>
      <c r="T7" s="29"/>
    </row>
    <row r="8" spans="1:20" s="2" customFormat="1" ht="14.25" customHeight="1" x14ac:dyDescent="0.2">
      <c r="A8" s="1"/>
      <c r="C8" s="76" t="s">
        <v>48</v>
      </c>
      <c r="D8" s="76"/>
      <c r="E8" s="76"/>
      <c r="K8" s="29"/>
      <c r="T8" s="29"/>
    </row>
    <row r="9" spans="1:20" s="2" customFormat="1" ht="12.75" x14ac:dyDescent="0.2">
      <c r="A9" s="1"/>
      <c r="C9" s="77" t="s">
        <v>161</v>
      </c>
      <c r="D9" s="77"/>
      <c r="E9" s="77"/>
      <c r="K9" s="29"/>
      <c r="T9" s="29"/>
    </row>
    <row r="10" spans="1:20" s="2" customFormat="1" ht="12.75" x14ac:dyDescent="0.2">
      <c r="A10" s="1"/>
      <c r="C10" s="77" t="s">
        <v>50</v>
      </c>
      <c r="D10" s="77"/>
      <c r="E10" s="77"/>
      <c r="K10" s="29"/>
      <c r="T10" s="29"/>
    </row>
    <row r="11" spans="1:20" s="2" customFormat="1" ht="12.75" x14ac:dyDescent="0.2">
      <c r="A11" s="1"/>
      <c r="B11" s="25" t="s">
        <v>5</v>
      </c>
      <c r="C11" s="26"/>
      <c r="D11" s="26"/>
      <c r="E11" s="26"/>
      <c r="F11" s="26"/>
      <c r="G11" s="26"/>
      <c r="H11" s="26"/>
      <c r="I11" s="26"/>
      <c r="J11" s="27"/>
      <c r="K11" s="28"/>
      <c r="T11" s="29"/>
    </row>
    <row r="12" spans="1:20" s="2" customFormat="1" ht="12.75" x14ac:dyDescent="0.2">
      <c r="A12" s="1"/>
      <c r="B12" s="25"/>
      <c r="C12" s="26"/>
      <c r="D12" s="26"/>
      <c r="E12" s="26"/>
      <c r="F12" s="26"/>
      <c r="G12" s="26"/>
      <c r="H12" s="26"/>
      <c r="I12" s="26"/>
      <c r="J12" s="27"/>
      <c r="K12" s="28"/>
      <c r="T12" s="29"/>
    </row>
    <row r="13" spans="1:20" s="2" customFormat="1" ht="13.5" thickBot="1" x14ac:dyDescent="0.25">
      <c r="A13" s="1"/>
      <c r="B13" s="30"/>
      <c r="C13" s="30"/>
      <c r="D13" s="30"/>
      <c r="E13" s="27"/>
      <c r="F13" s="27"/>
      <c r="G13" s="27"/>
      <c r="H13" s="27"/>
      <c r="I13" s="27"/>
      <c r="J13" s="27"/>
      <c r="K13" s="28"/>
      <c r="T13" s="29"/>
    </row>
    <row r="14" spans="1:20" s="2" customFormat="1" ht="33.75" customHeight="1" x14ac:dyDescent="0.2">
      <c r="A14" s="1"/>
      <c r="B14" s="78"/>
      <c r="C14" s="79"/>
      <c r="D14" s="80" t="s">
        <v>6</v>
      </c>
      <c r="E14" s="81">
        <v>628773</v>
      </c>
      <c r="F14" s="82"/>
      <c r="G14" s="83"/>
      <c r="H14" s="81">
        <v>3046059</v>
      </c>
      <c r="I14" s="82"/>
      <c r="J14" s="83"/>
      <c r="K14" s="81">
        <v>3566352</v>
      </c>
      <c r="L14" s="82"/>
      <c r="M14" s="83"/>
      <c r="N14" s="81">
        <v>8644325</v>
      </c>
      <c r="O14" s="82"/>
      <c r="P14" s="83"/>
      <c r="Q14" s="81">
        <v>26294771</v>
      </c>
      <c r="R14" s="82"/>
      <c r="S14" s="83"/>
      <c r="T14" s="84"/>
    </row>
    <row r="15" spans="1:20" s="2" customFormat="1" ht="25.5" x14ac:dyDescent="0.2">
      <c r="A15" s="1"/>
      <c r="B15" s="85" t="s">
        <v>7</v>
      </c>
      <c r="C15" s="86"/>
      <c r="D15" s="87" t="s">
        <v>8</v>
      </c>
      <c r="E15" s="41" t="s">
        <v>9</v>
      </c>
      <c r="F15" s="41" t="s">
        <v>10</v>
      </c>
      <c r="G15" s="41" t="s">
        <v>11</v>
      </c>
      <c r="H15" s="41" t="s">
        <v>9</v>
      </c>
      <c r="I15" s="41" t="s">
        <v>10</v>
      </c>
      <c r="J15" s="41" t="s">
        <v>11</v>
      </c>
      <c r="K15" s="41" t="s">
        <v>9</v>
      </c>
      <c r="L15" s="41" t="s">
        <v>10</v>
      </c>
      <c r="M15" s="41" t="s">
        <v>11</v>
      </c>
      <c r="N15" s="41" t="s">
        <v>9</v>
      </c>
      <c r="O15" s="41" t="s">
        <v>10</v>
      </c>
      <c r="P15" s="41" t="s">
        <v>11</v>
      </c>
      <c r="Q15" s="41" t="s">
        <v>9</v>
      </c>
      <c r="R15" s="41" t="s">
        <v>10</v>
      </c>
      <c r="S15" s="41" t="s">
        <v>11</v>
      </c>
      <c r="T15" s="84">
        <v>5</v>
      </c>
    </row>
    <row r="16" spans="1:20" s="2" customFormat="1" ht="50.25" customHeight="1" x14ac:dyDescent="0.2">
      <c r="A16" s="1">
        <v>1</v>
      </c>
      <c r="B16" s="85"/>
      <c r="C16" s="86"/>
      <c r="D16" s="88" t="s">
        <v>12</v>
      </c>
      <c r="E16" s="89">
        <v>1</v>
      </c>
      <c r="F16" s="89"/>
      <c r="G16" s="89"/>
      <c r="H16" s="89">
        <v>1</v>
      </c>
      <c r="I16" s="89"/>
      <c r="J16" s="89"/>
      <c r="K16" s="89">
        <v>1</v>
      </c>
      <c r="L16" s="89"/>
      <c r="M16" s="89"/>
      <c r="N16" s="89">
        <v>1</v>
      </c>
      <c r="O16" s="89"/>
      <c r="P16" s="89"/>
      <c r="Q16" s="89">
        <v>1</v>
      </c>
      <c r="R16" s="89"/>
      <c r="S16" s="89"/>
      <c r="T16" s="84">
        <f>SUM(E16:S16)</f>
        <v>5</v>
      </c>
    </row>
    <row r="17" spans="1:20" s="2" customFormat="1" ht="51" customHeight="1" x14ac:dyDescent="0.2">
      <c r="A17" s="1">
        <v>2</v>
      </c>
      <c r="B17" s="85"/>
      <c r="C17" s="86"/>
      <c r="D17" s="90" t="s">
        <v>13</v>
      </c>
      <c r="E17" s="89">
        <v>1</v>
      </c>
      <c r="F17" s="89"/>
      <c r="G17" s="89"/>
      <c r="H17" s="89">
        <v>1</v>
      </c>
      <c r="I17" s="89"/>
      <c r="J17" s="89"/>
      <c r="K17" s="89">
        <v>1</v>
      </c>
      <c r="L17" s="89"/>
      <c r="M17" s="89"/>
      <c r="N17" s="89">
        <v>1</v>
      </c>
      <c r="O17" s="89"/>
      <c r="P17" s="89"/>
      <c r="Q17" s="89">
        <v>1</v>
      </c>
      <c r="R17" s="89"/>
      <c r="S17" s="89"/>
      <c r="T17" s="84">
        <f>SUM(E17:S17)</f>
        <v>5</v>
      </c>
    </row>
    <row r="18" spans="1:20" s="2" customFormat="1" ht="66" customHeight="1" x14ac:dyDescent="0.2">
      <c r="A18" s="1">
        <v>3</v>
      </c>
      <c r="B18" s="85"/>
      <c r="C18" s="86"/>
      <c r="D18" s="90" t="s">
        <v>14</v>
      </c>
      <c r="E18" s="89">
        <v>1</v>
      </c>
      <c r="F18" s="89"/>
      <c r="G18" s="89"/>
      <c r="H18" s="89">
        <v>1</v>
      </c>
      <c r="I18" s="89"/>
      <c r="J18" s="89"/>
      <c r="K18" s="89">
        <v>1</v>
      </c>
      <c r="L18" s="89"/>
      <c r="M18" s="89"/>
      <c r="N18" s="89">
        <v>1</v>
      </c>
      <c r="O18" s="89"/>
      <c r="P18" s="89"/>
      <c r="Q18" s="89">
        <v>1</v>
      </c>
      <c r="R18" s="89"/>
      <c r="S18" s="89"/>
      <c r="T18" s="84">
        <f>SUM(E18:S18)</f>
        <v>5</v>
      </c>
    </row>
    <row r="19" spans="1:20" s="2" customFormat="1" ht="18" customHeight="1" x14ac:dyDescent="0.2">
      <c r="A19" s="1"/>
      <c r="B19" s="85"/>
      <c r="C19" s="86"/>
      <c r="D19" s="91" t="s">
        <v>15</v>
      </c>
      <c r="E19" s="92">
        <f t="shared" ref="E19:S19" si="0">SUM(E16:E18)</f>
        <v>3</v>
      </c>
      <c r="F19" s="92">
        <f t="shared" si="0"/>
        <v>0</v>
      </c>
      <c r="G19" s="92">
        <f t="shared" si="0"/>
        <v>0</v>
      </c>
      <c r="H19" s="92">
        <f t="shared" si="0"/>
        <v>3</v>
      </c>
      <c r="I19" s="92">
        <f t="shared" si="0"/>
        <v>0</v>
      </c>
      <c r="J19" s="92">
        <f t="shared" si="0"/>
        <v>0</v>
      </c>
      <c r="K19" s="92">
        <f t="shared" si="0"/>
        <v>3</v>
      </c>
      <c r="L19" s="92">
        <f t="shared" si="0"/>
        <v>0</v>
      </c>
      <c r="M19" s="92">
        <f t="shared" si="0"/>
        <v>0</v>
      </c>
      <c r="N19" s="92">
        <f t="shared" si="0"/>
        <v>3</v>
      </c>
      <c r="O19" s="92">
        <f t="shared" si="0"/>
        <v>0</v>
      </c>
      <c r="P19" s="92">
        <f t="shared" si="0"/>
        <v>0</v>
      </c>
      <c r="Q19" s="92">
        <f t="shared" si="0"/>
        <v>3</v>
      </c>
      <c r="R19" s="92">
        <f t="shared" si="0"/>
        <v>0</v>
      </c>
      <c r="S19" s="92">
        <f t="shared" si="0"/>
        <v>0</v>
      </c>
      <c r="T19" s="84">
        <f>SUM(E19:S19)</f>
        <v>15</v>
      </c>
    </row>
    <row r="20" spans="1:20" s="2" customFormat="1" ht="37.5" customHeight="1" x14ac:dyDescent="0.2">
      <c r="A20" s="1"/>
      <c r="B20" s="85"/>
      <c r="C20" s="86"/>
      <c r="D20" s="93" t="s">
        <v>16</v>
      </c>
      <c r="E20" s="111" t="s">
        <v>91</v>
      </c>
      <c r="F20" s="111"/>
      <c r="G20" s="111"/>
      <c r="H20" s="111" t="s">
        <v>91</v>
      </c>
      <c r="I20" s="111"/>
      <c r="J20" s="111"/>
      <c r="K20" s="111" t="s">
        <v>91</v>
      </c>
      <c r="L20" s="111"/>
      <c r="M20" s="111"/>
      <c r="N20" s="111" t="s">
        <v>91</v>
      </c>
      <c r="O20" s="111"/>
      <c r="P20" s="111"/>
      <c r="Q20" s="111" t="s">
        <v>91</v>
      </c>
      <c r="R20" s="111"/>
      <c r="S20" s="111"/>
    </row>
    <row r="21" spans="1:20" s="2" customFormat="1" ht="18" customHeight="1" x14ac:dyDescent="0.2">
      <c r="A21" s="1"/>
      <c r="B21" s="85" t="s">
        <v>18</v>
      </c>
      <c r="C21" s="86"/>
      <c r="D21" s="93" t="s">
        <v>18</v>
      </c>
      <c r="E21" s="41" t="s">
        <v>9</v>
      </c>
      <c r="F21" s="41" t="s">
        <v>10</v>
      </c>
      <c r="G21" s="41" t="s">
        <v>11</v>
      </c>
      <c r="H21" s="41" t="s">
        <v>9</v>
      </c>
      <c r="I21" s="41" t="s">
        <v>10</v>
      </c>
      <c r="J21" s="41" t="s">
        <v>11</v>
      </c>
      <c r="K21" s="41" t="s">
        <v>9</v>
      </c>
      <c r="L21" s="41" t="s">
        <v>10</v>
      </c>
      <c r="M21" s="41" t="s">
        <v>11</v>
      </c>
      <c r="N21" s="41" t="s">
        <v>9</v>
      </c>
      <c r="O21" s="41" t="s">
        <v>10</v>
      </c>
      <c r="P21" s="41" t="s">
        <v>11</v>
      </c>
      <c r="Q21" s="41" t="s">
        <v>9</v>
      </c>
      <c r="R21" s="41" t="s">
        <v>10</v>
      </c>
      <c r="S21" s="41" t="s">
        <v>11</v>
      </c>
      <c r="T21" s="84">
        <v>10</v>
      </c>
    </row>
    <row r="22" spans="1:20" s="2" customFormat="1" ht="114" customHeight="1" x14ac:dyDescent="0.2">
      <c r="A22" s="1">
        <v>1</v>
      </c>
      <c r="B22" s="85"/>
      <c r="C22" s="86"/>
      <c r="D22" s="94" t="s">
        <v>19</v>
      </c>
      <c r="E22" s="89">
        <v>1</v>
      </c>
      <c r="F22" s="89"/>
      <c r="G22" s="89"/>
      <c r="H22" s="89">
        <v>1</v>
      </c>
      <c r="I22" s="89"/>
      <c r="J22" s="89"/>
      <c r="K22" s="89">
        <v>1</v>
      </c>
      <c r="L22" s="89"/>
      <c r="M22" s="89"/>
      <c r="N22" s="89">
        <v>1</v>
      </c>
      <c r="O22" s="89"/>
      <c r="P22" s="89"/>
      <c r="Q22" s="89">
        <v>1</v>
      </c>
      <c r="R22" s="89"/>
      <c r="S22" s="89"/>
      <c r="T22" s="84">
        <f t="shared" ref="T22:T27" si="1">SUM(E22:S22)</f>
        <v>5</v>
      </c>
    </row>
    <row r="23" spans="1:20" s="2" customFormat="1" ht="105.75" customHeight="1" x14ac:dyDescent="0.2">
      <c r="A23" s="1">
        <v>2</v>
      </c>
      <c r="B23" s="85"/>
      <c r="C23" s="86"/>
      <c r="D23" s="94" t="s">
        <v>20</v>
      </c>
      <c r="E23" s="89">
        <v>1</v>
      </c>
      <c r="F23" s="89"/>
      <c r="G23" s="89"/>
      <c r="H23" s="89">
        <v>1</v>
      </c>
      <c r="I23" s="89"/>
      <c r="J23" s="89"/>
      <c r="K23" s="89">
        <v>1</v>
      </c>
      <c r="L23" s="89"/>
      <c r="M23" s="89"/>
      <c r="N23" s="89">
        <v>1</v>
      </c>
      <c r="O23" s="89"/>
      <c r="P23" s="89"/>
      <c r="Q23" s="89">
        <v>1</v>
      </c>
      <c r="R23" s="89"/>
      <c r="S23" s="89"/>
      <c r="T23" s="84">
        <f t="shared" si="1"/>
        <v>5</v>
      </c>
    </row>
    <row r="24" spans="1:20" s="2" customFormat="1" ht="48.75" customHeight="1" x14ac:dyDescent="0.2">
      <c r="A24" s="1">
        <v>3</v>
      </c>
      <c r="B24" s="85"/>
      <c r="C24" s="86"/>
      <c r="D24" s="95" t="s">
        <v>21</v>
      </c>
      <c r="E24" s="89">
        <v>1</v>
      </c>
      <c r="F24" s="89"/>
      <c r="G24" s="89"/>
      <c r="H24" s="89">
        <v>1</v>
      </c>
      <c r="I24" s="89"/>
      <c r="J24" s="89"/>
      <c r="K24" s="89">
        <v>1</v>
      </c>
      <c r="L24" s="89"/>
      <c r="M24" s="89"/>
      <c r="N24" s="89">
        <v>1</v>
      </c>
      <c r="O24" s="89"/>
      <c r="P24" s="89"/>
      <c r="Q24" s="89">
        <v>1</v>
      </c>
      <c r="R24" s="89"/>
      <c r="S24" s="89"/>
      <c r="T24" s="84">
        <f t="shared" si="1"/>
        <v>5</v>
      </c>
    </row>
    <row r="25" spans="1:20" s="2" customFormat="1" ht="47.25" customHeight="1" x14ac:dyDescent="0.2">
      <c r="A25" s="1">
        <v>4</v>
      </c>
      <c r="B25" s="85"/>
      <c r="C25" s="86"/>
      <c r="D25" s="95" t="s">
        <v>22</v>
      </c>
      <c r="E25" s="89">
        <v>1</v>
      </c>
      <c r="F25" s="89"/>
      <c r="G25" s="89"/>
      <c r="H25" s="89">
        <v>1</v>
      </c>
      <c r="I25" s="89"/>
      <c r="J25" s="89"/>
      <c r="K25" s="89">
        <v>1</v>
      </c>
      <c r="L25" s="89"/>
      <c r="M25" s="89"/>
      <c r="N25" s="89">
        <v>1</v>
      </c>
      <c r="O25" s="89"/>
      <c r="P25" s="89"/>
      <c r="Q25" s="89">
        <v>1</v>
      </c>
      <c r="R25" s="89"/>
      <c r="S25" s="89"/>
      <c r="T25" s="84">
        <f t="shared" si="1"/>
        <v>5</v>
      </c>
    </row>
    <row r="26" spans="1:20" s="2" customFormat="1" ht="75" customHeight="1" x14ac:dyDescent="0.2">
      <c r="A26" s="1">
        <v>5</v>
      </c>
      <c r="B26" s="85"/>
      <c r="C26" s="86"/>
      <c r="D26" s="94" t="s">
        <v>23</v>
      </c>
      <c r="E26" s="89"/>
      <c r="F26" s="89">
        <v>1</v>
      </c>
      <c r="G26" s="89"/>
      <c r="H26" s="89"/>
      <c r="I26" s="89">
        <v>1</v>
      </c>
      <c r="J26" s="89"/>
      <c r="K26" s="89"/>
      <c r="L26" s="89">
        <v>1</v>
      </c>
      <c r="M26" s="89"/>
      <c r="N26" s="89"/>
      <c r="O26" s="89">
        <v>1</v>
      </c>
      <c r="P26" s="89"/>
      <c r="Q26" s="89"/>
      <c r="R26" s="89">
        <v>1</v>
      </c>
      <c r="S26" s="89"/>
      <c r="T26" s="84">
        <f t="shared" si="1"/>
        <v>5</v>
      </c>
    </row>
    <row r="27" spans="1:20" s="2" customFormat="1" ht="18" customHeight="1" x14ac:dyDescent="0.2">
      <c r="A27" s="1"/>
      <c r="B27" s="85"/>
      <c r="C27" s="86"/>
      <c r="D27" s="91" t="s">
        <v>15</v>
      </c>
      <c r="E27" s="92">
        <f t="shared" ref="E27:S27" si="2">SUM(E22:E26)</f>
        <v>4</v>
      </c>
      <c r="F27" s="92">
        <f t="shared" si="2"/>
        <v>1</v>
      </c>
      <c r="G27" s="92">
        <f t="shared" si="2"/>
        <v>0</v>
      </c>
      <c r="H27" s="92">
        <f t="shared" si="2"/>
        <v>4</v>
      </c>
      <c r="I27" s="92">
        <f t="shared" si="2"/>
        <v>1</v>
      </c>
      <c r="J27" s="92">
        <f t="shared" si="2"/>
        <v>0</v>
      </c>
      <c r="K27" s="92">
        <f t="shared" si="2"/>
        <v>4</v>
      </c>
      <c r="L27" s="92">
        <f t="shared" si="2"/>
        <v>1</v>
      </c>
      <c r="M27" s="92">
        <f t="shared" si="2"/>
        <v>0</v>
      </c>
      <c r="N27" s="92">
        <f t="shared" si="2"/>
        <v>4</v>
      </c>
      <c r="O27" s="92">
        <f t="shared" si="2"/>
        <v>1</v>
      </c>
      <c r="P27" s="92">
        <f t="shared" si="2"/>
        <v>0</v>
      </c>
      <c r="Q27" s="92">
        <f t="shared" si="2"/>
        <v>4</v>
      </c>
      <c r="R27" s="92">
        <f t="shared" si="2"/>
        <v>1</v>
      </c>
      <c r="S27" s="92">
        <f t="shared" si="2"/>
        <v>0</v>
      </c>
      <c r="T27" s="84">
        <f t="shared" si="1"/>
        <v>25</v>
      </c>
    </row>
    <row r="28" spans="1:20" s="2" customFormat="1" ht="48.75" customHeight="1" x14ac:dyDescent="0.2">
      <c r="A28" s="1"/>
      <c r="B28" s="85"/>
      <c r="C28" s="86"/>
      <c r="D28" s="93" t="s">
        <v>16</v>
      </c>
      <c r="E28" s="96" t="s">
        <v>116</v>
      </c>
      <c r="F28" s="97"/>
      <c r="G28" s="98"/>
      <c r="H28" s="96" t="s">
        <v>116</v>
      </c>
      <c r="I28" s="97"/>
      <c r="J28" s="98"/>
      <c r="K28" s="96" t="s">
        <v>116</v>
      </c>
      <c r="L28" s="97"/>
      <c r="M28" s="98"/>
      <c r="N28" s="96" t="s">
        <v>116</v>
      </c>
      <c r="O28" s="97"/>
      <c r="P28" s="98"/>
      <c r="Q28" s="96" t="s">
        <v>116</v>
      </c>
      <c r="R28" s="97"/>
      <c r="S28" s="98"/>
    </row>
    <row r="29" spans="1:20" s="2" customFormat="1" ht="18" customHeight="1" x14ac:dyDescent="0.2">
      <c r="A29" s="1"/>
      <c r="B29" s="85" t="s">
        <v>25</v>
      </c>
      <c r="C29" s="86"/>
      <c r="D29" s="93" t="s">
        <v>25</v>
      </c>
      <c r="E29" s="41" t="s">
        <v>9</v>
      </c>
      <c r="F29" s="41" t="s">
        <v>10</v>
      </c>
      <c r="G29" s="41" t="s">
        <v>11</v>
      </c>
      <c r="H29" s="41" t="s">
        <v>9</v>
      </c>
      <c r="I29" s="41" t="s">
        <v>10</v>
      </c>
      <c r="J29" s="41" t="s">
        <v>11</v>
      </c>
      <c r="K29" s="41" t="s">
        <v>9</v>
      </c>
      <c r="L29" s="41" t="s">
        <v>10</v>
      </c>
      <c r="M29" s="41" t="s">
        <v>11</v>
      </c>
      <c r="N29" s="41" t="s">
        <v>9</v>
      </c>
      <c r="O29" s="41" t="s">
        <v>10</v>
      </c>
      <c r="P29" s="41" t="s">
        <v>11</v>
      </c>
      <c r="Q29" s="41" t="s">
        <v>9</v>
      </c>
      <c r="R29" s="41" t="s">
        <v>10</v>
      </c>
      <c r="S29" s="41" t="s">
        <v>11</v>
      </c>
    </row>
    <row r="30" spans="1:20" s="2" customFormat="1" ht="88.5" customHeight="1" x14ac:dyDescent="0.2">
      <c r="A30" s="1">
        <v>1</v>
      </c>
      <c r="B30" s="85"/>
      <c r="C30" s="86"/>
      <c r="D30" s="94" t="s">
        <v>26</v>
      </c>
      <c r="E30" s="89">
        <v>1</v>
      </c>
      <c r="F30" s="89"/>
      <c r="G30" s="89"/>
      <c r="H30" s="89">
        <v>1</v>
      </c>
      <c r="I30" s="89"/>
      <c r="J30" s="89"/>
      <c r="K30" s="89">
        <v>1</v>
      </c>
      <c r="L30" s="89"/>
      <c r="M30" s="89"/>
      <c r="N30" s="89"/>
      <c r="O30" s="89">
        <v>1</v>
      </c>
      <c r="P30" s="89"/>
      <c r="Q30" s="89">
        <v>1</v>
      </c>
      <c r="R30" s="89"/>
      <c r="S30" s="89"/>
      <c r="T30" s="84">
        <f>SUM(E30:S30)</f>
        <v>5</v>
      </c>
    </row>
    <row r="31" spans="1:20" s="2" customFormat="1" ht="18" customHeight="1" x14ac:dyDescent="0.2">
      <c r="A31" s="1"/>
      <c r="B31" s="85"/>
      <c r="C31" s="86"/>
      <c r="D31" s="91" t="s">
        <v>15</v>
      </c>
      <c r="E31" s="92">
        <f t="shared" ref="E31:S31" si="3">SUM(E30:E30)</f>
        <v>1</v>
      </c>
      <c r="F31" s="92">
        <f t="shared" si="3"/>
        <v>0</v>
      </c>
      <c r="G31" s="92">
        <f t="shared" si="3"/>
        <v>0</v>
      </c>
      <c r="H31" s="92">
        <f t="shared" si="3"/>
        <v>1</v>
      </c>
      <c r="I31" s="92">
        <f t="shared" si="3"/>
        <v>0</v>
      </c>
      <c r="J31" s="92">
        <f t="shared" si="3"/>
        <v>0</v>
      </c>
      <c r="K31" s="92">
        <f t="shared" si="3"/>
        <v>1</v>
      </c>
      <c r="L31" s="92">
        <f t="shared" si="3"/>
        <v>0</v>
      </c>
      <c r="M31" s="92">
        <f t="shared" si="3"/>
        <v>0</v>
      </c>
      <c r="N31" s="92">
        <f t="shared" si="3"/>
        <v>0</v>
      </c>
      <c r="O31" s="92">
        <f t="shared" si="3"/>
        <v>1</v>
      </c>
      <c r="P31" s="92">
        <f t="shared" si="3"/>
        <v>0</v>
      </c>
      <c r="Q31" s="92">
        <f t="shared" si="3"/>
        <v>1</v>
      </c>
      <c r="R31" s="92">
        <f t="shared" si="3"/>
        <v>0</v>
      </c>
      <c r="S31" s="92">
        <f t="shared" si="3"/>
        <v>0</v>
      </c>
      <c r="T31" s="84">
        <f>SUM(E31:S31)</f>
        <v>5</v>
      </c>
    </row>
    <row r="32" spans="1:20" s="2" customFormat="1" ht="37.5" customHeight="1" x14ac:dyDescent="0.2">
      <c r="A32" s="1"/>
      <c r="B32" s="85"/>
      <c r="C32" s="86"/>
      <c r="D32" s="93" t="s">
        <v>16</v>
      </c>
      <c r="E32" s="96" t="s">
        <v>27</v>
      </c>
      <c r="F32" s="97"/>
      <c r="G32" s="98"/>
      <c r="H32" s="96" t="s">
        <v>27</v>
      </c>
      <c r="I32" s="97"/>
      <c r="J32" s="98"/>
      <c r="K32" s="96" t="s">
        <v>27</v>
      </c>
      <c r="L32" s="97"/>
      <c r="M32" s="98"/>
      <c r="N32" s="96" t="s">
        <v>130</v>
      </c>
      <c r="O32" s="97"/>
      <c r="P32" s="98"/>
      <c r="Q32" s="96" t="s">
        <v>27</v>
      </c>
      <c r="R32" s="97"/>
      <c r="S32" s="98"/>
    </row>
    <row r="33" spans="1:20" s="2" customFormat="1" ht="18" customHeight="1" x14ac:dyDescent="0.2">
      <c r="A33" s="1"/>
      <c r="B33" s="85" t="s">
        <v>28</v>
      </c>
      <c r="C33" s="86"/>
      <c r="D33" s="93" t="s">
        <v>28</v>
      </c>
      <c r="E33" s="41" t="s">
        <v>9</v>
      </c>
      <c r="F33" s="41" t="s">
        <v>10</v>
      </c>
      <c r="G33" s="41" t="s">
        <v>11</v>
      </c>
      <c r="H33" s="41" t="s">
        <v>9</v>
      </c>
      <c r="I33" s="41" t="s">
        <v>10</v>
      </c>
      <c r="J33" s="41" t="s">
        <v>11</v>
      </c>
      <c r="K33" s="41" t="s">
        <v>9</v>
      </c>
      <c r="L33" s="41" t="s">
        <v>10</v>
      </c>
      <c r="M33" s="41" t="s">
        <v>11</v>
      </c>
      <c r="N33" s="41" t="s">
        <v>9</v>
      </c>
      <c r="O33" s="41" t="s">
        <v>10</v>
      </c>
      <c r="P33" s="41" t="s">
        <v>11</v>
      </c>
      <c r="Q33" s="41" t="s">
        <v>9</v>
      </c>
      <c r="R33" s="41" t="s">
        <v>10</v>
      </c>
      <c r="S33" s="41" t="s">
        <v>11</v>
      </c>
    </row>
    <row r="34" spans="1:20" s="2" customFormat="1" ht="81" customHeight="1" x14ac:dyDescent="0.2">
      <c r="A34" s="1">
        <v>1</v>
      </c>
      <c r="B34" s="85"/>
      <c r="C34" s="86"/>
      <c r="D34" s="99" t="s">
        <v>29</v>
      </c>
      <c r="E34" s="100">
        <v>1</v>
      </c>
      <c r="F34" s="100"/>
      <c r="G34" s="100"/>
      <c r="H34" s="100">
        <v>1</v>
      </c>
      <c r="I34" s="100"/>
      <c r="J34" s="100"/>
      <c r="K34" s="100">
        <v>1</v>
      </c>
      <c r="L34" s="100"/>
      <c r="M34" s="100"/>
      <c r="N34" s="100">
        <v>1</v>
      </c>
      <c r="O34" s="100"/>
      <c r="P34" s="100"/>
      <c r="Q34" s="100">
        <v>1</v>
      </c>
      <c r="R34" s="100"/>
      <c r="S34" s="100"/>
      <c r="T34" s="84">
        <f>SUM(E34:S34)</f>
        <v>5</v>
      </c>
    </row>
    <row r="35" spans="1:20" s="2" customFormat="1" ht="81" customHeight="1" x14ac:dyDescent="0.2">
      <c r="A35" s="1">
        <v>2</v>
      </c>
      <c r="B35" s="85"/>
      <c r="C35" s="86"/>
      <c r="D35" s="101" t="s">
        <v>30</v>
      </c>
      <c r="E35" s="100"/>
      <c r="F35" s="100">
        <v>1</v>
      </c>
      <c r="G35" s="100"/>
      <c r="H35" s="100"/>
      <c r="I35" s="100">
        <v>1</v>
      </c>
      <c r="J35" s="100"/>
      <c r="K35" s="100"/>
      <c r="L35" s="100">
        <v>1</v>
      </c>
      <c r="M35" s="100"/>
      <c r="N35" s="100"/>
      <c r="O35" s="100">
        <v>1</v>
      </c>
      <c r="P35" s="100"/>
      <c r="Q35" s="100"/>
      <c r="R35" s="100">
        <v>1</v>
      </c>
      <c r="S35" s="100"/>
      <c r="T35" s="84">
        <f>SUM(E35:S35)</f>
        <v>5</v>
      </c>
    </row>
    <row r="36" spans="1:20" s="2" customFormat="1" ht="91.5" customHeight="1" x14ac:dyDescent="0.2">
      <c r="A36" s="1">
        <v>3</v>
      </c>
      <c r="B36" s="85"/>
      <c r="C36" s="86"/>
      <c r="D36" s="99" t="s">
        <v>31</v>
      </c>
      <c r="E36" s="100">
        <v>1</v>
      </c>
      <c r="F36" s="100"/>
      <c r="G36" s="100"/>
      <c r="H36" s="100">
        <v>1</v>
      </c>
      <c r="I36" s="100"/>
      <c r="J36" s="100"/>
      <c r="K36" s="100">
        <v>1</v>
      </c>
      <c r="L36" s="100"/>
      <c r="M36" s="100"/>
      <c r="N36" s="100">
        <v>1</v>
      </c>
      <c r="O36" s="100"/>
      <c r="P36" s="100"/>
      <c r="Q36" s="100">
        <v>1</v>
      </c>
      <c r="R36" s="100"/>
      <c r="S36" s="100"/>
      <c r="T36" s="84">
        <f>SUM(E36:S36)</f>
        <v>5</v>
      </c>
    </row>
    <row r="37" spans="1:20" s="2" customFormat="1" ht="18" customHeight="1" x14ac:dyDescent="0.2">
      <c r="A37" s="1"/>
      <c r="B37" s="85"/>
      <c r="C37" s="86"/>
      <c r="D37" s="91" t="s">
        <v>15</v>
      </c>
      <c r="E37" s="92">
        <f t="shared" ref="E37:S37" si="4">SUM(E34:E36)</f>
        <v>2</v>
      </c>
      <c r="F37" s="92">
        <f t="shared" si="4"/>
        <v>1</v>
      </c>
      <c r="G37" s="92">
        <f t="shared" si="4"/>
        <v>0</v>
      </c>
      <c r="H37" s="92">
        <f t="shared" si="4"/>
        <v>2</v>
      </c>
      <c r="I37" s="92">
        <f t="shared" si="4"/>
        <v>1</v>
      </c>
      <c r="J37" s="92">
        <f t="shared" si="4"/>
        <v>0</v>
      </c>
      <c r="K37" s="92">
        <f t="shared" si="4"/>
        <v>2</v>
      </c>
      <c r="L37" s="92">
        <f t="shared" si="4"/>
        <v>1</v>
      </c>
      <c r="M37" s="92">
        <f t="shared" si="4"/>
        <v>0</v>
      </c>
      <c r="N37" s="92">
        <f t="shared" si="4"/>
        <v>2</v>
      </c>
      <c r="O37" s="92">
        <f t="shared" si="4"/>
        <v>1</v>
      </c>
      <c r="P37" s="92">
        <f t="shared" si="4"/>
        <v>0</v>
      </c>
      <c r="Q37" s="92">
        <f t="shared" si="4"/>
        <v>2</v>
      </c>
      <c r="R37" s="92">
        <f t="shared" si="4"/>
        <v>1</v>
      </c>
      <c r="S37" s="92">
        <f t="shared" si="4"/>
        <v>0</v>
      </c>
      <c r="T37" s="84">
        <f>SUM(E37:S37)</f>
        <v>15</v>
      </c>
    </row>
    <row r="38" spans="1:20" s="2" customFormat="1" ht="46.5" customHeight="1" x14ac:dyDescent="0.2">
      <c r="A38" s="1"/>
      <c r="B38" s="85"/>
      <c r="C38" s="86"/>
      <c r="D38" s="93" t="s">
        <v>16</v>
      </c>
      <c r="E38" s="96" t="s">
        <v>54</v>
      </c>
      <c r="F38" s="97"/>
      <c r="G38" s="98"/>
      <c r="H38" s="96" t="s">
        <v>54</v>
      </c>
      <c r="I38" s="97"/>
      <c r="J38" s="98"/>
      <c r="K38" s="96" t="s">
        <v>54</v>
      </c>
      <c r="L38" s="97"/>
      <c r="M38" s="98"/>
      <c r="N38" s="96" t="s">
        <v>54</v>
      </c>
      <c r="O38" s="97"/>
      <c r="P38" s="98"/>
      <c r="Q38" s="96" t="s">
        <v>54</v>
      </c>
      <c r="R38" s="97"/>
      <c r="S38" s="98"/>
    </row>
    <row r="39" spans="1:20" s="2" customFormat="1" ht="18" customHeight="1" x14ac:dyDescent="0.2">
      <c r="A39" s="1"/>
      <c r="B39" s="105" t="s">
        <v>33</v>
      </c>
      <c r="C39" s="106"/>
      <c r="D39" s="93" t="s">
        <v>33</v>
      </c>
      <c r="E39" s="41" t="s">
        <v>9</v>
      </c>
      <c r="F39" s="41" t="s">
        <v>10</v>
      </c>
      <c r="G39" s="41" t="s">
        <v>11</v>
      </c>
      <c r="H39" s="41" t="s">
        <v>9</v>
      </c>
      <c r="I39" s="41" t="s">
        <v>10</v>
      </c>
      <c r="J39" s="41" t="s">
        <v>11</v>
      </c>
      <c r="K39" s="41" t="s">
        <v>9</v>
      </c>
      <c r="L39" s="41" t="s">
        <v>10</v>
      </c>
      <c r="M39" s="41" t="s">
        <v>11</v>
      </c>
      <c r="N39" s="41" t="s">
        <v>9</v>
      </c>
      <c r="O39" s="41" t="s">
        <v>10</v>
      </c>
      <c r="P39" s="41" t="s">
        <v>11</v>
      </c>
      <c r="Q39" s="41" t="s">
        <v>9</v>
      </c>
      <c r="R39" s="41" t="s">
        <v>10</v>
      </c>
      <c r="S39" s="41" t="s">
        <v>11</v>
      </c>
    </row>
    <row r="40" spans="1:20" s="2" customFormat="1" ht="54" customHeight="1" x14ac:dyDescent="0.2">
      <c r="A40" s="1">
        <v>1</v>
      </c>
      <c r="B40" s="105"/>
      <c r="C40" s="106"/>
      <c r="D40" s="94" t="s">
        <v>34</v>
      </c>
      <c r="E40" s="100">
        <v>1</v>
      </c>
      <c r="F40" s="100"/>
      <c r="G40" s="100"/>
      <c r="H40" s="100">
        <v>1</v>
      </c>
      <c r="I40" s="100"/>
      <c r="J40" s="100"/>
      <c r="K40" s="100">
        <v>1</v>
      </c>
      <c r="L40" s="100"/>
      <c r="M40" s="100"/>
      <c r="N40" s="100">
        <v>1</v>
      </c>
      <c r="O40" s="100"/>
      <c r="P40" s="100"/>
      <c r="Q40" s="100">
        <v>1</v>
      </c>
      <c r="R40" s="100"/>
      <c r="S40" s="100"/>
      <c r="T40" s="84">
        <f>SUM(E40:S40)</f>
        <v>5</v>
      </c>
    </row>
    <row r="41" spans="1:20" s="2" customFormat="1" ht="39.75" customHeight="1" x14ac:dyDescent="0.2">
      <c r="A41" s="1">
        <v>2</v>
      </c>
      <c r="B41" s="105"/>
      <c r="C41" s="106"/>
      <c r="D41" s="107" t="s">
        <v>35</v>
      </c>
      <c r="E41" s="100"/>
      <c r="F41" s="100"/>
      <c r="G41" s="100">
        <v>1</v>
      </c>
      <c r="H41" s="100"/>
      <c r="I41" s="100"/>
      <c r="J41" s="100">
        <v>1</v>
      </c>
      <c r="K41" s="100"/>
      <c r="L41" s="100"/>
      <c r="M41" s="100">
        <v>1</v>
      </c>
      <c r="N41" s="100"/>
      <c r="O41" s="100"/>
      <c r="P41" s="100">
        <v>1</v>
      </c>
      <c r="Q41" s="100"/>
      <c r="R41" s="100"/>
      <c r="S41" s="100">
        <v>1</v>
      </c>
      <c r="T41" s="84">
        <f>SUM(E41:S41)</f>
        <v>5</v>
      </c>
    </row>
    <row r="42" spans="1:20" s="2" customFormat="1" ht="18" customHeight="1" x14ac:dyDescent="0.2">
      <c r="A42" s="1"/>
      <c r="B42" s="105"/>
      <c r="C42" s="106"/>
      <c r="D42" s="91" t="s">
        <v>15</v>
      </c>
      <c r="E42" s="92">
        <f t="shared" ref="E42:S42" si="5">SUM(E40:E41)</f>
        <v>1</v>
      </c>
      <c r="F42" s="92">
        <f t="shared" si="5"/>
        <v>0</v>
      </c>
      <c r="G42" s="92">
        <f t="shared" si="5"/>
        <v>1</v>
      </c>
      <c r="H42" s="92">
        <f t="shared" si="5"/>
        <v>1</v>
      </c>
      <c r="I42" s="92">
        <f t="shared" si="5"/>
        <v>0</v>
      </c>
      <c r="J42" s="92">
        <f t="shared" si="5"/>
        <v>1</v>
      </c>
      <c r="K42" s="92">
        <f t="shared" si="5"/>
        <v>1</v>
      </c>
      <c r="L42" s="92">
        <f t="shared" si="5"/>
        <v>0</v>
      </c>
      <c r="M42" s="92">
        <f t="shared" si="5"/>
        <v>1</v>
      </c>
      <c r="N42" s="92">
        <f t="shared" si="5"/>
        <v>1</v>
      </c>
      <c r="O42" s="92">
        <f t="shared" si="5"/>
        <v>0</v>
      </c>
      <c r="P42" s="92">
        <f t="shared" si="5"/>
        <v>1</v>
      </c>
      <c r="Q42" s="92">
        <f t="shared" si="5"/>
        <v>1</v>
      </c>
      <c r="R42" s="92">
        <f t="shared" si="5"/>
        <v>0</v>
      </c>
      <c r="S42" s="92">
        <f t="shared" si="5"/>
        <v>1</v>
      </c>
      <c r="T42" s="84">
        <f>SUM(E42:S42)</f>
        <v>10</v>
      </c>
    </row>
    <row r="43" spans="1:20" s="2" customFormat="1" ht="38.25" customHeight="1" x14ac:dyDescent="0.2">
      <c r="A43" s="1"/>
      <c r="B43" s="105"/>
      <c r="C43" s="106"/>
      <c r="D43" s="93" t="s">
        <v>16</v>
      </c>
      <c r="E43" s="108" t="s">
        <v>36</v>
      </c>
      <c r="F43" s="108"/>
      <c r="G43" s="108"/>
      <c r="H43" s="108" t="s">
        <v>36</v>
      </c>
      <c r="I43" s="108"/>
      <c r="J43" s="108"/>
      <c r="K43" s="108" t="s">
        <v>36</v>
      </c>
      <c r="L43" s="108"/>
      <c r="M43" s="108"/>
      <c r="N43" s="108" t="s">
        <v>36</v>
      </c>
      <c r="O43" s="108"/>
      <c r="P43" s="108"/>
      <c r="Q43" s="108" t="s">
        <v>36</v>
      </c>
      <c r="R43" s="108"/>
      <c r="S43" s="108"/>
    </row>
    <row r="44" spans="1:20" s="2" customFormat="1" ht="37.5" customHeight="1" x14ac:dyDescent="0.2">
      <c r="A44" s="1"/>
      <c r="B44" s="109" t="s">
        <v>37</v>
      </c>
      <c r="C44" s="106"/>
      <c r="D44" s="93" t="s">
        <v>37</v>
      </c>
      <c r="E44" s="41" t="s">
        <v>9</v>
      </c>
      <c r="F44" s="41" t="s">
        <v>10</v>
      </c>
      <c r="G44" s="41" t="s">
        <v>11</v>
      </c>
      <c r="H44" s="41" t="s">
        <v>9</v>
      </c>
      <c r="I44" s="41" t="s">
        <v>10</v>
      </c>
      <c r="J44" s="41" t="s">
        <v>11</v>
      </c>
      <c r="K44" s="41" t="s">
        <v>9</v>
      </c>
      <c r="L44" s="41" t="s">
        <v>10</v>
      </c>
      <c r="M44" s="41" t="s">
        <v>11</v>
      </c>
      <c r="N44" s="41" t="s">
        <v>9</v>
      </c>
      <c r="O44" s="41" t="s">
        <v>10</v>
      </c>
      <c r="P44" s="41" t="s">
        <v>11</v>
      </c>
      <c r="Q44" s="41" t="s">
        <v>9</v>
      </c>
      <c r="R44" s="41" t="s">
        <v>10</v>
      </c>
      <c r="S44" s="41" t="s">
        <v>11</v>
      </c>
    </row>
    <row r="45" spans="1:20" s="2" customFormat="1" ht="57" customHeight="1" x14ac:dyDescent="0.2">
      <c r="A45" s="1">
        <v>1</v>
      </c>
      <c r="B45" s="109"/>
      <c r="C45" s="106"/>
      <c r="D45" s="110" t="s">
        <v>38</v>
      </c>
      <c r="E45" s="100"/>
      <c r="F45" s="100"/>
      <c r="G45" s="100">
        <v>1</v>
      </c>
      <c r="H45" s="100"/>
      <c r="I45" s="100"/>
      <c r="J45" s="100">
        <v>1</v>
      </c>
      <c r="K45" s="100"/>
      <c r="L45" s="100"/>
      <c r="M45" s="100">
        <v>1</v>
      </c>
      <c r="N45" s="100">
        <v>1</v>
      </c>
      <c r="O45" s="100"/>
      <c r="P45" s="100"/>
      <c r="Q45" s="100"/>
      <c r="R45" s="100"/>
      <c r="S45" s="100">
        <v>1</v>
      </c>
      <c r="T45" s="84">
        <f>SUM(E45:S45)</f>
        <v>5</v>
      </c>
    </row>
    <row r="46" spans="1:20" s="2" customFormat="1" ht="18" customHeight="1" x14ac:dyDescent="0.2">
      <c r="A46" s="1"/>
      <c r="B46" s="109"/>
      <c r="C46" s="106"/>
      <c r="D46" s="91" t="s">
        <v>15</v>
      </c>
      <c r="E46" s="92">
        <f t="shared" ref="E46:S46" si="6">SUM(E45:E45)</f>
        <v>0</v>
      </c>
      <c r="F46" s="92">
        <f t="shared" si="6"/>
        <v>0</v>
      </c>
      <c r="G46" s="92">
        <f t="shared" si="6"/>
        <v>1</v>
      </c>
      <c r="H46" s="92">
        <f t="shared" si="6"/>
        <v>0</v>
      </c>
      <c r="I46" s="92">
        <f t="shared" si="6"/>
        <v>0</v>
      </c>
      <c r="J46" s="92">
        <f t="shared" si="6"/>
        <v>1</v>
      </c>
      <c r="K46" s="92">
        <f t="shared" si="6"/>
        <v>0</v>
      </c>
      <c r="L46" s="92">
        <f t="shared" si="6"/>
        <v>0</v>
      </c>
      <c r="M46" s="92">
        <f t="shared" si="6"/>
        <v>1</v>
      </c>
      <c r="N46" s="92">
        <f t="shared" si="6"/>
        <v>1</v>
      </c>
      <c r="O46" s="92">
        <f t="shared" si="6"/>
        <v>0</v>
      </c>
      <c r="P46" s="92">
        <f t="shared" si="6"/>
        <v>0</v>
      </c>
      <c r="Q46" s="92">
        <f t="shared" si="6"/>
        <v>0</v>
      </c>
      <c r="R46" s="92">
        <f t="shared" si="6"/>
        <v>0</v>
      </c>
      <c r="S46" s="92">
        <f t="shared" si="6"/>
        <v>1</v>
      </c>
      <c r="T46" s="84">
        <f>SUM(E46:S46)</f>
        <v>5</v>
      </c>
    </row>
    <row r="47" spans="1:20" s="2" customFormat="1" ht="37.5" customHeight="1" x14ac:dyDescent="0.2">
      <c r="A47" s="1"/>
      <c r="B47" s="109"/>
      <c r="C47" s="106"/>
      <c r="D47" s="93" t="s">
        <v>16</v>
      </c>
      <c r="E47" s="111" t="s">
        <v>139</v>
      </c>
      <c r="F47" s="111"/>
      <c r="G47" s="111"/>
      <c r="H47" s="111" t="s">
        <v>139</v>
      </c>
      <c r="I47" s="111"/>
      <c r="J47" s="111"/>
      <c r="K47" s="111" t="s">
        <v>142</v>
      </c>
      <c r="L47" s="111"/>
      <c r="M47" s="111"/>
      <c r="N47" s="111" t="s">
        <v>134</v>
      </c>
      <c r="O47" s="111"/>
      <c r="P47" s="111"/>
      <c r="Q47" s="111" t="s">
        <v>139</v>
      </c>
      <c r="R47" s="111"/>
      <c r="S47" s="111"/>
      <c r="T47" s="84"/>
    </row>
    <row r="48" spans="1:20" s="2" customFormat="1" ht="18" customHeight="1" x14ac:dyDescent="0.2">
      <c r="A48" s="1"/>
      <c r="B48" s="112" t="s">
        <v>40</v>
      </c>
      <c r="C48" s="86"/>
      <c r="D48" s="93" t="s">
        <v>41</v>
      </c>
      <c r="E48" s="41" t="s">
        <v>9</v>
      </c>
      <c r="F48" s="41" t="s">
        <v>10</v>
      </c>
      <c r="G48" s="41" t="s">
        <v>11</v>
      </c>
      <c r="H48" s="41" t="s">
        <v>9</v>
      </c>
      <c r="I48" s="41" t="s">
        <v>10</v>
      </c>
      <c r="J48" s="41" t="s">
        <v>11</v>
      </c>
      <c r="K48" s="41" t="s">
        <v>9</v>
      </c>
      <c r="L48" s="41" t="s">
        <v>10</v>
      </c>
      <c r="M48" s="41" t="s">
        <v>11</v>
      </c>
      <c r="N48" s="41" t="s">
        <v>9</v>
      </c>
      <c r="O48" s="41" t="s">
        <v>10</v>
      </c>
      <c r="P48" s="41" t="s">
        <v>11</v>
      </c>
      <c r="Q48" s="41" t="s">
        <v>9</v>
      </c>
      <c r="R48" s="41" t="s">
        <v>10</v>
      </c>
      <c r="S48" s="41" t="s">
        <v>11</v>
      </c>
      <c r="T48" s="84"/>
    </row>
    <row r="49" spans="1:20" s="2" customFormat="1" ht="75" customHeight="1" x14ac:dyDescent="0.2">
      <c r="A49" s="1">
        <v>1</v>
      </c>
      <c r="B49" s="112"/>
      <c r="C49" s="86"/>
      <c r="D49" s="101" t="s">
        <v>42</v>
      </c>
      <c r="E49" s="100"/>
      <c r="F49" s="100"/>
      <c r="G49" s="100">
        <v>1</v>
      </c>
      <c r="H49" s="100"/>
      <c r="I49" s="100"/>
      <c r="J49" s="100">
        <v>1</v>
      </c>
      <c r="K49" s="100"/>
      <c r="L49" s="100"/>
      <c r="M49" s="100">
        <v>1</v>
      </c>
      <c r="N49" s="100"/>
      <c r="O49" s="100"/>
      <c r="P49" s="100">
        <v>1</v>
      </c>
      <c r="Q49" s="100"/>
      <c r="R49" s="100"/>
      <c r="S49" s="100">
        <v>1</v>
      </c>
      <c r="T49" s="84">
        <f>SUM(E49:S49)</f>
        <v>5</v>
      </c>
    </row>
    <row r="50" spans="1:20" s="2" customFormat="1" ht="79.5" customHeight="1" x14ac:dyDescent="0.2">
      <c r="A50" s="1">
        <v>2</v>
      </c>
      <c r="B50" s="112"/>
      <c r="C50" s="86"/>
      <c r="D50" s="113" t="s">
        <v>43</v>
      </c>
      <c r="E50" s="100"/>
      <c r="F50" s="100"/>
      <c r="G50" s="100">
        <v>1</v>
      </c>
      <c r="H50" s="100"/>
      <c r="I50" s="100"/>
      <c r="J50" s="100">
        <v>1</v>
      </c>
      <c r="K50" s="100"/>
      <c r="L50" s="100"/>
      <c r="M50" s="100">
        <v>1</v>
      </c>
      <c r="N50" s="100"/>
      <c r="O50" s="100"/>
      <c r="P50" s="100">
        <v>1</v>
      </c>
      <c r="Q50" s="100"/>
      <c r="R50" s="100"/>
      <c r="S50" s="100">
        <v>1</v>
      </c>
      <c r="T50" s="84">
        <f>SUM(E50:S50)</f>
        <v>5</v>
      </c>
    </row>
    <row r="51" spans="1:20" s="2" customFormat="1" ht="18" customHeight="1" x14ac:dyDescent="0.2">
      <c r="A51" s="1"/>
      <c r="B51" s="112"/>
      <c r="C51" s="86"/>
      <c r="D51" s="91" t="s">
        <v>15</v>
      </c>
      <c r="E51" s="89">
        <f t="shared" ref="E51:S51" si="7">SUM(E49:E50)</f>
        <v>0</v>
      </c>
      <c r="F51" s="89">
        <f t="shared" si="7"/>
        <v>0</v>
      </c>
      <c r="G51" s="89">
        <f t="shared" si="7"/>
        <v>2</v>
      </c>
      <c r="H51" s="89">
        <f t="shared" si="7"/>
        <v>0</v>
      </c>
      <c r="I51" s="89">
        <f t="shared" si="7"/>
        <v>0</v>
      </c>
      <c r="J51" s="89">
        <f t="shared" si="7"/>
        <v>2</v>
      </c>
      <c r="K51" s="89">
        <f t="shared" si="7"/>
        <v>0</v>
      </c>
      <c r="L51" s="89">
        <f t="shared" si="7"/>
        <v>0</v>
      </c>
      <c r="M51" s="89">
        <f t="shared" si="7"/>
        <v>2</v>
      </c>
      <c r="N51" s="89">
        <f t="shared" si="7"/>
        <v>0</v>
      </c>
      <c r="O51" s="89">
        <f t="shared" si="7"/>
        <v>0</v>
      </c>
      <c r="P51" s="89">
        <f t="shared" si="7"/>
        <v>2</v>
      </c>
      <c r="Q51" s="89">
        <f t="shared" si="7"/>
        <v>0</v>
      </c>
      <c r="R51" s="89">
        <f t="shared" si="7"/>
        <v>0</v>
      </c>
      <c r="S51" s="89">
        <f t="shared" si="7"/>
        <v>2</v>
      </c>
      <c r="T51" s="84">
        <f>SUM(E51:S51)</f>
        <v>10</v>
      </c>
    </row>
    <row r="52" spans="1:20" s="2" customFormat="1" ht="58.5" customHeight="1" x14ac:dyDescent="0.2">
      <c r="A52" s="1"/>
      <c r="B52" s="112"/>
      <c r="C52" s="86"/>
      <c r="D52" s="93" t="s">
        <v>16</v>
      </c>
      <c r="E52" s="96" t="s">
        <v>123</v>
      </c>
      <c r="F52" s="97"/>
      <c r="G52" s="98"/>
      <c r="H52" s="96" t="s">
        <v>123</v>
      </c>
      <c r="I52" s="97"/>
      <c r="J52" s="98"/>
      <c r="K52" s="96" t="s">
        <v>55</v>
      </c>
      <c r="L52" s="97"/>
      <c r="M52" s="98"/>
      <c r="N52" s="96" t="s">
        <v>100</v>
      </c>
      <c r="O52" s="97"/>
      <c r="P52" s="98"/>
      <c r="Q52" s="96" t="s">
        <v>123</v>
      </c>
      <c r="R52" s="97"/>
      <c r="S52" s="98"/>
    </row>
    <row r="53" spans="1:20" x14ac:dyDescent="0.25">
      <c r="E53" s="67">
        <f>+E51+E46+E42+E37+E31+E27+E19</f>
        <v>11</v>
      </c>
      <c r="F53" s="67">
        <f t="shared" ref="F53:G53" si="8">+F51+F46+F42+F37+F31+F27+F19</f>
        <v>2</v>
      </c>
      <c r="G53" s="67">
        <f t="shared" si="8"/>
        <v>4</v>
      </c>
      <c r="H53" s="67">
        <f>+H51+H46+H42+H37+H31+H27+H19</f>
        <v>11</v>
      </c>
      <c r="I53" s="67">
        <f t="shared" ref="I53:J53" si="9">+I51+I46+I42+I37+I31+I27+I19</f>
        <v>2</v>
      </c>
      <c r="J53" s="67">
        <f t="shared" si="9"/>
        <v>4</v>
      </c>
      <c r="K53" s="67">
        <f>+K51+K46+K42+K37+K31+K27+K19</f>
        <v>11</v>
      </c>
      <c r="L53" s="67">
        <f t="shared" ref="L53:M53" si="10">+L51+L46+L42+L37+L31+L27+L19</f>
        <v>2</v>
      </c>
      <c r="M53" s="67">
        <f t="shared" si="10"/>
        <v>4</v>
      </c>
      <c r="N53" s="67">
        <f>+N51+N46+N42+N37+N31+N27+N19</f>
        <v>11</v>
      </c>
      <c r="O53" s="67">
        <f t="shared" ref="O53:P53" si="11">+O51+O46+O42+O37+O31+O27+O19</f>
        <v>3</v>
      </c>
      <c r="P53" s="67">
        <f t="shared" si="11"/>
        <v>3</v>
      </c>
      <c r="Q53" s="67">
        <f>+Q51+Q46+Q42+Q37+Q31+Q27+Q19</f>
        <v>11</v>
      </c>
      <c r="R53" s="67">
        <f t="shared" ref="R53:S53" si="12">+R51+R46+R42+R37+R31+R27+R19</f>
        <v>2</v>
      </c>
      <c r="S53" s="67">
        <f t="shared" si="12"/>
        <v>4</v>
      </c>
    </row>
    <row r="54" spans="1:20" s="66" customFormat="1" x14ac:dyDescent="0.25">
      <c r="A54" s="66">
        <f>+A50+A45+A41+A36+A30+A26+A18</f>
        <v>17</v>
      </c>
      <c r="E54" s="69">
        <f>+E53+F53+G53</f>
        <v>17</v>
      </c>
      <c r="F54" s="69"/>
      <c r="G54" s="69"/>
      <c r="H54" s="69">
        <f>+H53+I53+J53</f>
        <v>17</v>
      </c>
      <c r="I54" s="69"/>
      <c r="J54" s="69"/>
      <c r="K54" s="69">
        <f>+K53+L53+M53</f>
        <v>17</v>
      </c>
      <c r="L54" s="69"/>
      <c r="M54" s="69"/>
      <c r="N54" s="69">
        <f>+N53+O53+P53</f>
        <v>17</v>
      </c>
      <c r="O54" s="69"/>
      <c r="P54" s="69"/>
      <c r="Q54" s="69">
        <f>+Q53+R53+S53</f>
        <v>17</v>
      </c>
      <c r="R54" s="69"/>
      <c r="S54" s="69"/>
      <c r="T54" s="70"/>
    </row>
    <row r="55" spans="1:20" x14ac:dyDescent="0.25">
      <c r="D55" s="41" t="s">
        <v>9</v>
      </c>
      <c r="E55" s="67">
        <f>+E53+H53+K53+N53+Q53</f>
        <v>55</v>
      </c>
      <c r="F55" s="71">
        <f>+E55/$E$58</f>
        <v>0.6470588235294118</v>
      </c>
    </row>
    <row r="56" spans="1:20" x14ac:dyDescent="0.25">
      <c r="D56" s="41" t="s">
        <v>10</v>
      </c>
      <c r="E56" s="67">
        <f>+F53+I53+L53+O53+R53</f>
        <v>11</v>
      </c>
      <c r="F56" s="71">
        <f t="shared" ref="F56:F58" si="13">+E56/$E$58</f>
        <v>0.12941176470588237</v>
      </c>
    </row>
    <row r="57" spans="1:20" x14ac:dyDescent="0.25">
      <c r="D57" s="41" t="s">
        <v>11</v>
      </c>
      <c r="E57" s="67">
        <f>+G53+J53+M53+P53+S53</f>
        <v>19</v>
      </c>
      <c r="F57" s="71">
        <f t="shared" si="13"/>
        <v>0.22352941176470589</v>
      </c>
    </row>
    <row r="58" spans="1:20" x14ac:dyDescent="0.25">
      <c r="E58" s="67">
        <f>+E57+E56+E55</f>
        <v>85</v>
      </c>
      <c r="F58" s="71">
        <f t="shared" si="13"/>
        <v>1</v>
      </c>
    </row>
    <row r="60" spans="1:20" x14ac:dyDescent="0.25">
      <c r="D60" s="72" t="s">
        <v>46</v>
      </c>
      <c r="E60" s="73"/>
      <c r="F60" s="74">
        <f>+F55+F57</f>
        <v>0.87058823529411766</v>
      </c>
    </row>
  </sheetData>
  <mergeCells count="57">
    <mergeCell ref="E54:G54"/>
    <mergeCell ref="H54:J54"/>
    <mergeCell ref="K54:M54"/>
    <mergeCell ref="N54:P54"/>
    <mergeCell ref="Q54:S54"/>
    <mergeCell ref="B48:C52"/>
    <mergeCell ref="E52:G52"/>
    <mergeCell ref="H52:J52"/>
    <mergeCell ref="K52:M52"/>
    <mergeCell ref="N52:P52"/>
    <mergeCell ref="Q52:S52"/>
    <mergeCell ref="B44:C47"/>
    <mergeCell ref="E47:G47"/>
    <mergeCell ref="H47:J47"/>
    <mergeCell ref="K47:M47"/>
    <mergeCell ref="N47:P47"/>
    <mergeCell ref="Q47:S47"/>
    <mergeCell ref="B39:C43"/>
    <mergeCell ref="E43:G43"/>
    <mergeCell ref="H43:J43"/>
    <mergeCell ref="K43:M43"/>
    <mergeCell ref="N43:P43"/>
    <mergeCell ref="Q43:S43"/>
    <mergeCell ref="B33:C38"/>
    <mergeCell ref="E38:G38"/>
    <mergeCell ref="H38:J38"/>
    <mergeCell ref="K38:M38"/>
    <mergeCell ref="N38:P38"/>
    <mergeCell ref="Q38:S38"/>
    <mergeCell ref="B29:C32"/>
    <mergeCell ref="E32:G32"/>
    <mergeCell ref="H32:J32"/>
    <mergeCell ref="K32:M32"/>
    <mergeCell ref="N32:P32"/>
    <mergeCell ref="Q32:S32"/>
    <mergeCell ref="B21:C28"/>
    <mergeCell ref="E28:G28"/>
    <mergeCell ref="H28:J28"/>
    <mergeCell ref="K28:M28"/>
    <mergeCell ref="N28:P28"/>
    <mergeCell ref="Q28:S28"/>
    <mergeCell ref="B15:C20"/>
    <mergeCell ref="E20:G20"/>
    <mergeCell ref="H20:J20"/>
    <mergeCell ref="K20:M20"/>
    <mergeCell ref="N20:P20"/>
    <mergeCell ref="Q20:S20"/>
    <mergeCell ref="E2:T4"/>
    <mergeCell ref="C7:E7"/>
    <mergeCell ref="C9:E9"/>
    <mergeCell ref="C10:E10"/>
    <mergeCell ref="B11:I12"/>
    <mergeCell ref="E14:G14"/>
    <mergeCell ref="H14:J14"/>
    <mergeCell ref="K14:M14"/>
    <mergeCell ref="N14:P14"/>
    <mergeCell ref="Q14:S14"/>
  </mergeCells>
  <conditionalFormatting sqref="T16">
    <cfRule type="cellIs" dxfId="5" priority="8" operator="notEqual">
      <formula>$T$15</formula>
    </cfRule>
  </conditionalFormatting>
  <conditionalFormatting sqref="E54:S54">
    <cfRule type="cellIs" dxfId="4" priority="6" operator="notEqual">
      <formula>$A$54</formula>
    </cfRule>
    <cfRule type="cellIs" dxfId="3" priority="7" operator="greaterThan">
      <formula>$A$54</formula>
    </cfRule>
  </conditionalFormatting>
  <conditionalFormatting sqref="T16">
    <cfRule type="cellIs" dxfId="2" priority="4" operator="notEqual">
      <formula>$T$15</formula>
    </cfRule>
    <cfRule type="cellIs" priority="5" operator="equal">
      <formula>$T$15</formula>
    </cfRule>
  </conditionalFormatting>
  <conditionalFormatting sqref="T17:T19 T21:T27 T30:T31 T34:T37 T40:T42 T45:T51">
    <cfRule type="cellIs" dxfId="1" priority="3" operator="notEqual">
      <formula>$T$15</formula>
    </cfRule>
  </conditionalFormatting>
  <conditionalFormatting sqref="T17:T19 T21:T27 T30:T31 T34:T37 T40:T42 T45:T51">
    <cfRule type="cellIs" dxfId="0" priority="1" operator="notEqual">
      <formula>$T$15</formula>
    </cfRule>
    <cfRule type="cellIs" priority="2" operator="equal">
      <formula>$T$15</formula>
    </cfRule>
  </conditionalFormatting>
  <dataValidations count="6">
    <dataValidation type="whole" operator="equal" allowBlank="1" showInputMessage="1" showErrorMessage="1" errorTitle="REGISTRO ERRADO" error="SOLO SE PUEDE REGISTRAR 1" sqref="E16:S18">
      <formula1>1</formula1>
    </dataValidation>
    <dataValidation type="whole" operator="equal" allowBlank="1" showInputMessage="1" showErrorMessage="1" errorTitle="REGISTRO ERRADO" error="SOLO PUEDE REGISTRAR 1" sqref="E22:S26 E30:S30">
      <formula1>1</formula1>
    </dataValidation>
    <dataValidation type="whole" operator="equal" allowBlank="1" showInputMessage="1" showErrorMessage="1" errorTitle="REGISTRO ERRADO" error="SOLO PUEDE MARCAR 1" sqref="E34:S36">
      <formula1>1</formula1>
    </dataValidation>
    <dataValidation type="whole" operator="equal" allowBlank="1" showInputMessage="1" showErrorMessage="1" errorTitle="REGISTRO ERRADO" error="SOLO PUEDE REGISTRAR 1 " sqref="E40:S41">
      <formula1>1</formula1>
    </dataValidation>
    <dataValidation type="whole" operator="equal" allowBlank="1" showInputMessage="1" showErrorMessage="1" errorTitle="REGISTRO ERRAD0" error="SOLO PUEDE MARCAR 1 " sqref="E45:S45">
      <formula1>1</formula1>
    </dataValidation>
    <dataValidation type="whole" operator="equal" allowBlank="1" showInputMessage="1" showErrorMessage="1" errorTitle="REGISTRO ERRADO " error="SOLO PUEDE MARCAR 1" sqref="E49:S50">
      <formula1>1</formula1>
    </dataValidation>
  </dataValidation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0"/>
  <sheetViews>
    <sheetView workbookViewId="0">
      <selection activeCell="O13" sqref="O13"/>
    </sheetView>
  </sheetViews>
  <sheetFormatPr baseColWidth="10" defaultRowHeight="15" x14ac:dyDescent="0.25"/>
  <cols>
    <col min="1" max="1" width="4.42578125" style="66" customWidth="1"/>
    <col min="2" max="2" width="3.85546875" style="67" customWidth="1"/>
    <col min="3" max="3" width="2.7109375" style="67" customWidth="1"/>
    <col min="4" max="4" width="32.140625" style="67" customWidth="1"/>
    <col min="5" max="5" width="5.5703125" style="67" customWidth="1"/>
    <col min="6" max="6" width="5.7109375" style="67" customWidth="1"/>
    <col min="7" max="7" width="3.28515625" style="67" customWidth="1"/>
    <col min="8" max="8" width="3.5703125" style="67" customWidth="1"/>
    <col min="9" max="9" width="3.85546875" style="67" customWidth="1"/>
    <col min="10" max="10" width="3.28515625" style="67" customWidth="1"/>
    <col min="11" max="11" width="3.140625" style="67" customWidth="1"/>
    <col min="12" max="12" width="3.42578125" style="67" customWidth="1"/>
    <col min="13" max="13" width="4" style="67" customWidth="1"/>
    <col min="14" max="14" width="3.85546875" style="67" customWidth="1"/>
    <col min="15" max="15" width="4.28515625" style="67" customWidth="1"/>
    <col min="16" max="16" width="4" style="67" customWidth="1"/>
    <col min="17" max="17" width="3.28515625" style="67" customWidth="1"/>
    <col min="18" max="18" width="4" style="67" customWidth="1"/>
    <col min="19" max="19" width="4.28515625" style="67" customWidth="1"/>
    <col min="20" max="20" width="8.7109375" style="68" customWidth="1"/>
    <col min="21" max="16384" width="11.42578125" style="67"/>
  </cols>
  <sheetData>
    <row r="1" spans="1:20" s="2" customFormat="1" ht="12.75" x14ac:dyDescent="0.2">
      <c r="A1" s="1"/>
      <c r="E1" s="3"/>
      <c r="F1" s="3"/>
      <c r="G1" s="3"/>
      <c r="H1" s="3"/>
      <c r="I1" s="3"/>
      <c r="J1" s="3"/>
      <c r="K1" s="4"/>
      <c r="L1" s="4"/>
      <c r="M1" s="4"/>
      <c r="N1" s="3"/>
      <c r="O1" s="3"/>
      <c r="P1" s="3"/>
      <c r="Q1" s="3"/>
      <c r="R1" s="3"/>
      <c r="S1" s="3"/>
      <c r="T1" s="5"/>
    </row>
    <row r="2" spans="1:20" s="2" customFormat="1" ht="15" customHeight="1" x14ac:dyDescent="0.2">
      <c r="A2" s="1"/>
      <c r="E2" s="6" t="s">
        <v>0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</row>
    <row r="3" spans="1:20" s="2" customFormat="1" ht="15" customHeight="1" x14ac:dyDescent="0.2">
      <c r="A3" s="1"/>
      <c r="E3" s="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1"/>
    </row>
    <row r="4" spans="1:20" s="2" customFormat="1" ht="15" customHeight="1" x14ac:dyDescent="0.2">
      <c r="A4" s="1"/>
      <c r="E4" s="12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4"/>
    </row>
    <row r="5" spans="1:20" s="2" customFormat="1" ht="12.75" x14ac:dyDescent="0.2">
      <c r="A5" s="1"/>
      <c r="E5" s="15"/>
      <c r="F5" s="15"/>
      <c r="G5" s="15"/>
      <c r="H5" s="16"/>
      <c r="I5" s="16"/>
      <c r="J5" s="16"/>
      <c r="K5" s="17"/>
      <c r="L5" s="17"/>
      <c r="M5" s="17"/>
      <c r="N5" s="15"/>
      <c r="O5" s="15"/>
      <c r="P5" s="15"/>
      <c r="Q5" s="15"/>
      <c r="R5" s="15"/>
      <c r="S5" s="15"/>
      <c r="T5" s="18"/>
    </row>
    <row r="6" spans="1:20" s="2" customFormat="1" ht="21.75" customHeight="1" x14ac:dyDescent="0.2">
      <c r="A6" s="1"/>
      <c r="E6" s="15"/>
      <c r="F6" s="15"/>
      <c r="G6" s="15"/>
      <c r="H6" s="15"/>
      <c r="I6" s="15"/>
      <c r="J6" s="15"/>
      <c r="K6" s="17"/>
      <c r="L6" s="17"/>
      <c r="M6" s="17"/>
      <c r="N6" s="15"/>
      <c r="O6" s="15"/>
      <c r="P6" s="15"/>
      <c r="Q6" s="15"/>
      <c r="R6" s="15"/>
      <c r="S6" s="15"/>
      <c r="T6" s="18"/>
    </row>
    <row r="7" spans="1:20" s="2" customFormat="1" ht="12.75" x14ac:dyDescent="0.2">
      <c r="A7" s="1"/>
      <c r="C7" s="75" t="s">
        <v>59</v>
      </c>
      <c r="D7" s="75"/>
      <c r="E7" s="75"/>
      <c r="K7" s="29"/>
      <c r="T7" s="29"/>
    </row>
    <row r="8" spans="1:20" s="2" customFormat="1" ht="14.25" customHeight="1" x14ac:dyDescent="0.2">
      <c r="A8" s="1"/>
      <c r="C8" s="76" t="s">
        <v>48</v>
      </c>
      <c r="D8" s="76"/>
      <c r="E8" s="76"/>
      <c r="K8" s="29"/>
      <c r="T8" s="29"/>
    </row>
    <row r="9" spans="1:20" s="2" customFormat="1" ht="12.75" x14ac:dyDescent="0.2">
      <c r="A9" s="1"/>
      <c r="C9" s="77" t="s">
        <v>60</v>
      </c>
      <c r="D9" s="77"/>
      <c r="E9" s="77"/>
      <c r="K9" s="29"/>
      <c r="T9" s="29"/>
    </row>
    <row r="10" spans="1:20" s="2" customFormat="1" ht="12.75" x14ac:dyDescent="0.2">
      <c r="A10" s="1"/>
      <c r="C10" s="77" t="s">
        <v>50</v>
      </c>
      <c r="D10" s="77"/>
      <c r="E10" s="77"/>
      <c r="K10" s="29"/>
      <c r="T10" s="29"/>
    </row>
    <row r="11" spans="1:20" s="2" customFormat="1" ht="12.75" x14ac:dyDescent="0.2">
      <c r="A11" s="1"/>
      <c r="B11" s="25" t="s">
        <v>5</v>
      </c>
      <c r="C11" s="26"/>
      <c r="D11" s="26"/>
      <c r="E11" s="26"/>
      <c r="F11" s="26"/>
      <c r="G11" s="26"/>
      <c r="H11" s="26"/>
      <c r="I11" s="26"/>
      <c r="J11" s="27"/>
      <c r="K11" s="28"/>
      <c r="T11" s="29"/>
    </row>
    <row r="12" spans="1:20" s="2" customFormat="1" ht="12.75" x14ac:dyDescent="0.2">
      <c r="A12" s="1"/>
      <c r="B12" s="25"/>
      <c r="C12" s="26"/>
      <c r="D12" s="26"/>
      <c r="E12" s="26"/>
      <c r="F12" s="26"/>
      <c r="G12" s="26"/>
      <c r="H12" s="26"/>
      <c r="I12" s="26"/>
      <c r="J12" s="27"/>
      <c r="K12" s="28"/>
      <c r="T12" s="29"/>
    </row>
    <row r="13" spans="1:20" s="2" customFormat="1" ht="13.5" thickBot="1" x14ac:dyDescent="0.25">
      <c r="A13" s="1"/>
      <c r="B13" s="30"/>
      <c r="C13" s="30"/>
      <c r="D13" s="30"/>
      <c r="E13" s="27"/>
      <c r="F13" s="27"/>
      <c r="G13" s="27"/>
      <c r="H13" s="27"/>
      <c r="I13" s="27"/>
      <c r="J13" s="27"/>
      <c r="K13" s="28"/>
      <c r="T13" s="29"/>
    </row>
    <row r="14" spans="1:20" s="2" customFormat="1" ht="33.75" customHeight="1" x14ac:dyDescent="0.2">
      <c r="A14" s="1"/>
      <c r="B14" s="78"/>
      <c r="C14" s="79"/>
      <c r="D14" s="80" t="s">
        <v>6</v>
      </c>
      <c r="E14" s="81">
        <v>4384330</v>
      </c>
      <c r="F14" s="82"/>
      <c r="G14" s="83"/>
      <c r="H14" s="81">
        <v>4532573</v>
      </c>
      <c r="I14" s="82"/>
      <c r="J14" s="83"/>
      <c r="K14" s="81">
        <v>7497808</v>
      </c>
      <c r="L14" s="82"/>
      <c r="M14" s="83"/>
      <c r="N14" s="81">
        <v>9762333</v>
      </c>
      <c r="O14" s="82"/>
      <c r="P14" s="83"/>
      <c r="Q14" s="81">
        <v>9993062</v>
      </c>
      <c r="R14" s="82"/>
      <c r="S14" s="83"/>
      <c r="T14" s="84"/>
    </row>
    <row r="15" spans="1:20" s="2" customFormat="1" ht="25.5" x14ac:dyDescent="0.2">
      <c r="A15" s="1"/>
      <c r="B15" s="85" t="s">
        <v>7</v>
      </c>
      <c r="C15" s="86"/>
      <c r="D15" s="87" t="s">
        <v>8</v>
      </c>
      <c r="E15" s="41" t="s">
        <v>9</v>
      </c>
      <c r="F15" s="41" t="s">
        <v>10</v>
      </c>
      <c r="G15" s="41" t="s">
        <v>11</v>
      </c>
      <c r="H15" s="41" t="s">
        <v>9</v>
      </c>
      <c r="I15" s="41" t="s">
        <v>10</v>
      </c>
      <c r="J15" s="41" t="s">
        <v>11</v>
      </c>
      <c r="K15" s="41" t="s">
        <v>9</v>
      </c>
      <c r="L15" s="41" t="s">
        <v>10</v>
      </c>
      <c r="M15" s="41" t="s">
        <v>11</v>
      </c>
      <c r="N15" s="41" t="s">
        <v>9</v>
      </c>
      <c r="O15" s="41" t="s">
        <v>10</v>
      </c>
      <c r="P15" s="41" t="s">
        <v>11</v>
      </c>
      <c r="Q15" s="41" t="s">
        <v>9</v>
      </c>
      <c r="R15" s="41" t="s">
        <v>10</v>
      </c>
      <c r="S15" s="41" t="s">
        <v>11</v>
      </c>
      <c r="T15" s="84">
        <v>5</v>
      </c>
    </row>
    <row r="16" spans="1:20" s="2" customFormat="1" ht="50.25" customHeight="1" x14ac:dyDescent="0.2">
      <c r="A16" s="1">
        <v>1</v>
      </c>
      <c r="B16" s="85"/>
      <c r="C16" s="86"/>
      <c r="D16" s="88" t="s">
        <v>12</v>
      </c>
      <c r="E16" s="89">
        <v>1</v>
      </c>
      <c r="F16" s="89"/>
      <c r="G16" s="89"/>
      <c r="H16" s="89">
        <v>1</v>
      </c>
      <c r="I16" s="89"/>
      <c r="J16" s="89"/>
      <c r="K16" s="89">
        <v>1</v>
      </c>
      <c r="L16" s="89"/>
      <c r="M16" s="89"/>
      <c r="N16" s="89">
        <v>1</v>
      </c>
      <c r="O16" s="89"/>
      <c r="P16" s="89"/>
      <c r="Q16" s="89">
        <v>1</v>
      </c>
      <c r="R16" s="89"/>
      <c r="S16" s="89"/>
      <c r="T16" s="84">
        <f>SUM(E16:S16)</f>
        <v>5</v>
      </c>
    </row>
    <row r="17" spans="1:20" s="2" customFormat="1" ht="51" customHeight="1" x14ac:dyDescent="0.2">
      <c r="A17" s="1">
        <v>2</v>
      </c>
      <c r="B17" s="85"/>
      <c r="C17" s="86"/>
      <c r="D17" s="90" t="s">
        <v>13</v>
      </c>
      <c r="E17" s="89">
        <v>1</v>
      </c>
      <c r="F17" s="89"/>
      <c r="G17" s="89"/>
      <c r="H17" s="89">
        <v>1</v>
      </c>
      <c r="I17" s="89"/>
      <c r="J17" s="89"/>
      <c r="K17" s="89">
        <v>1</v>
      </c>
      <c r="L17" s="89"/>
      <c r="M17" s="89"/>
      <c r="N17" s="89">
        <v>1</v>
      </c>
      <c r="O17" s="89"/>
      <c r="P17" s="89"/>
      <c r="Q17" s="89">
        <v>1</v>
      </c>
      <c r="R17" s="89"/>
      <c r="S17" s="89"/>
      <c r="T17" s="84">
        <f>SUM(E17:S17)</f>
        <v>5</v>
      </c>
    </row>
    <row r="18" spans="1:20" s="2" customFormat="1" ht="66" customHeight="1" x14ac:dyDescent="0.2">
      <c r="A18" s="1">
        <v>3</v>
      </c>
      <c r="B18" s="85"/>
      <c r="C18" s="86"/>
      <c r="D18" s="90" t="s">
        <v>14</v>
      </c>
      <c r="E18" s="89">
        <v>1</v>
      </c>
      <c r="F18" s="89"/>
      <c r="G18" s="89"/>
      <c r="H18" s="89">
        <v>1</v>
      </c>
      <c r="I18" s="89"/>
      <c r="J18" s="89"/>
      <c r="K18" s="89">
        <v>1</v>
      </c>
      <c r="L18" s="89"/>
      <c r="M18" s="89"/>
      <c r="N18" s="89">
        <v>1</v>
      </c>
      <c r="O18" s="89"/>
      <c r="P18" s="89"/>
      <c r="Q18" s="89">
        <v>1</v>
      </c>
      <c r="R18" s="89"/>
      <c r="S18" s="89"/>
      <c r="T18" s="84">
        <f>SUM(E18:S18)</f>
        <v>5</v>
      </c>
    </row>
    <row r="19" spans="1:20" s="2" customFormat="1" ht="18" customHeight="1" x14ac:dyDescent="0.2">
      <c r="A19" s="1"/>
      <c r="B19" s="85"/>
      <c r="C19" s="86"/>
      <c r="D19" s="91" t="s">
        <v>15</v>
      </c>
      <c r="E19" s="92">
        <f t="shared" ref="E19:S19" si="0">SUM(E16:E18)</f>
        <v>3</v>
      </c>
      <c r="F19" s="92">
        <f t="shared" si="0"/>
        <v>0</v>
      </c>
      <c r="G19" s="92">
        <f t="shared" si="0"/>
        <v>0</v>
      </c>
      <c r="H19" s="92">
        <f t="shared" si="0"/>
        <v>3</v>
      </c>
      <c r="I19" s="92">
        <f t="shared" si="0"/>
        <v>0</v>
      </c>
      <c r="J19" s="92">
        <f t="shared" si="0"/>
        <v>0</v>
      </c>
      <c r="K19" s="92">
        <f t="shared" si="0"/>
        <v>3</v>
      </c>
      <c r="L19" s="92">
        <f t="shared" si="0"/>
        <v>0</v>
      </c>
      <c r="M19" s="92">
        <f t="shared" si="0"/>
        <v>0</v>
      </c>
      <c r="N19" s="92">
        <f t="shared" si="0"/>
        <v>3</v>
      </c>
      <c r="O19" s="92">
        <f t="shared" si="0"/>
        <v>0</v>
      </c>
      <c r="P19" s="92">
        <f t="shared" si="0"/>
        <v>0</v>
      </c>
      <c r="Q19" s="92">
        <f t="shared" si="0"/>
        <v>3</v>
      </c>
      <c r="R19" s="92">
        <f t="shared" si="0"/>
        <v>0</v>
      </c>
      <c r="S19" s="92">
        <f t="shared" si="0"/>
        <v>0</v>
      </c>
      <c r="T19" s="84">
        <f>SUM(E19:S19)</f>
        <v>15</v>
      </c>
    </row>
    <row r="20" spans="1:20" s="2" customFormat="1" ht="37.5" customHeight="1" x14ac:dyDescent="0.2">
      <c r="A20" s="1"/>
      <c r="B20" s="85"/>
      <c r="C20" s="86"/>
      <c r="D20" s="93" t="s">
        <v>16</v>
      </c>
      <c r="E20" s="48" t="s">
        <v>51</v>
      </c>
      <c r="F20" s="49"/>
      <c r="G20" s="50"/>
      <c r="H20" s="48" t="s">
        <v>51</v>
      </c>
      <c r="I20" s="49"/>
      <c r="J20" s="50"/>
      <c r="K20" s="48" t="s">
        <v>51</v>
      </c>
      <c r="L20" s="49"/>
      <c r="M20" s="50"/>
      <c r="N20" s="48" t="s">
        <v>51</v>
      </c>
      <c r="O20" s="49"/>
      <c r="P20" s="50"/>
      <c r="Q20" s="48" t="s">
        <v>51</v>
      </c>
      <c r="R20" s="49"/>
      <c r="S20" s="50"/>
    </row>
    <row r="21" spans="1:20" s="2" customFormat="1" ht="18" customHeight="1" x14ac:dyDescent="0.2">
      <c r="A21" s="1"/>
      <c r="B21" s="85" t="s">
        <v>18</v>
      </c>
      <c r="C21" s="86"/>
      <c r="D21" s="93" t="s">
        <v>18</v>
      </c>
      <c r="E21" s="41" t="s">
        <v>9</v>
      </c>
      <c r="F21" s="41" t="s">
        <v>10</v>
      </c>
      <c r="G21" s="41" t="s">
        <v>11</v>
      </c>
      <c r="H21" s="41" t="s">
        <v>9</v>
      </c>
      <c r="I21" s="41" t="s">
        <v>10</v>
      </c>
      <c r="J21" s="41" t="s">
        <v>11</v>
      </c>
      <c r="K21" s="41" t="s">
        <v>9</v>
      </c>
      <c r="L21" s="41" t="s">
        <v>10</v>
      </c>
      <c r="M21" s="41" t="s">
        <v>11</v>
      </c>
      <c r="N21" s="41" t="s">
        <v>9</v>
      </c>
      <c r="O21" s="41" t="s">
        <v>10</v>
      </c>
      <c r="P21" s="41" t="s">
        <v>11</v>
      </c>
      <c r="Q21" s="41" t="s">
        <v>9</v>
      </c>
      <c r="R21" s="41" t="s">
        <v>10</v>
      </c>
      <c r="S21" s="41" t="s">
        <v>11</v>
      </c>
      <c r="T21" s="84">
        <v>10</v>
      </c>
    </row>
    <row r="22" spans="1:20" s="2" customFormat="1" ht="114" customHeight="1" x14ac:dyDescent="0.2">
      <c r="A22" s="1">
        <v>1</v>
      </c>
      <c r="B22" s="85"/>
      <c r="C22" s="86"/>
      <c r="D22" s="94" t="s">
        <v>19</v>
      </c>
      <c r="E22" s="89">
        <v>1</v>
      </c>
      <c r="F22" s="89"/>
      <c r="G22" s="89"/>
      <c r="H22" s="89">
        <v>1</v>
      </c>
      <c r="I22" s="89"/>
      <c r="J22" s="89"/>
      <c r="K22" s="89">
        <v>1</v>
      </c>
      <c r="L22" s="89"/>
      <c r="M22" s="89"/>
      <c r="N22" s="89">
        <v>1</v>
      </c>
      <c r="O22" s="89"/>
      <c r="P22" s="89"/>
      <c r="Q22" s="89">
        <v>1</v>
      </c>
      <c r="R22" s="89"/>
      <c r="S22" s="89"/>
      <c r="T22" s="84">
        <f t="shared" ref="T22:T27" si="1">SUM(E22:S22)</f>
        <v>5</v>
      </c>
    </row>
    <row r="23" spans="1:20" s="2" customFormat="1" ht="105.75" customHeight="1" x14ac:dyDescent="0.2">
      <c r="A23" s="1">
        <v>2</v>
      </c>
      <c r="B23" s="85"/>
      <c r="C23" s="86"/>
      <c r="D23" s="94" t="s">
        <v>20</v>
      </c>
      <c r="E23" s="89">
        <v>1</v>
      </c>
      <c r="F23" s="89"/>
      <c r="G23" s="89"/>
      <c r="H23" s="89">
        <v>1</v>
      </c>
      <c r="I23" s="89"/>
      <c r="J23" s="89"/>
      <c r="K23" s="89">
        <v>1</v>
      </c>
      <c r="L23" s="89"/>
      <c r="M23" s="89"/>
      <c r="N23" s="89">
        <v>1</v>
      </c>
      <c r="O23" s="89"/>
      <c r="P23" s="89"/>
      <c r="Q23" s="89">
        <v>1</v>
      </c>
      <c r="R23" s="89"/>
      <c r="S23" s="89"/>
      <c r="T23" s="84">
        <f t="shared" si="1"/>
        <v>5</v>
      </c>
    </row>
    <row r="24" spans="1:20" s="2" customFormat="1" ht="48.75" customHeight="1" x14ac:dyDescent="0.2">
      <c r="A24" s="1">
        <v>3</v>
      </c>
      <c r="B24" s="85"/>
      <c r="C24" s="86"/>
      <c r="D24" s="95" t="s">
        <v>21</v>
      </c>
      <c r="E24" s="89">
        <v>1</v>
      </c>
      <c r="F24" s="89"/>
      <c r="G24" s="89"/>
      <c r="H24" s="89">
        <v>1</v>
      </c>
      <c r="I24" s="89"/>
      <c r="J24" s="89"/>
      <c r="K24" s="89">
        <v>1</v>
      </c>
      <c r="L24" s="89"/>
      <c r="M24" s="89"/>
      <c r="N24" s="89">
        <v>1</v>
      </c>
      <c r="O24" s="89"/>
      <c r="P24" s="89"/>
      <c r="Q24" s="89">
        <v>1</v>
      </c>
      <c r="R24" s="89"/>
      <c r="S24" s="89"/>
      <c r="T24" s="84">
        <f t="shared" si="1"/>
        <v>5</v>
      </c>
    </row>
    <row r="25" spans="1:20" s="2" customFormat="1" ht="47.25" customHeight="1" x14ac:dyDescent="0.2">
      <c r="A25" s="1">
        <v>4</v>
      </c>
      <c r="B25" s="85"/>
      <c r="C25" s="86"/>
      <c r="D25" s="95" t="s">
        <v>22</v>
      </c>
      <c r="E25" s="89">
        <v>1</v>
      </c>
      <c r="F25" s="89"/>
      <c r="G25" s="89"/>
      <c r="H25" s="89">
        <v>1</v>
      </c>
      <c r="I25" s="89"/>
      <c r="J25" s="89"/>
      <c r="K25" s="89">
        <v>1</v>
      </c>
      <c r="L25" s="89"/>
      <c r="M25" s="89"/>
      <c r="N25" s="89">
        <v>1</v>
      </c>
      <c r="O25" s="89"/>
      <c r="P25" s="89"/>
      <c r="Q25" s="89">
        <v>1</v>
      </c>
      <c r="R25" s="89"/>
      <c r="S25" s="89"/>
      <c r="T25" s="84">
        <f t="shared" si="1"/>
        <v>5</v>
      </c>
    </row>
    <row r="26" spans="1:20" s="2" customFormat="1" ht="75" customHeight="1" x14ac:dyDescent="0.2">
      <c r="A26" s="1">
        <v>5</v>
      </c>
      <c r="B26" s="85"/>
      <c r="C26" s="86"/>
      <c r="D26" s="94" t="s">
        <v>23</v>
      </c>
      <c r="E26" s="89"/>
      <c r="F26" s="89">
        <v>1</v>
      </c>
      <c r="G26" s="89"/>
      <c r="H26" s="89"/>
      <c r="I26" s="89">
        <v>1</v>
      </c>
      <c r="J26" s="89"/>
      <c r="K26" s="89"/>
      <c r="L26" s="89">
        <v>1</v>
      </c>
      <c r="M26" s="89"/>
      <c r="N26" s="89"/>
      <c r="O26" s="89">
        <v>1</v>
      </c>
      <c r="P26" s="89"/>
      <c r="Q26" s="89"/>
      <c r="R26" s="89">
        <v>1</v>
      </c>
      <c r="S26" s="89"/>
      <c r="T26" s="84">
        <f t="shared" si="1"/>
        <v>5</v>
      </c>
    </row>
    <row r="27" spans="1:20" s="2" customFormat="1" ht="18" customHeight="1" x14ac:dyDescent="0.2">
      <c r="A27" s="1"/>
      <c r="B27" s="85"/>
      <c r="C27" s="86"/>
      <c r="D27" s="91" t="s">
        <v>15</v>
      </c>
      <c r="E27" s="92">
        <f t="shared" ref="E27:S27" si="2">SUM(E22:E26)</f>
        <v>4</v>
      </c>
      <c r="F27" s="92">
        <f t="shared" si="2"/>
        <v>1</v>
      </c>
      <c r="G27" s="92">
        <f t="shared" si="2"/>
        <v>0</v>
      </c>
      <c r="H27" s="92">
        <f t="shared" si="2"/>
        <v>4</v>
      </c>
      <c r="I27" s="92">
        <f t="shared" si="2"/>
        <v>1</v>
      </c>
      <c r="J27" s="92">
        <f t="shared" si="2"/>
        <v>0</v>
      </c>
      <c r="K27" s="92">
        <f t="shared" si="2"/>
        <v>4</v>
      </c>
      <c r="L27" s="92">
        <f t="shared" si="2"/>
        <v>1</v>
      </c>
      <c r="M27" s="92">
        <f t="shared" si="2"/>
        <v>0</v>
      </c>
      <c r="N27" s="92">
        <f t="shared" si="2"/>
        <v>4</v>
      </c>
      <c r="O27" s="92">
        <f t="shared" si="2"/>
        <v>1</v>
      </c>
      <c r="P27" s="92">
        <f t="shared" si="2"/>
        <v>0</v>
      </c>
      <c r="Q27" s="92">
        <f t="shared" si="2"/>
        <v>4</v>
      </c>
      <c r="R27" s="92">
        <f t="shared" si="2"/>
        <v>1</v>
      </c>
      <c r="S27" s="92">
        <f t="shared" si="2"/>
        <v>0</v>
      </c>
      <c r="T27" s="84">
        <f t="shared" si="1"/>
        <v>25</v>
      </c>
    </row>
    <row r="28" spans="1:20" s="2" customFormat="1" ht="48.75" customHeight="1" x14ac:dyDescent="0.2">
      <c r="A28" s="1"/>
      <c r="B28" s="85"/>
      <c r="C28" s="86"/>
      <c r="D28" s="93" t="s">
        <v>16</v>
      </c>
      <c r="E28" s="53" t="s">
        <v>61</v>
      </c>
      <c r="F28" s="54"/>
      <c r="G28" s="55"/>
      <c r="H28" s="53" t="s">
        <v>61</v>
      </c>
      <c r="I28" s="54"/>
      <c r="J28" s="55"/>
      <c r="K28" s="53" t="s">
        <v>61</v>
      </c>
      <c r="L28" s="54"/>
      <c r="M28" s="55"/>
      <c r="N28" s="53" t="s">
        <v>61</v>
      </c>
      <c r="O28" s="54"/>
      <c r="P28" s="55"/>
      <c r="Q28" s="53" t="s">
        <v>61</v>
      </c>
      <c r="R28" s="54"/>
      <c r="S28" s="55"/>
    </row>
    <row r="29" spans="1:20" s="2" customFormat="1" ht="18" customHeight="1" x14ac:dyDescent="0.2">
      <c r="A29" s="1"/>
      <c r="B29" s="85" t="s">
        <v>25</v>
      </c>
      <c r="C29" s="86"/>
      <c r="D29" s="93" t="s">
        <v>25</v>
      </c>
      <c r="E29" s="41" t="s">
        <v>9</v>
      </c>
      <c r="F29" s="41" t="s">
        <v>10</v>
      </c>
      <c r="G29" s="41" t="s">
        <v>11</v>
      </c>
      <c r="H29" s="41" t="s">
        <v>9</v>
      </c>
      <c r="I29" s="41" t="s">
        <v>10</v>
      </c>
      <c r="J29" s="41" t="s">
        <v>11</v>
      </c>
      <c r="K29" s="41" t="s">
        <v>9</v>
      </c>
      <c r="L29" s="41" t="s">
        <v>10</v>
      </c>
      <c r="M29" s="41" t="s">
        <v>11</v>
      </c>
      <c r="N29" s="41" t="s">
        <v>9</v>
      </c>
      <c r="O29" s="41" t="s">
        <v>10</v>
      </c>
      <c r="P29" s="41" t="s">
        <v>11</v>
      </c>
      <c r="Q29" s="41" t="s">
        <v>9</v>
      </c>
      <c r="R29" s="41" t="s">
        <v>10</v>
      </c>
      <c r="S29" s="41" t="s">
        <v>11</v>
      </c>
    </row>
    <row r="30" spans="1:20" s="2" customFormat="1" ht="88.5" customHeight="1" x14ac:dyDescent="0.2">
      <c r="A30" s="1">
        <v>1</v>
      </c>
      <c r="B30" s="85"/>
      <c r="C30" s="86"/>
      <c r="D30" s="94" t="s">
        <v>26</v>
      </c>
      <c r="E30" s="89">
        <v>1</v>
      </c>
      <c r="F30" s="89"/>
      <c r="G30" s="89"/>
      <c r="H30" s="89">
        <v>1</v>
      </c>
      <c r="I30" s="89"/>
      <c r="J30" s="89"/>
      <c r="K30" s="89">
        <v>1</v>
      </c>
      <c r="L30" s="89"/>
      <c r="M30" s="89"/>
      <c r="N30" s="89">
        <v>1</v>
      </c>
      <c r="O30" s="89"/>
      <c r="P30" s="89"/>
      <c r="Q30" s="89">
        <v>1</v>
      </c>
      <c r="R30" s="89"/>
      <c r="S30" s="89"/>
      <c r="T30" s="84">
        <f>SUM(E30:S30)</f>
        <v>5</v>
      </c>
    </row>
    <row r="31" spans="1:20" s="2" customFormat="1" ht="18" customHeight="1" x14ac:dyDescent="0.2">
      <c r="A31" s="1"/>
      <c r="B31" s="85"/>
      <c r="C31" s="86"/>
      <c r="D31" s="91" t="s">
        <v>15</v>
      </c>
      <c r="E31" s="92">
        <f t="shared" ref="E31:S31" si="3">SUM(E30:E30)</f>
        <v>1</v>
      </c>
      <c r="F31" s="92">
        <f t="shared" si="3"/>
        <v>0</v>
      </c>
      <c r="G31" s="92">
        <f t="shared" si="3"/>
        <v>0</v>
      </c>
      <c r="H31" s="92">
        <f t="shared" si="3"/>
        <v>1</v>
      </c>
      <c r="I31" s="92">
        <f t="shared" si="3"/>
        <v>0</v>
      </c>
      <c r="J31" s="92">
        <f t="shared" si="3"/>
        <v>0</v>
      </c>
      <c r="K31" s="92">
        <f t="shared" si="3"/>
        <v>1</v>
      </c>
      <c r="L31" s="92">
        <f t="shared" si="3"/>
        <v>0</v>
      </c>
      <c r="M31" s="92">
        <f t="shared" si="3"/>
        <v>0</v>
      </c>
      <c r="N31" s="92">
        <f t="shared" si="3"/>
        <v>1</v>
      </c>
      <c r="O31" s="92">
        <f t="shared" si="3"/>
        <v>0</v>
      </c>
      <c r="P31" s="92">
        <f t="shared" si="3"/>
        <v>0</v>
      </c>
      <c r="Q31" s="92">
        <f t="shared" si="3"/>
        <v>1</v>
      </c>
      <c r="R31" s="92">
        <f t="shared" si="3"/>
        <v>0</v>
      </c>
      <c r="S31" s="92">
        <f t="shared" si="3"/>
        <v>0</v>
      </c>
      <c r="T31" s="84">
        <f>SUM(E31:S31)</f>
        <v>5</v>
      </c>
    </row>
    <row r="32" spans="1:20" s="2" customFormat="1" ht="37.5" customHeight="1" x14ac:dyDescent="0.2">
      <c r="A32" s="1"/>
      <c r="B32" s="85"/>
      <c r="C32" s="86"/>
      <c r="D32" s="93" t="s">
        <v>16</v>
      </c>
      <c r="E32" s="96" t="s">
        <v>27</v>
      </c>
      <c r="F32" s="97"/>
      <c r="G32" s="98"/>
      <c r="H32" s="96" t="s">
        <v>27</v>
      </c>
      <c r="I32" s="97"/>
      <c r="J32" s="98"/>
      <c r="K32" s="96" t="s">
        <v>27</v>
      </c>
      <c r="L32" s="97"/>
      <c r="M32" s="98"/>
      <c r="N32" s="96" t="s">
        <v>27</v>
      </c>
      <c r="O32" s="97"/>
      <c r="P32" s="98"/>
      <c r="Q32" s="96" t="s">
        <v>27</v>
      </c>
      <c r="R32" s="97"/>
      <c r="S32" s="98"/>
    </row>
    <row r="33" spans="1:20" s="2" customFormat="1" ht="18" customHeight="1" x14ac:dyDescent="0.2">
      <c r="A33" s="1"/>
      <c r="B33" s="85" t="s">
        <v>28</v>
      </c>
      <c r="C33" s="86"/>
      <c r="D33" s="93" t="s">
        <v>28</v>
      </c>
      <c r="E33" s="41" t="s">
        <v>9</v>
      </c>
      <c r="F33" s="41" t="s">
        <v>10</v>
      </c>
      <c r="G33" s="41" t="s">
        <v>11</v>
      </c>
      <c r="H33" s="41" t="s">
        <v>9</v>
      </c>
      <c r="I33" s="41" t="s">
        <v>10</v>
      </c>
      <c r="J33" s="41" t="s">
        <v>11</v>
      </c>
      <c r="K33" s="41" t="s">
        <v>9</v>
      </c>
      <c r="L33" s="41" t="s">
        <v>10</v>
      </c>
      <c r="M33" s="41" t="s">
        <v>11</v>
      </c>
      <c r="N33" s="41" t="s">
        <v>9</v>
      </c>
      <c r="O33" s="41" t="s">
        <v>10</v>
      </c>
      <c r="P33" s="41" t="s">
        <v>11</v>
      </c>
      <c r="Q33" s="41" t="s">
        <v>9</v>
      </c>
      <c r="R33" s="41" t="s">
        <v>10</v>
      </c>
      <c r="S33" s="41" t="s">
        <v>11</v>
      </c>
    </row>
    <row r="34" spans="1:20" s="2" customFormat="1" ht="81" customHeight="1" x14ac:dyDescent="0.2">
      <c r="A34" s="1">
        <v>1</v>
      </c>
      <c r="B34" s="85"/>
      <c r="C34" s="86"/>
      <c r="D34" s="99" t="s">
        <v>29</v>
      </c>
      <c r="E34" s="100">
        <v>1</v>
      </c>
      <c r="F34" s="100"/>
      <c r="G34" s="100"/>
      <c r="H34" s="100">
        <v>1</v>
      </c>
      <c r="I34" s="100"/>
      <c r="J34" s="100"/>
      <c r="K34" s="100">
        <v>1</v>
      </c>
      <c r="L34" s="100"/>
      <c r="M34" s="100"/>
      <c r="N34" s="100">
        <v>1</v>
      </c>
      <c r="O34" s="100"/>
      <c r="P34" s="100"/>
      <c r="Q34" s="100">
        <v>1</v>
      </c>
      <c r="R34" s="100"/>
      <c r="S34" s="100"/>
      <c r="T34" s="84">
        <f>SUM(E34:S34)</f>
        <v>5</v>
      </c>
    </row>
    <row r="35" spans="1:20" s="2" customFormat="1" ht="81" customHeight="1" x14ac:dyDescent="0.2">
      <c r="A35" s="1">
        <v>2</v>
      </c>
      <c r="B35" s="85"/>
      <c r="C35" s="86"/>
      <c r="D35" s="101" t="s">
        <v>30</v>
      </c>
      <c r="E35" s="100"/>
      <c r="F35" s="100">
        <v>1</v>
      </c>
      <c r="G35" s="100"/>
      <c r="H35" s="100"/>
      <c r="I35" s="100">
        <v>1</v>
      </c>
      <c r="J35" s="100"/>
      <c r="K35" s="100"/>
      <c r="L35" s="100">
        <v>1</v>
      </c>
      <c r="M35" s="100"/>
      <c r="N35" s="100"/>
      <c r="O35" s="100">
        <v>1</v>
      </c>
      <c r="P35" s="100"/>
      <c r="Q35" s="100"/>
      <c r="R35" s="100">
        <v>1</v>
      </c>
      <c r="S35" s="100"/>
      <c r="T35" s="84">
        <f>SUM(E35:S35)</f>
        <v>5</v>
      </c>
    </row>
    <row r="36" spans="1:20" s="2" customFormat="1" ht="91.5" customHeight="1" x14ac:dyDescent="0.2">
      <c r="A36" s="1">
        <v>3</v>
      </c>
      <c r="B36" s="85"/>
      <c r="C36" s="86"/>
      <c r="D36" s="99" t="s">
        <v>31</v>
      </c>
      <c r="E36" s="100">
        <v>1</v>
      </c>
      <c r="F36" s="100"/>
      <c r="G36" s="100"/>
      <c r="H36" s="100">
        <v>1</v>
      </c>
      <c r="I36" s="100"/>
      <c r="J36" s="100"/>
      <c r="K36" s="100">
        <v>1</v>
      </c>
      <c r="L36" s="100"/>
      <c r="M36" s="100"/>
      <c r="N36" s="100">
        <v>1</v>
      </c>
      <c r="O36" s="100"/>
      <c r="P36" s="100"/>
      <c r="Q36" s="100">
        <v>1</v>
      </c>
      <c r="R36" s="100"/>
      <c r="S36" s="100"/>
      <c r="T36" s="84">
        <f>SUM(E36:S36)</f>
        <v>5</v>
      </c>
    </row>
    <row r="37" spans="1:20" s="2" customFormat="1" ht="18" customHeight="1" x14ac:dyDescent="0.2">
      <c r="A37" s="1"/>
      <c r="B37" s="85"/>
      <c r="C37" s="86"/>
      <c r="D37" s="91" t="s">
        <v>15</v>
      </c>
      <c r="E37" s="92">
        <f t="shared" ref="E37:S37" si="4">SUM(E34:E36)</f>
        <v>2</v>
      </c>
      <c r="F37" s="92">
        <f t="shared" si="4"/>
        <v>1</v>
      </c>
      <c r="G37" s="92">
        <f t="shared" si="4"/>
        <v>0</v>
      </c>
      <c r="H37" s="92">
        <f t="shared" si="4"/>
        <v>2</v>
      </c>
      <c r="I37" s="92">
        <f t="shared" si="4"/>
        <v>1</v>
      </c>
      <c r="J37" s="92">
        <f t="shared" si="4"/>
        <v>0</v>
      </c>
      <c r="K37" s="92">
        <f t="shared" si="4"/>
        <v>2</v>
      </c>
      <c r="L37" s="92">
        <f t="shared" si="4"/>
        <v>1</v>
      </c>
      <c r="M37" s="92">
        <f t="shared" si="4"/>
        <v>0</v>
      </c>
      <c r="N37" s="92">
        <f t="shared" si="4"/>
        <v>2</v>
      </c>
      <c r="O37" s="92">
        <f t="shared" si="4"/>
        <v>1</v>
      </c>
      <c r="P37" s="92">
        <f t="shared" si="4"/>
        <v>0</v>
      </c>
      <c r="Q37" s="92">
        <f t="shared" si="4"/>
        <v>2</v>
      </c>
      <c r="R37" s="92">
        <f t="shared" si="4"/>
        <v>1</v>
      </c>
      <c r="S37" s="92">
        <f t="shared" si="4"/>
        <v>0</v>
      </c>
      <c r="T37" s="84">
        <f>SUM(E37:S37)</f>
        <v>15</v>
      </c>
    </row>
    <row r="38" spans="1:20" s="2" customFormat="1" ht="46.5" customHeight="1" x14ac:dyDescent="0.2">
      <c r="A38" s="1"/>
      <c r="B38" s="85"/>
      <c r="C38" s="86"/>
      <c r="D38" s="93" t="s">
        <v>16</v>
      </c>
      <c r="E38" s="102" t="s">
        <v>54</v>
      </c>
      <c r="F38" s="103"/>
      <c r="G38" s="104"/>
      <c r="H38" s="102" t="s">
        <v>54</v>
      </c>
      <c r="I38" s="103"/>
      <c r="J38" s="104"/>
      <c r="K38" s="102" t="s">
        <v>54</v>
      </c>
      <c r="L38" s="103"/>
      <c r="M38" s="104"/>
      <c r="N38" s="102" t="s">
        <v>54</v>
      </c>
      <c r="O38" s="103"/>
      <c r="P38" s="104"/>
      <c r="Q38" s="102" t="s">
        <v>54</v>
      </c>
      <c r="R38" s="103"/>
      <c r="S38" s="104"/>
    </row>
    <row r="39" spans="1:20" s="2" customFormat="1" ht="18" customHeight="1" x14ac:dyDescent="0.2">
      <c r="A39" s="1"/>
      <c r="B39" s="105" t="s">
        <v>33</v>
      </c>
      <c r="C39" s="106"/>
      <c r="D39" s="93" t="s">
        <v>33</v>
      </c>
      <c r="E39" s="41" t="s">
        <v>9</v>
      </c>
      <c r="F39" s="41" t="s">
        <v>10</v>
      </c>
      <c r="G39" s="41" t="s">
        <v>11</v>
      </c>
      <c r="H39" s="41" t="s">
        <v>9</v>
      </c>
      <c r="I39" s="41" t="s">
        <v>10</v>
      </c>
      <c r="J39" s="41" t="s">
        <v>11</v>
      </c>
      <c r="K39" s="41" t="s">
        <v>9</v>
      </c>
      <c r="L39" s="41" t="s">
        <v>10</v>
      </c>
      <c r="M39" s="41" t="s">
        <v>11</v>
      </c>
      <c r="N39" s="41" t="s">
        <v>9</v>
      </c>
      <c r="O39" s="41" t="s">
        <v>10</v>
      </c>
      <c r="P39" s="41" t="s">
        <v>11</v>
      </c>
      <c r="Q39" s="41" t="s">
        <v>9</v>
      </c>
      <c r="R39" s="41" t="s">
        <v>10</v>
      </c>
      <c r="S39" s="41" t="s">
        <v>11</v>
      </c>
    </row>
    <row r="40" spans="1:20" s="2" customFormat="1" ht="54" customHeight="1" x14ac:dyDescent="0.2">
      <c r="A40" s="1">
        <v>1</v>
      </c>
      <c r="B40" s="105"/>
      <c r="C40" s="106"/>
      <c r="D40" s="94" t="s">
        <v>34</v>
      </c>
      <c r="E40" s="100">
        <v>1</v>
      </c>
      <c r="F40" s="100"/>
      <c r="G40" s="100"/>
      <c r="H40" s="100">
        <v>1</v>
      </c>
      <c r="I40" s="100"/>
      <c r="J40" s="100"/>
      <c r="K40" s="100">
        <v>1</v>
      </c>
      <c r="L40" s="100"/>
      <c r="M40" s="100"/>
      <c r="N40" s="100">
        <v>1</v>
      </c>
      <c r="O40" s="100"/>
      <c r="P40" s="100"/>
      <c r="Q40" s="100">
        <v>1</v>
      </c>
      <c r="R40" s="100"/>
      <c r="S40" s="100"/>
      <c r="T40" s="84">
        <f>SUM(E40:S40)</f>
        <v>5</v>
      </c>
    </row>
    <row r="41" spans="1:20" s="2" customFormat="1" ht="39.75" customHeight="1" x14ac:dyDescent="0.2">
      <c r="A41" s="1">
        <v>2</v>
      </c>
      <c r="B41" s="105"/>
      <c r="C41" s="106"/>
      <c r="D41" s="107" t="s">
        <v>35</v>
      </c>
      <c r="E41" s="100"/>
      <c r="F41" s="100"/>
      <c r="G41" s="100">
        <v>1</v>
      </c>
      <c r="H41" s="100"/>
      <c r="I41" s="100"/>
      <c r="J41" s="100">
        <v>1</v>
      </c>
      <c r="K41" s="100"/>
      <c r="L41" s="100"/>
      <c r="M41" s="100">
        <v>1</v>
      </c>
      <c r="N41" s="100"/>
      <c r="O41" s="100"/>
      <c r="P41" s="100">
        <v>1</v>
      </c>
      <c r="Q41" s="100"/>
      <c r="R41" s="100"/>
      <c r="S41" s="100">
        <v>1</v>
      </c>
      <c r="T41" s="84">
        <f>SUM(E41:S41)</f>
        <v>5</v>
      </c>
    </row>
    <row r="42" spans="1:20" s="2" customFormat="1" ht="18" customHeight="1" x14ac:dyDescent="0.2">
      <c r="A42" s="1"/>
      <c r="B42" s="105"/>
      <c r="C42" s="106"/>
      <c r="D42" s="91" t="s">
        <v>15</v>
      </c>
      <c r="E42" s="92">
        <f t="shared" ref="E42:S42" si="5">SUM(E40:E41)</f>
        <v>1</v>
      </c>
      <c r="F42" s="92">
        <f t="shared" si="5"/>
        <v>0</v>
      </c>
      <c r="G42" s="92">
        <f t="shared" si="5"/>
        <v>1</v>
      </c>
      <c r="H42" s="92">
        <f t="shared" si="5"/>
        <v>1</v>
      </c>
      <c r="I42" s="92">
        <f t="shared" si="5"/>
        <v>0</v>
      </c>
      <c r="J42" s="92">
        <f t="shared" si="5"/>
        <v>1</v>
      </c>
      <c r="K42" s="92">
        <f t="shared" si="5"/>
        <v>1</v>
      </c>
      <c r="L42" s="92">
        <f t="shared" si="5"/>
        <v>0</v>
      </c>
      <c r="M42" s="92">
        <f t="shared" si="5"/>
        <v>1</v>
      </c>
      <c r="N42" s="92">
        <f t="shared" si="5"/>
        <v>1</v>
      </c>
      <c r="O42" s="92">
        <f t="shared" si="5"/>
        <v>0</v>
      </c>
      <c r="P42" s="92">
        <f t="shared" si="5"/>
        <v>1</v>
      </c>
      <c r="Q42" s="92">
        <f t="shared" si="5"/>
        <v>1</v>
      </c>
      <c r="R42" s="92">
        <f t="shared" si="5"/>
        <v>0</v>
      </c>
      <c r="S42" s="92">
        <f t="shared" si="5"/>
        <v>1</v>
      </c>
      <c r="T42" s="84">
        <f>SUM(E42:S42)</f>
        <v>10</v>
      </c>
    </row>
    <row r="43" spans="1:20" s="2" customFormat="1" ht="38.25" customHeight="1" x14ac:dyDescent="0.2">
      <c r="A43" s="1"/>
      <c r="B43" s="105"/>
      <c r="C43" s="106"/>
      <c r="D43" s="93" t="s">
        <v>16</v>
      </c>
      <c r="E43" s="108" t="s">
        <v>36</v>
      </c>
      <c r="F43" s="108"/>
      <c r="G43" s="108"/>
      <c r="H43" s="108" t="s">
        <v>36</v>
      </c>
      <c r="I43" s="108"/>
      <c r="J43" s="108"/>
      <c r="K43" s="108" t="s">
        <v>36</v>
      </c>
      <c r="L43" s="108"/>
      <c r="M43" s="108"/>
      <c r="N43" s="108" t="s">
        <v>36</v>
      </c>
      <c r="O43" s="108"/>
      <c r="P43" s="108"/>
      <c r="Q43" s="108" t="s">
        <v>36</v>
      </c>
      <c r="R43" s="108"/>
      <c r="S43" s="108"/>
    </row>
    <row r="44" spans="1:20" s="2" customFormat="1" ht="37.5" customHeight="1" x14ac:dyDescent="0.2">
      <c r="A44" s="1"/>
      <c r="B44" s="109" t="s">
        <v>37</v>
      </c>
      <c r="C44" s="106"/>
      <c r="D44" s="93" t="s">
        <v>37</v>
      </c>
      <c r="E44" s="41" t="s">
        <v>9</v>
      </c>
      <c r="F44" s="41" t="s">
        <v>10</v>
      </c>
      <c r="G44" s="41" t="s">
        <v>11</v>
      </c>
      <c r="H44" s="41" t="s">
        <v>9</v>
      </c>
      <c r="I44" s="41" t="s">
        <v>10</v>
      </c>
      <c r="J44" s="41" t="s">
        <v>11</v>
      </c>
      <c r="K44" s="41" t="s">
        <v>9</v>
      </c>
      <c r="L44" s="41" t="s">
        <v>10</v>
      </c>
      <c r="M44" s="41" t="s">
        <v>11</v>
      </c>
      <c r="N44" s="41" t="s">
        <v>9</v>
      </c>
      <c r="O44" s="41" t="s">
        <v>10</v>
      </c>
      <c r="P44" s="41" t="s">
        <v>11</v>
      </c>
      <c r="Q44" s="41" t="s">
        <v>9</v>
      </c>
      <c r="R44" s="41" t="s">
        <v>10</v>
      </c>
      <c r="S44" s="41" t="s">
        <v>11</v>
      </c>
    </row>
    <row r="45" spans="1:20" s="2" customFormat="1" ht="57" customHeight="1" x14ac:dyDescent="0.2">
      <c r="A45" s="1">
        <v>1</v>
      </c>
      <c r="B45" s="109"/>
      <c r="C45" s="106"/>
      <c r="D45" s="110" t="s">
        <v>38</v>
      </c>
      <c r="E45" s="100">
        <v>1</v>
      </c>
      <c r="F45" s="100"/>
      <c r="G45" s="100"/>
      <c r="H45" s="100">
        <v>1</v>
      </c>
      <c r="I45" s="100"/>
      <c r="J45" s="100"/>
      <c r="K45" s="100">
        <v>1</v>
      </c>
      <c r="L45" s="100"/>
      <c r="M45" s="100"/>
      <c r="N45" s="100">
        <v>1</v>
      </c>
      <c r="O45" s="100"/>
      <c r="P45" s="100"/>
      <c r="Q45" s="100">
        <v>1</v>
      </c>
      <c r="R45" s="100"/>
      <c r="S45" s="100"/>
      <c r="T45" s="84">
        <f>SUM(E45:S45)</f>
        <v>5</v>
      </c>
    </row>
    <row r="46" spans="1:20" s="2" customFormat="1" ht="18" customHeight="1" x14ac:dyDescent="0.2">
      <c r="A46" s="1"/>
      <c r="B46" s="109"/>
      <c r="C46" s="106"/>
      <c r="D46" s="91" t="s">
        <v>15</v>
      </c>
      <c r="E46" s="92">
        <f t="shared" ref="E46:S46" si="6">SUM(E45:E45)</f>
        <v>1</v>
      </c>
      <c r="F46" s="92">
        <f t="shared" si="6"/>
        <v>0</v>
      </c>
      <c r="G46" s="92">
        <f t="shared" si="6"/>
        <v>0</v>
      </c>
      <c r="H46" s="92">
        <f t="shared" si="6"/>
        <v>1</v>
      </c>
      <c r="I46" s="92">
        <f t="shared" si="6"/>
        <v>0</v>
      </c>
      <c r="J46" s="92">
        <f t="shared" si="6"/>
        <v>0</v>
      </c>
      <c r="K46" s="92">
        <f t="shared" si="6"/>
        <v>1</v>
      </c>
      <c r="L46" s="92">
        <f t="shared" si="6"/>
        <v>0</v>
      </c>
      <c r="M46" s="92">
        <f t="shared" si="6"/>
        <v>0</v>
      </c>
      <c r="N46" s="92">
        <f t="shared" si="6"/>
        <v>1</v>
      </c>
      <c r="O46" s="92">
        <f t="shared" si="6"/>
        <v>0</v>
      </c>
      <c r="P46" s="92">
        <f t="shared" si="6"/>
        <v>0</v>
      </c>
      <c r="Q46" s="92">
        <f t="shared" si="6"/>
        <v>1</v>
      </c>
      <c r="R46" s="92">
        <f t="shared" si="6"/>
        <v>0</v>
      </c>
      <c r="S46" s="92">
        <f t="shared" si="6"/>
        <v>0</v>
      </c>
      <c r="T46" s="84">
        <f>SUM(E46:S46)</f>
        <v>5</v>
      </c>
    </row>
    <row r="47" spans="1:20" s="2" customFormat="1" ht="37.5" customHeight="1" x14ac:dyDescent="0.2">
      <c r="A47" s="1"/>
      <c r="B47" s="109"/>
      <c r="C47" s="106"/>
      <c r="D47" s="93" t="s">
        <v>16</v>
      </c>
      <c r="E47" s="61" t="s">
        <v>39</v>
      </c>
      <c r="F47" s="61"/>
      <c r="G47" s="61"/>
      <c r="H47" s="61" t="s">
        <v>39</v>
      </c>
      <c r="I47" s="61"/>
      <c r="J47" s="61"/>
      <c r="K47" s="61" t="s">
        <v>39</v>
      </c>
      <c r="L47" s="61"/>
      <c r="M47" s="61"/>
      <c r="N47" s="61" t="s">
        <v>39</v>
      </c>
      <c r="O47" s="61"/>
      <c r="P47" s="61"/>
      <c r="Q47" s="61" t="s">
        <v>39</v>
      </c>
      <c r="R47" s="61"/>
      <c r="S47" s="61"/>
      <c r="T47" s="84"/>
    </row>
    <row r="48" spans="1:20" s="2" customFormat="1" ht="18" customHeight="1" x14ac:dyDescent="0.2">
      <c r="A48" s="1"/>
      <c r="B48" s="112" t="s">
        <v>40</v>
      </c>
      <c r="C48" s="86"/>
      <c r="D48" s="93" t="s">
        <v>41</v>
      </c>
      <c r="E48" s="41" t="s">
        <v>9</v>
      </c>
      <c r="F48" s="41" t="s">
        <v>10</v>
      </c>
      <c r="G48" s="41" t="s">
        <v>11</v>
      </c>
      <c r="H48" s="41" t="s">
        <v>9</v>
      </c>
      <c r="I48" s="41" t="s">
        <v>10</v>
      </c>
      <c r="J48" s="41" t="s">
        <v>11</v>
      </c>
      <c r="K48" s="41" t="s">
        <v>9</v>
      </c>
      <c r="L48" s="41" t="s">
        <v>10</v>
      </c>
      <c r="M48" s="41" t="s">
        <v>11</v>
      </c>
      <c r="N48" s="41" t="s">
        <v>9</v>
      </c>
      <c r="O48" s="41" t="s">
        <v>10</v>
      </c>
      <c r="P48" s="41" t="s">
        <v>11</v>
      </c>
      <c r="Q48" s="41" t="s">
        <v>9</v>
      </c>
      <c r="R48" s="41" t="s">
        <v>10</v>
      </c>
      <c r="S48" s="41" t="s">
        <v>11</v>
      </c>
      <c r="T48" s="84"/>
    </row>
    <row r="49" spans="1:20" s="2" customFormat="1" ht="75" customHeight="1" x14ac:dyDescent="0.2">
      <c r="A49" s="1">
        <v>1</v>
      </c>
      <c r="B49" s="112"/>
      <c r="C49" s="86"/>
      <c r="D49" s="101" t="s">
        <v>42</v>
      </c>
      <c r="E49" s="100"/>
      <c r="F49" s="100"/>
      <c r="G49" s="100">
        <v>1</v>
      </c>
      <c r="H49" s="100">
        <v>1</v>
      </c>
      <c r="I49" s="100"/>
      <c r="J49" s="100"/>
      <c r="K49" s="100"/>
      <c r="L49" s="100"/>
      <c r="M49" s="100">
        <v>1</v>
      </c>
      <c r="N49" s="100">
        <v>1</v>
      </c>
      <c r="O49" s="100"/>
      <c r="P49" s="100"/>
      <c r="Q49" s="100"/>
      <c r="R49" s="100"/>
      <c r="S49" s="100">
        <v>1</v>
      </c>
      <c r="T49" s="84">
        <f>SUM(E49:S49)</f>
        <v>5</v>
      </c>
    </row>
    <row r="50" spans="1:20" s="2" customFormat="1" ht="79.5" customHeight="1" x14ac:dyDescent="0.2">
      <c r="A50" s="1">
        <v>2</v>
      </c>
      <c r="B50" s="112"/>
      <c r="C50" s="86"/>
      <c r="D50" s="113" t="s">
        <v>43</v>
      </c>
      <c r="E50" s="100"/>
      <c r="F50" s="100"/>
      <c r="G50" s="100">
        <v>1</v>
      </c>
      <c r="H50" s="100"/>
      <c r="I50" s="100"/>
      <c r="J50" s="100">
        <v>1</v>
      </c>
      <c r="K50" s="100"/>
      <c r="L50" s="100"/>
      <c r="M50" s="100">
        <v>1</v>
      </c>
      <c r="N50" s="100"/>
      <c r="O50" s="100"/>
      <c r="P50" s="100">
        <v>1</v>
      </c>
      <c r="Q50" s="100"/>
      <c r="R50" s="100"/>
      <c r="S50" s="100">
        <v>1</v>
      </c>
      <c r="T50" s="84">
        <f>SUM(E50:S50)</f>
        <v>5</v>
      </c>
    </row>
    <row r="51" spans="1:20" s="2" customFormat="1" ht="18" customHeight="1" x14ac:dyDescent="0.2">
      <c r="A51" s="1"/>
      <c r="B51" s="112"/>
      <c r="C51" s="86"/>
      <c r="D51" s="91" t="s">
        <v>15</v>
      </c>
      <c r="E51" s="89">
        <f t="shared" ref="E51:S51" si="7">SUM(E49:E50)</f>
        <v>0</v>
      </c>
      <c r="F51" s="89">
        <f t="shared" si="7"/>
        <v>0</v>
      </c>
      <c r="G51" s="89">
        <f t="shared" si="7"/>
        <v>2</v>
      </c>
      <c r="H51" s="89">
        <f t="shared" si="7"/>
        <v>1</v>
      </c>
      <c r="I51" s="89">
        <f t="shared" si="7"/>
        <v>0</v>
      </c>
      <c r="J51" s="89">
        <f t="shared" si="7"/>
        <v>1</v>
      </c>
      <c r="K51" s="89">
        <f t="shared" si="7"/>
        <v>0</v>
      </c>
      <c r="L51" s="89">
        <f t="shared" si="7"/>
        <v>0</v>
      </c>
      <c r="M51" s="89">
        <f t="shared" si="7"/>
        <v>2</v>
      </c>
      <c r="N51" s="89">
        <f t="shared" si="7"/>
        <v>1</v>
      </c>
      <c r="O51" s="89">
        <f t="shared" si="7"/>
        <v>0</v>
      </c>
      <c r="P51" s="89">
        <f t="shared" si="7"/>
        <v>1</v>
      </c>
      <c r="Q51" s="89">
        <f t="shared" si="7"/>
        <v>0</v>
      </c>
      <c r="R51" s="89">
        <f t="shared" si="7"/>
        <v>0</v>
      </c>
      <c r="S51" s="89">
        <f t="shared" si="7"/>
        <v>2</v>
      </c>
      <c r="T51" s="84">
        <f>SUM(E51:S51)</f>
        <v>10</v>
      </c>
    </row>
    <row r="52" spans="1:20" s="2" customFormat="1" ht="58.5" customHeight="1" x14ac:dyDescent="0.2">
      <c r="A52" s="1"/>
      <c r="B52" s="112"/>
      <c r="C52" s="86"/>
      <c r="D52" s="93" t="s">
        <v>16</v>
      </c>
      <c r="E52" s="96" t="s">
        <v>44</v>
      </c>
      <c r="F52" s="97"/>
      <c r="G52" s="98"/>
      <c r="H52" s="102" t="s">
        <v>62</v>
      </c>
      <c r="I52" s="103"/>
      <c r="J52" s="104"/>
      <c r="K52" s="96" t="s">
        <v>44</v>
      </c>
      <c r="L52" s="97"/>
      <c r="M52" s="98"/>
      <c r="N52" s="102" t="s">
        <v>62</v>
      </c>
      <c r="O52" s="103"/>
      <c r="P52" s="104"/>
      <c r="Q52" s="96" t="s">
        <v>44</v>
      </c>
      <c r="R52" s="97"/>
      <c r="S52" s="98"/>
    </row>
    <row r="53" spans="1:20" x14ac:dyDescent="0.25">
      <c r="E53" s="67">
        <f>+E51+E46+E42+E37+E31+E27+E19</f>
        <v>12</v>
      </c>
      <c r="F53" s="67">
        <f t="shared" ref="F53:G53" si="8">+F51+F46+F42+F37+F31+F27+F19</f>
        <v>2</v>
      </c>
      <c r="G53" s="67">
        <f t="shared" si="8"/>
        <v>3</v>
      </c>
      <c r="H53" s="67">
        <f>+H51+H46+H42+H37+H31+H27+H19</f>
        <v>13</v>
      </c>
      <c r="I53" s="67">
        <f t="shared" ref="I53:J53" si="9">+I51+I46+I42+I37+I31+I27+I19</f>
        <v>2</v>
      </c>
      <c r="J53" s="67">
        <f t="shared" si="9"/>
        <v>2</v>
      </c>
      <c r="K53" s="67">
        <f>+K51+K46+K42+K37+K31+K27+K19</f>
        <v>12</v>
      </c>
      <c r="L53" s="67">
        <f t="shared" ref="L53:M53" si="10">+L51+L46+L42+L37+L31+L27+L19</f>
        <v>2</v>
      </c>
      <c r="M53" s="67">
        <f t="shared" si="10"/>
        <v>3</v>
      </c>
      <c r="N53" s="67">
        <f>+N51+N46+N42+N37+N31+N27+N19</f>
        <v>13</v>
      </c>
      <c r="O53" s="67">
        <f t="shared" ref="O53:P53" si="11">+O51+O46+O42+O37+O31+O27+O19</f>
        <v>2</v>
      </c>
      <c r="P53" s="67">
        <f t="shared" si="11"/>
        <v>2</v>
      </c>
      <c r="Q53" s="67">
        <f>+Q51+Q46+Q42+Q37+Q31+Q27+Q19</f>
        <v>12</v>
      </c>
      <c r="R53" s="67">
        <f t="shared" ref="R53:S53" si="12">+R51+R46+R42+R37+R31+R27+R19</f>
        <v>2</v>
      </c>
      <c r="S53" s="67">
        <f t="shared" si="12"/>
        <v>3</v>
      </c>
    </row>
    <row r="54" spans="1:20" s="66" customFormat="1" x14ac:dyDescent="0.25">
      <c r="A54" s="66">
        <f>+A50+A45+A41+A36+A30+A26+A18</f>
        <v>17</v>
      </c>
      <c r="E54" s="69">
        <f>+E53+F53+G53</f>
        <v>17</v>
      </c>
      <c r="F54" s="69"/>
      <c r="G54" s="69"/>
      <c r="H54" s="69">
        <f>+H53+I53+J53</f>
        <v>17</v>
      </c>
      <c r="I54" s="69"/>
      <c r="J54" s="69"/>
      <c r="K54" s="69">
        <f>+K53+L53+M53</f>
        <v>17</v>
      </c>
      <c r="L54" s="69"/>
      <c r="M54" s="69"/>
      <c r="N54" s="69">
        <f>+N53+O53+P53</f>
        <v>17</v>
      </c>
      <c r="O54" s="69"/>
      <c r="P54" s="69"/>
      <c r="Q54" s="69">
        <f>+Q53+R53+S53</f>
        <v>17</v>
      </c>
      <c r="R54" s="69"/>
      <c r="S54" s="69"/>
      <c r="T54" s="70"/>
    </row>
    <row r="55" spans="1:20" x14ac:dyDescent="0.25">
      <c r="D55" s="41" t="s">
        <v>9</v>
      </c>
      <c r="E55" s="67">
        <f>+E53+H53+K53+N53+Q53</f>
        <v>62</v>
      </c>
      <c r="F55" s="71">
        <f>+E55/$E$58</f>
        <v>0.72941176470588232</v>
      </c>
    </row>
    <row r="56" spans="1:20" x14ac:dyDescent="0.25">
      <c r="D56" s="41" t="s">
        <v>10</v>
      </c>
      <c r="E56" s="67">
        <f>+F53+I53+L53+O53+R53</f>
        <v>10</v>
      </c>
      <c r="F56" s="71">
        <f t="shared" ref="F56:F58" si="13">+E56/$E$58</f>
        <v>0.11764705882352941</v>
      </c>
    </row>
    <row r="57" spans="1:20" x14ac:dyDescent="0.25">
      <c r="D57" s="41" t="s">
        <v>11</v>
      </c>
      <c r="E57" s="67">
        <f>+G53+J53+M53+P53+S53</f>
        <v>13</v>
      </c>
      <c r="F57" s="71">
        <f t="shared" si="13"/>
        <v>0.15294117647058825</v>
      </c>
    </row>
    <row r="58" spans="1:20" x14ac:dyDescent="0.25">
      <c r="E58" s="67">
        <f>+E57+E56+E55</f>
        <v>85</v>
      </c>
      <c r="F58" s="71">
        <f t="shared" si="13"/>
        <v>1</v>
      </c>
    </row>
    <row r="60" spans="1:20" x14ac:dyDescent="0.25">
      <c r="D60" s="72" t="s">
        <v>46</v>
      </c>
      <c r="E60" s="73"/>
      <c r="F60" s="74">
        <f>+F55+F57</f>
        <v>0.88235294117647056</v>
      </c>
    </row>
  </sheetData>
  <mergeCells count="57">
    <mergeCell ref="E54:G54"/>
    <mergeCell ref="H54:J54"/>
    <mergeCell ref="K54:M54"/>
    <mergeCell ref="N54:P54"/>
    <mergeCell ref="Q54:S54"/>
    <mergeCell ref="B48:C52"/>
    <mergeCell ref="E52:G52"/>
    <mergeCell ref="H52:J52"/>
    <mergeCell ref="K52:M52"/>
    <mergeCell ref="N52:P52"/>
    <mergeCell ref="Q52:S52"/>
    <mergeCell ref="B44:C47"/>
    <mergeCell ref="E47:G47"/>
    <mergeCell ref="H47:J47"/>
    <mergeCell ref="K47:M47"/>
    <mergeCell ref="N47:P47"/>
    <mergeCell ref="Q47:S47"/>
    <mergeCell ref="B39:C43"/>
    <mergeCell ref="E43:G43"/>
    <mergeCell ref="H43:J43"/>
    <mergeCell ref="K43:M43"/>
    <mergeCell ref="N43:P43"/>
    <mergeCell ref="Q43:S43"/>
    <mergeCell ref="B33:C38"/>
    <mergeCell ref="E38:G38"/>
    <mergeCell ref="H38:J38"/>
    <mergeCell ref="K38:M38"/>
    <mergeCell ref="N38:P38"/>
    <mergeCell ref="Q38:S38"/>
    <mergeCell ref="B29:C32"/>
    <mergeCell ref="E32:G32"/>
    <mergeCell ref="H32:J32"/>
    <mergeCell ref="K32:M32"/>
    <mergeCell ref="N32:P32"/>
    <mergeCell ref="Q32:S32"/>
    <mergeCell ref="B21:C28"/>
    <mergeCell ref="E28:G28"/>
    <mergeCell ref="H28:J28"/>
    <mergeCell ref="K28:M28"/>
    <mergeCell ref="N28:P28"/>
    <mergeCell ref="Q28:S28"/>
    <mergeCell ref="B15:C20"/>
    <mergeCell ref="E20:G20"/>
    <mergeCell ref="H20:J20"/>
    <mergeCell ref="K20:M20"/>
    <mergeCell ref="N20:P20"/>
    <mergeCell ref="Q20:S20"/>
    <mergeCell ref="E2:T4"/>
    <mergeCell ref="C7:E7"/>
    <mergeCell ref="C9:E9"/>
    <mergeCell ref="C10:E10"/>
    <mergeCell ref="B11:I12"/>
    <mergeCell ref="E14:G14"/>
    <mergeCell ref="H14:J14"/>
    <mergeCell ref="K14:M14"/>
    <mergeCell ref="N14:P14"/>
    <mergeCell ref="Q14:S14"/>
  </mergeCells>
  <conditionalFormatting sqref="T16">
    <cfRule type="cellIs" dxfId="119" priority="8" operator="notEqual">
      <formula>$T$15</formula>
    </cfRule>
  </conditionalFormatting>
  <conditionalFormatting sqref="E54:S54">
    <cfRule type="cellIs" dxfId="118" priority="6" operator="notEqual">
      <formula>$A$54</formula>
    </cfRule>
    <cfRule type="cellIs" dxfId="117" priority="7" operator="greaterThan">
      <formula>$A$54</formula>
    </cfRule>
  </conditionalFormatting>
  <conditionalFormatting sqref="T16">
    <cfRule type="cellIs" dxfId="116" priority="4" operator="notEqual">
      <formula>$T$15</formula>
    </cfRule>
    <cfRule type="cellIs" priority="5" operator="equal">
      <formula>$T$15</formula>
    </cfRule>
  </conditionalFormatting>
  <conditionalFormatting sqref="T17:T19 T21:T27 T30:T31 T34:T37 T40:T42 T45:T51">
    <cfRule type="cellIs" dxfId="115" priority="3" operator="notEqual">
      <formula>$T$15</formula>
    </cfRule>
  </conditionalFormatting>
  <conditionalFormatting sqref="T17:T19 T21:T27 T30:T31 T34:T37 T40:T42 T45:T51">
    <cfRule type="cellIs" dxfId="114" priority="1" operator="notEqual">
      <formula>$T$15</formula>
    </cfRule>
    <cfRule type="cellIs" priority="2" operator="equal">
      <formula>$T$15</formula>
    </cfRule>
  </conditionalFormatting>
  <dataValidations count="6">
    <dataValidation type="whole" operator="equal" allowBlank="1" showInputMessage="1" showErrorMessage="1" errorTitle="REGISTRO ERRADO" error="SOLO SE PUEDE REGISTRAR 1" sqref="E16:S18">
      <formula1>1</formula1>
    </dataValidation>
    <dataValidation type="whole" operator="equal" allowBlank="1" showInputMessage="1" showErrorMessage="1" errorTitle="REGISTRO ERRADO" error="SOLO PUEDE REGISTRAR 1" sqref="E30:S30 E22:S26">
      <formula1>1</formula1>
    </dataValidation>
    <dataValidation type="whole" operator="equal" allowBlank="1" showInputMessage="1" showErrorMessage="1" errorTitle="REGISTRO ERRADO" error="SOLO PUEDE MARCAR 1" sqref="E34:S36">
      <formula1>1</formula1>
    </dataValidation>
    <dataValidation type="whole" operator="equal" allowBlank="1" showInputMessage="1" showErrorMessage="1" errorTitle="REGISTRO ERRADO" error="SOLO PUEDE REGISTRAR 1 " sqref="E40:S41">
      <formula1>1</formula1>
    </dataValidation>
    <dataValidation type="whole" operator="equal" allowBlank="1" showInputMessage="1" showErrorMessage="1" errorTitle="REGISTRO ERRAD0" error="SOLO PUEDE MARCAR 1 " sqref="E45:S45">
      <formula1>1</formula1>
    </dataValidation>
    <dataValidation type="whole" operator="equal" allowBlank="1" showInputMessage="1" showErrorMessage="1" errorTitle="REGISTRO ERRADO " error="SOLO PUEDE MARCAR 1" sqref="E49:S50">
      <formula1>1</formula1>
    </dataValidation>
  </dataValidation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0"/>
  <sheetViews>
    <sheetView workbookViewId="0">
      <selection activeCell="M11" sqref="M11"/>
    </sheetView>
  </sheetViews>
  <sheetFormatPr baseColWidth="10" defaultRowHeight="15" x14ac:dyDescent="0.25"/>
  <cols>
    <col min="1" max="1" width="4.42578125" style="66" customWidth="1"/>
    <col min="2" max="2" width="3.85546875" style="67" customWidth="1"/>
    <col min="3" max="3" width="2.7109375" style="67" customWidth="1"/>
    <col min="4" max="4" width="32.140625" style="67" customWidth="1"/>
    <col min="5" max="5" width="5.5703125" style="67" customWidth="1"/>
    <col min="6" max="6" width="5.7109375" style="67" customWidth="1"/>
    <col min="7" max="7" width="3.28515625" style="67" customWidth="1"/>
    <col min="8" max="8" width="3.5703125" style="67" customWidth="1"/>
    <col min="9" max="9" width="3.85546875" style="67" customWidth="1"/>
    <col min="10" max="10" width="3.28515625" style="67" customWidth="1"/>
    <col min="11" max="11" width="3.140625" style="67" customWidth="1"/>
    <col min="12" max="12" width="3.42578125" style="67" customWidth="1"/>
    <col min="13" max="13" width="4" style="67" customWidth="1"/>
    <col min="14" max="14" width="3.85546875" style="67" customWidth="1"/>
    <col min="15" max="15" width="4.28515625" style="67" customWidth="1"/>
    <col min="16" max="16" width="4" style="67" customWidth="1"/>
    <col min="17" max="17" width="3.28515625" style="67" customWidth="1"/>
    <col min="18" max="18" width="4" style="67" customWidth="1"/>
    <col min="19" max="19" width="4.28515625" style="67" customWidth="1"/>
    <col min="20" max="20" width="8.7109375" style="68" customWidth="1"/>
    <col min="21" max="16384" width="11.42578125" style="67"/>
  </cols>
  <sheetData>
    <row r="1" spans="1:20" s="2" customFormat="1" ht="12.75" x14ac:dyDescent="0.2">
      <c r="A1" s="1"/>
      <c r="E1" s="3"/>
      <c r="F1" s="3"/>
      <c r="G1" s="3"/>
      <c r="H1" s="3"/>
      <c r="I1" s="3"/>
      <c r="J1" s="3"/>
      <c r="K1" s="4"/>
      <c r="L1" s="4"/>
      <c r="M1" s="4"/>
      <c r="N1" s="3"/>
      <c r="O1" s="3"/>
      <c r="P1" s="3"/>
      <c r="Q1" s="3"/>
      <c r="R1" s="3"/>
      <c r="S1" s="3"/>
      <c r="T1" s="5"/>
    </row>
    <row r="2" spans="1:20" s="2" customFormat="1" ht="15" customHeight="1" x14ac:dyDescent="0.2">
      <c r="A2" s="1"/>
      <c r="E2" s="6" t="s">
        <v>0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</row>
    <row r="3" spans="1:20" s="2" customFormat="1" ht="15" customHeight="1" x14ac:dyDescent="0.2">
      <c r="A3" s="1"/>
      <c r="E3" s="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1"/>
    </row>
    <row r="4" spans="1:20" s="2" customFormat="1" ht="15" customHeight="1" x14ac:dyDescent="0.2">
      <c r="A4" s="1"/>
      <c r="E4" s="12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4"/>
    </row>
    <row r="5" spans="1:20" s="2" customFormat="1" ht="12.75" x14ac:dyDescent="0.2">
      <c r="A5" s="1"/>
      <c r="E5" s="15"/>
      <c r="F5" s="15"/>
      <c r="G5" s="15"/>
      <c r="H5" s="16"/>
      <c r="I5" s="16"/>
      <c r="J5" s="16"/>
      <c r="K5" s="17"/>
      <c r="L5" s="17"/>
      <c r="M5" s="17"/>
      <c r="N5" s="15"/>
      <c r="O5" s="15"/>
      <c r="P5" s="15"/>
      <c r="Q5" s="15"/>
      <c r="R5" s="15"/>
      <c r="S5" s="15"/>
      <c r="T5" s="18"/>
    </row>
    <row r="6" spans="1:20" s="2" customFormat="1" ht="21.75" customHeight="1" x14ac:dyDescent="0.2">
      <c r="A6" s="1"/>
      <c r="E6" s="15"/>
      <c r="F6" s="15"/>
      <c r="G6" s="15"/>
      <c r="H6" s="15"/>
      <c r="I6" s="15"/>
      <c r="J6" s="15"/>
      <c r="K6" s="17"/>
      <c r="L6" s="17"/>
      <c r="M6" s="17"/>
      <c r="N6" s="15"/>
      <c r="O6" s="15"/>
      <c r="P6" s="15"/>
      <c r="Q6" s="15"/>
      <c r="R6" s="15"/>
      <c r="S6" s="15"/>
      <c r="T6" s="18"/>
    </row>
    <row r="7" spans="1:20" s="2" customFormat="1" ht="12.75" x14ac:dyDescent="0.2">
      <c r="A7" s="1"/>
      <c r="C7" s="75" t="s">
        <v>63</v>
      </c>
      <c r="D7" s="75"/>
      <c r="E7" s="75"/>
      <c r="K7" s="29"/>
      <c r="T7" s="29"/>
    </row>
    <row r="8" spans="1:20" s="2" customFormat="1" ht="14.25" customHeight="1" x14ac:dyDescent="0.2">
      <c r="A8" s="1"/>
      <c r="C8" s="76" t="s">
        <v>2</v>
      </c>
      <c r="D8" s="76"/>
      <c r="E8" s="76"/>
      <c r="K8" s="29"/>
      <c r="T8" s="29"/>
    </row>
    <row r="9" spans="1:20" s="2" customFormat="1" ht="12.75" x14ac:dyDescent="0.2">
      <c r="A9" s="1"/>
      <c r="C9" s="77" t="s">
        <v>64</v>
      </c>
      <c r="D9" s="77"/>
      <c r="E9" s="77"/>
      <c r="K9" s="29"/>
      <c r="T9" s="29"/>
    </row>
    <row r="10" spans="1:20" s="2" customFormat="1" ht="12.75" x14ac:dyDescent="0.2">
      <c r="A10" s="1"/>
      <c r="C10" s="77" t="s">
        <v>4</v>
      </c>
      <c r="D10" s="77"/>
      <c r="E10" s="77"/>
      <c r="K10" s="29"/>
      <c r="T10" s="29"/>
    </row>
    <row r="11" spans="1:20" s="2" customFormat="1" ht="12.75" x14ac:dyDescent="0.2">
      <c r="A11" s="1"/>
      <c r="B11" s="25" t="s">
        <v>5</v>
      </c>
      <c r="C11" s="26"/>
      <c r="D11" s="26"/>
      <c r="E11" s="26"/>
      <c r="F11" s="26"/>
      <c r="G11" s="26"/>
      <c r="H11" s="26"/>
      <c r="I11" s="26"/>
      <c r="J11" s="27"/>
      <c r="K11" s="28"/>
      <c r="T11" s="29"/>
    </row>
    <row r="12" spans="1:20" s="2" customFormat="1" ht="12.75" x14ac:dyDescent="0.2">
      <c r="A12" s="1"/>
      <c r="B12" s="25"/>
      <c r="C12" s="26"/>
      <c r="D12" s="26"/>
      <c r="E12" s="26"/>
      <c r="F12" s="26"/>
      <c r="G12" s="26"/>
      <c r="H12" s="26"/>
      <c r="I12" s="26"/>
      <c r="J12" s="27"/>
      <c r="K12" s="28"/>
      <c r="T12" s="29"/>
    </row>
    <row r="13" spans="1:20" s="2" customFormat="1" ht="13.5" thickBot="1" x14ac:dyDescent="0.25">
      <c r="A13" s="1"/>
      <c r="B13" s="30"/>
      <c r="C13" s="30"/>
      <c r="D13" s="30"/>
      <c r="E13" s="27"/>
      <c r="F13" s="27"/>
      <c r="G13" s="27"/>
      <c r="H13" s="27"/>
      <c r="I13" s="27"/>
      <c r="J13" s="27"/>
      <c r="K13" s="28"/>
      <c r="T13" s="29"/>
    </row>
    <row r="14" spans="1:20" s="2" customFormat="1" ht="30.75" customHeight="1" x14ac:dyDescent="0.2">
      <c r="A14" s="1"/>
      <c r="B14" s="78"/>
      <c r="C14" s="79"/>
      <c r="D14" s="80" t="s">
        <v>6</v>
      </c>
      <c r="E14" s="114" t="s">
        <v>65</v>
      </c>
      <c r="F14" s="115"/>
      <c r="G14" s="116"/>
      <c r="H14" s="114" t="s">
        <v>66</v>
      </c>
      <c r="I14" s="115"/>
      <c r="J14" s="116"/>
      <c r="K14" s="114" t="s">
        <v>67</v>
      </c>
      <c r="L14" s="115"/>
      <c r="M14" s="116"/>
      <c r="N14" s="114" t="s">
        <v>68</v>
      </c>
      <c r="O14" s="115"/>
      <c r="P14" s="116"/>
      <c r="Q14" s="114" t="s">
        <v>69</v>
      </c>
      <c r="R14" s="115"/>
      <c r="S14" s="116"/>
      <c r="T14" s="84"/>
    </row>
    <row r="15" spans="1:20" s="2" customFormat="1" ht="25.5" x14ac:dyDescent="0.2">
      <c r="A15" s="1"/>
      <c r="B15" s="85" t="s">
        <v>7</v>
      </c>
      <c r="C15" s="86"/>
      <c r="D15" s="87" t="s">
        <v>8</v>
      </c>
      <c r="E15" s="41" t="s">
        <v>9</v>
      </c>
      <c r="F15" s="41" t="s">
        <v>10</v>
      </c>
      <c r="G15" s="41" t="s">
        <v>11</v>
      </c>
      <c r="H15" s="41" t="s">
        <v>9</v>
      </c>
      <c r="I15" s="41" t="s">
        <v>10</v>
      </c>
      <c r="J15" s="41" t="s">
        <v>11</v>
      </c>
      <c r="K15" s="41" t="s">
        <v>9</v>
      </c>
      <c r="L15" s="41" t="s">
        <v>10</v>
      </c>
      <c r="M15" s="41" t="s">
        <v>11</v>
      </c>
      <c r="N15" s="41" t="s">
        <v>9</v>
      </c>
      <c r="O15" s="41" t="s">
        <v>10</v>
      </c>
      <c r="P15" s="41" t="s">
        <v>11</v>
      </c>
      <c r="Q15" s="41" t="s">
        <v>9</v>
      </c>
      <c r="R15" s="41" t="s">
        <v>10</v>
      </c>
      <c r="S15" s="41" t="s">
        <v>11</v>
      </c>
      <c r="T15" s="84">
        <v>5</v>
      </c>
    </row>
    <row r="16" spans="1:20" s="2" customFormat="1" ht="50.25" customHeight="1" x14ac:dyDescent="0.2">
      <c r="A16" s="1">
        <v>1</v>
      </c>
      <c r="B16" s="85"/>
      <c r="C16" s="86"/>
      <c r="D16" s="88" t="s">
        <v>12</v>
      </c>
      <c r="E16" s="92">
        <v>1</v>
      </c>
      <c r="F16" s="92"/>
      <c r="G16" s="92"/>
      <c r="H16" s="92">
        <v>1</v>
      </c>
      <c r="I16" s="92"/>
      <c r="J16" s="92"/>
      <c r="K16" s="92">
        <v>1</v>
      </c>
      <c r="L16" s="92"/>
      <c r="M16" s="92"/>
      <c r="N16" s="92">
        <v>1</v>
      </c>
      <c r="O16" s="92"/>
      <c r="P16" s="92"/>
      <c r="Q16" s="92">
        <v>1</v>
      </c>
      <c r="R16" s="92"/>
      <c r="S16" s="92"/>
      <c r="T16" s="84">
        <f>SUM(E16:S16)</f>
        <v>5</v>
      </c>
    </row>
    <row r="17" spans="1:20" s="2" customFormat="1" ht="51" customHeight="1" x14ac:dyDescent="0.2">
      <c r="A17" s="1">
        <v>2</v>
      </c>
      <c r="B17" s="85"/>
      <c r="C17" s="86"/>
      <c r="D17" s="90" t="s">
        <v>13</v>
      </c>
      <c r="E17" s="92">
        <v>1</v>
      </c>
      <c r="F17" s="92"/>
      <c r="G17" s="92"/>
      <c r="H17" s="92">
        <v>1</v>
      </c>
      <c r="I17" s="92"/>
      <c r="J17" s="92"/>
      <c r="K17" s="92">
        <v>1</v>
      </c>
      <c r="L17" s="92"/>
      <c r="M17" s="92"/>
      <c r="N17" s="92">
        <v>1</v>
      </c>
      <c r="O17" s="92"/>
      <c r="P17" s="92"/>
      <c r="Q17" s="92">
        <v>1</v>
      </c>
      <c r="R17" s="92"/>
      <c r="S17" s="92"/>
      <c r="T17" s="84">
        <f>SUM(E17:S17)</f>
        <v>5</v>
      </c>
    </row>
    <row r="18" spans="1:20" s="2" customFormat="1" ht="66" customHeight="1" x14ac:dyDescent="0.2">
      <c r="A18" s="1">
        <v>3</v>
      </c>
      <c r="B18" s="85"/>
      <c r="C18" s="86"/>
      <c r="D18" s="90" t="s">
        <v>14</v>
      </c>
      <c r="E18" s="92">
        <v>1</v>
      </c>
      <c r="F18" s="92"/>
      <c r="G18" s="92"/>
      <c r="H18" s="92">
        <v>1</v>
      </c>
      <c r="I18" s="92"/>
      <c r="J18" s="92"/>
      <c r="K18" s="92">
        <v>1</v>
      </c>
      <c r="L18" s="92"/>
      <c r="M18" s="92"/>
      <c r="N18" s="92">
        <v>1</v>
      </c>
      <c r="O18" s="92"/>
      <c r="P18" s="92"/>
      <c r="Q18" s="92">
        <v>1</v>
      </c>
      <c r="R18" s="92"/>
      <c r="S18" s="92"/>
      <c r="T18" s="84">
        <f>SUM(E18:S18)</f>
        <v>5</v>
      </c>
    </row>
    <row r="19" spans="1:20" s="2" customFormat="1" ht="18" customHeight="1" x14ac:dyDescent="0.2">
      <c r="A19" s="1"/>
      <c r="B19" s="85"/>
      <c r="C19" s="86"/>
      <c r="D19" s="91" t="s">
        <v>15</v>
      </c>
      <c r="E19" s="92">
        <f t="shared" ref="E19:S19" si="0">SUM(E16:E18)</f>
        <v>3</v>
      </c>
      <c r="F19" s="92">
        <f t="shared" si="0"/>
        <v>0</v>
      </c>
      <c r="G19" s="92">
        <f t="shared" si="0"/>
        <v>0</v>
      </c>
      <c r="H19" s="92">
        <f t="shared" si="0"/>
        <v>3</v>
      </c>
      <c r="I19" s="92">
        <f t="shared" si="0"/>
        <v>0</v>
      </c>
      <c r="J19" s="92">
        <f t="shared" si="0"/>
        <v>0</v>
      </c>
      <c r="K19" s="92">
        <f t="shared" si="0"/>
        <v>3</v>
      </c>
      <c r="L19" s="92">
        <f t="shared" si="0"/>
        <v>0</v>
      </c>
      <c r="M19" s="92">
        <f t="shared" si="0"/>
        <v>0</v>
      </c>
      <c r="N19" s="92">
        <f t="shared" si="0"/>
        <v>3</v>
      </c>
      <c r="O19" s="92">
        <f t="shared" si="0"/>
        <v>0</v>
      </c>
      <c r="P19" s="92">
        <f t="shared" si="0"/>
        <v>0</v>
      </c>
      <c r="Q19" s="92">
        <f t="shared" si="0"/>
        <v>3</v>
      </c>
      <c r="R19" s="92">
        <f t="shared" si="0"/>
        <v>0</v>
      </c>
      <c r="S19" s="92">
        <f t="shared" si="0"/>
        <v>0</v>
      </c>
      <c r="T19" s="84">
        <f>SUM(E19:S19)</f>
        <v>15</v>
      </c>
    </row>
    <row r="20" spans="1:20" s="2" customFormat="1" ht="37.5" customHeight="1" x14ac:dyDescent="0.2">
      <c r="A20" s="1"/>
      <c r="B20" s="85"/>
      <c r="C20" s="86"/>
      <c r="D20" s="93" t="s">
        <v>16</v>
      </c>
      <c r="E20" s="48" t="s">
        <v>70</v>
      </c>
      <c r="F20" s="49"/>
      <c r="G20" s="50"/>
      <c r="H20" s="48" t="s">
        <v>70</v>
      </c>
      <c r="I20" s="49"/>
      <c r="J20" s="50"/>
      <c r="K20" s="48" t="s">
        <v>70</v>
      </c>
      <c r="L20" s="49"/>
      <c r="M20" s="50"/>
      <c r="N20" s="48" t="s">
        <v>70</v>
      </c>
      <c r="O20" s="49"/>
      <c r="P20" s="50"/>
      <c r="Q20" s="48" t="s">
        <v>70</v>
      </c>
      <c r="R20" s="49"/>
      <c r="S20" s="50"/>
    </row>
    <row r="21" spans="1:20" s="2" customFormat="1" ht="21.75" customHeight="1" x14ac:dyDescent="0.2">
      <c r="A21" s="1"/>
      <c r="B21" s="85" t="s">
        <v>18</v>
      </c>
      <c r="C21" s="86"/>
      <c r="D21" s="93" t="s">
        <v>18</v>
      </c>
      <c r="E21" s="41" t="s">
        <v>9</v>
      </c>
      <c r="F21" s="41" t="s">
        <v>10</v>
      </c>
      <c r="G21" s="41" t="s">
        <v>11</v>
      </c>
      <c r="H21" s="41" t="s">
        <v>9</v>
      </c>
      <c r="I21" s="41" t="s">
        <v>10</v>
      </c>
      <c r="J21" s="41" t="s">
        <v>11</v>
      </c>
      <c r="K21" s="41" t="s">
        <v>9</v>
      </c>
      <c r="L21" s="41" t="s">
        <v>10</v>
      </c>
      <c r="M21" s="41" t="s">
        <v>11</v>
      </c>
      <c r="N21" s="41" t="s">
        <v>9</v>
      </c>
      <c r="O21" s="41" t="s">
        <v>10</v>
      </c>
      <c r="P21" s="41" t="s">
        <v>11</v>
      </c>
      <c r="Q21" s="41" t="s">
        <v>9</v>
      </c>
      <c r="R21" s="41" t="s">
        <v>10</v>
      </c>
      <c r="S21" s="41" t="s">
        <v>11</v>
      </c>
      <c r="T21" s="84">
        <v>10</v>
      </c>
    </row>
    <row r="22" spans="1:20" s="2" customFormat="1" ht="114" customHeight="1" x14ac:dyDescent="0.2">
      <c r="A22" s="1">
        <v>1</v>
      </c>
      <c r="B22" s="85"/>
      <c r="C22" s="86"/>
      <c r="D22" s="94" t="s">
        <v>19</v>
      </c>
      <c r="E22" s="92">
        <v>1</v>
      </c>
      <c r="F22" s="92"/>
      <c r="G22" s="92"/>
      <c r="H22" s="92">
        <v>1</v>
      </c>
      <c r="I22" s="92"/>
      <c r="J22" s="92"/>
      <c r="K22" s="92">
        <v>1</v>
      </c>
      <c r="L22" s="92"/>
      <c r="M22" s="92"/>
      <c r="N22" s="92">
        <v>1</v>
      </c>
      <c r="O22" s="92"/>
      <c r="P22" s="92"/>
      <c r="Q22" s="92">
        <v>1</v>
      </c>
      <c r="R22" s="92"/>
      <c r="S22" s="92"/>
      <c r="T22" s="84">
        <f t="shared" ref="T22:T27" si="1">SUM(E22:S22)</f>
        <v>5</v>
      </c>
    </row>
    <row r="23" spans="1:20" s="2" customFormat="1" ht="105.75" customHeight="1" x14ac:dyDescent="0.2">
      <c r="A23" s="1">
        <v>2</v>
      </c>
      <c r="B23" s="85"/>
      <c r="C23" s="86"/>
      <c r="D23" s="94" t="s">
        <v>20</v>
      </c>
      <c r="E23" s="92">
        <v>1</v>
      </c>
      <c r="F23" s="92"/>
      <c r="G23" s="92"/>
      <c r="H23" s="92">
        <v>1</v>
      </c>
      <c r="I23" s="92"/>
      <c r="J23" s="92"/>
      <c r="K23" s="92">
        <v>1</v>
      </c>
      <c r="L23" s="92"/>
      <c r="M23" s="92"/>
      <c r="N23" s="92">
        <v>1</v>
      </c>
      <c r="O23" s="92"/>
      <c r="P23" s="92"/>
      <c r="Q23" s="92">
        <v>1</v>
      </c>
      <c r="R23" s="92"/>
      <c r="S23" s="92"/>
      <c r="T23" s="84">
        <f t="shared" si="1"/>
        <v>5</v>
      </c>
    </row>
    <row r="24" spans="1:20" s="2" customFormat="1" ht="48.75" customHeight="1" x14ac:dyDescent="0.2">
      <c r="A24" s="1">
        <v>3</v>
      </c>
      <c r="B24" s="85"/>
      <c r="C24" s="86"/>
      <c r="D24" s="95" t="s">
        <v>21</v>
      </c>
      <c r="E24" s="92">
        <v>1</v>
      </c>
      <c r="F24" s="92"/>
      <c r="G24" s="92"/>
      <c r="H24" s="92">
        <v>1</v>
      </c>
      <c r="I24" s="92"/>
      <c r="J24" s="92"/>
      <c r="K24" s="92">
        <v>1</v>
      </c>
      <c r="L24" s="92"/>
      <c r="M24" s="92"/>
      <c r="N24" s="92">
        <v>1</v>
      </c>
      <c r="O24" s="92"/>
      <c r="P24" s="92"/>
      <c r="Q24" s="92">
        <v>1</v>
      </c>
      <c r="R24" s="92"/>
      <c r="S24" s="92"/>
      <c r="T24" s="84">
        <f t="shared" si="1"/>
        <v>5</v>
      </c>
    </row>
    <row r="25" spans="1:20" s="2" customFormat="1" ht="47.25" customHeight="1" x14ac:dyDescent="0.2">
      <c r="A25" s="1">
        <v>4</v>
      </c>
      <c r="B25" s="85"/>
      <c r="C25" s="86"/>
      <c r="D25" s="95" t="s">
        <v>22</v>
      </c>
      <c r="E25" s="92">
        <v>1</v>
      </c>
      <c r="F25" s="92"/>
      <c r="G25" s="92"/>
      <c r="H25" s="92">
        <v>1</v>
      </c>
      <c r="I25" s="92"/>
      <c r="J25" s="92"/>
      <c r="K25" s="92">
        <v>1</v>
      </c>
      <c r="L25" s="92"/>
      <c r="M25" s="92"/>
      <c r="N25" s="92">
        <v>1</v>
      </c>
      <c r="O25" s="92"/>
      <c r="P25" s="92"/>
      <c r="Q25" s="92">
        <v>1</v>
      </c>
      <c r="R25" s="92"/>
      <c r="S25" s="92"/>
      <c r="T25" s="84">
        <f t="shared" si="1"/>
        <v>5</v>
      </c>
    </row>
    <row r="26" spans="1:20" s="2" customFormat="1" ht="75" customHeight="1" x14ac:dyDescent="0.2">
      <c r="A26" s="1">
        <v>5</v>
      </c>
      <c r="B26" s="85"/>
      <c r="C26" s="86"/>
      <c r="D26" s="94" t="s">
        <v>23</v>
      </c>
      <c r="E26" s="92">
        <v>1</v>
      </c>
      <c r="F26" s="92"/>
      <c r="G26" s="92"/>
      <c r="H26" s="92">
        <v>1</v>
      </c>
      <c r="I26" s="92"/>
      <c r="J26" s="92"/>
      <c r="K26" s="92">
        <v>1</v>
      </c>
      <c r="L26" s="92"/>
      <c r="M26" s="92"/>
      <c r="N26" s="92">
        <v>1</v>
      </c>
      <c r="O26" s="92"/>
      <c r="P26" s="92"/>
      <c r="Q26" s="92">
        <v>1</v>
      </c>
      <c r="R26" s="92"/>
      <c r="S26" s="92"/>
      <c r="T26" s="84">
        <f t="shared" si="1"/>
        <v>5</v>
      </c>
    </row>
    <row r="27" spans="1:20" s="2" customFormat="1" ht="18" customHeight="1" x14ac:dyDescent="0.2">
      <c r="A27" s="1"/>
      <c r="B27" s="85"/>
      <c r="C27" s="86"/>
      <c r="D27" s="91" t="s">
        <v>15</v>
      </c>
      <c r="E27" s="92">
        <f>SUM(E22:E26)</f>
        <v>5</v>
      </c>
      <c r="F27" s="92">
        <f t="shared" ref="F27:S27" si="2">SUM(F24:F26)</f>
        <v>0</v>
      </c>
      <c r="G27" s="92">
        <f t="shared" si="2"/>
        <v>0</v>
      </c>
      <c r="H27" s="92">
        <f>SUM(H22:H26)</f>
        <v>5</v>
      </c>
      <c r="I27" s="92">
        <f t="shared" si="2"/>
        <v>0</v>
      </c>
      <c r="J27" s="92">
        <f t="shared" si="2"/>
        <v>0</v>
      </c>
      <c r="K27" s="92">
        <f>SUM(K22:K26)</f>
        <v>5</v>
      </c>
      <c r="L27" s="92">
        <f t="shared" si="2"/>
        <v>0</v>
      </c>
      <c r="M27" s="92">
        <f t="shared" si="2"/>
        <v>0</v>
      </c>
      <c r="N27" s="92">
        <f>SUM(N22:N26)</f>
        <v>5</v>
      </c>
      <c r="O27" s="92">
        <f t="shared" si="2"/>
        <v>0</v>
      </c>
      <c r="P27" s="92">
        <f t="shared" si="2"/>
        <v>0</v>
      </c>
      <c r="Q27" s="92">
        <f>SUM(Q22:Q26)</f>
        <v>5</v>
      </c>
      <c r="R27" s="92">
        <f t="shared" si="2"/>
        <v>0</v>
      </c>
      <c r="S27" s="92">
        <f t="shared" si="2"/>
        <v>0</v>
      </c>
      <c r="T27" s="84">
        <f t="shared" si="1"/>
        <v>25</v>
      </c>
    </row>
    <row r="28" spans="1:20" s="2" customFormat="1" ht="48.75" customHeight="1" x14ac:dyDescent="0.2">
      <c r="A28" s="1"/>
      <c r="B28" s="85"/>
      <c r="C28" s="86"/>
      <c r="D28" s="93" t="s">
        <v>16</v>
      </c>
      <c r="E28" s="102" t="s">
        <v>71</v>
      </c>
      <c r="F28" s="103"/>
      <c r="G28" s="104"/>
      <c r="H28" s="102" t="s">
        <v>71</v>
      </c>
      <c r="I28" s="103"/>
      <c r="J28" s="104"/>
      <c r="K28" s="102" t="s">
        <v>71</v>
      </c>
      <c r="L28" s="103"/>
      <c r="M28" s="104"/>
      <c r="N28" s="102" t="s">
        <v>71</v>
      </c>
      <c r="O28" s="103"/>
      <c r="P28" s="104"/>
      <c r="Q28" s="102" t="s">
        <v>71</v>
      </c>
      <c r="R28" s="103"/>
      <c r="S28" s="104"/>
    </row>
    <row r="29" spans="1:20" s="2" customFormat="1" ht="18" customHeight="1" x14ac:dyDescent="0.2">
      <c r="A29" s="1"/>
      <c r="B29" s="85" t="s">
        <v>25</v>
      </c>
      <c r="C29" s="86"/>
      <c r="D29" s="93" t="s">
        <v>25</v>
      </c>
      <c r="E29" s="41" t="s">
        <v>9</v>
      </c>
      <c r="F29" s="41" t="s">
        <v>10</v>
      </c>
      <c r="G29" s="41" t="s">
        <v>11</v>
      </c>
      <c r="H29" s="41" t="s">
        <v>9</v>
      </c>
      <c r="I29" s="41" t="s">
        <v>10</v>
      </c>
      <c r="J29" s="41" t="s">
        <v>11</v>
      </c>
      <c r="K29" s="41" t="s">
        <v>9</v>
      </c>
      <c r="L29" s="41" t="s">
        <v>10</v>
      </c>
      <c r="M29" s="41" t="s">
        <v>11</v>
      </c>
      <c r="N29" s="41" t="s">
        <v>9</v>
      </c>
      <c r="O29" s="41" t="s">
        <v>10</v>
      </c>
      <c r="P29" s="41" t="s">
        <v>11</v>
      </c>
      <c r="Q29" s="41" t="s">
        <v>9</v>
      </c>
      <c r="R29" s="41" t="s">
        <v>10</v>
      </c>
      <c r="S29" s="41" t="s">
        <v>11</v>
      </c>
    </row>
    <row r="30" spans="1:20" s="2" customFormat="1" ht="88.5" customHeight="1" x14ac:dyDescent="0.2">
      <c r="A30" s="1">
        <v>1</v>
      </c>
      <c r="B30" s="85"/>
      <c r="C30" s="86"/>
      <c r="D30" s="94" t="s">
        <v>26</v>
      </c>
      <c r="E30" s="92">
        <v>1</v>
      </c>
      <c r="F30" s="92"/>
      <c r="G30" s="92"/>
      <c r="H30" s="92">
        <v>1</v>
      </c>
      <c r="I30" s="92"/>
      <c r="J30" s="92"/>
      <c r="K30" s="92">
        <v>1</v>
      </c>
      <c r="L30" s="92"/>
      <c r="M30" s="92"/>
      <c r="N30" s="92">
        <v>1</v>
      </c>
      <c r="O30" s="92"/>
      <c r="P30" s="92"/>
      <c r="Q30" s="92">
        <v>1</v>
      </c>
      <c r="R30" s="92"/>
      <c r="S30" s="92"/>
      <c r="T30" s="84">
        <f>SUM(E30:S30)</f>
        <v>5</v>
      </c>
    </row>
    <row r="31" spans="1:20" s="2" customFormat="1" ht="18" customHeight="1" x14ac:dyDescent="0.2">
      <c r="A31" s="1"/>
      <c r="B31" s="85"/>
      <c r="C31" s="86"/>
      <c r="D31" s="91" t="s">
        <v>15</v>
      </c>
      <c r="E31" s="92">
        <f t="shared" ref="E31:S31" si="3">SUM(E30:E30)</f>
        <v>1</v>
      </c>
      <c r="F31" s="92">
        <f t="shared" si="3"/>
        <v>0</v>
      </c>
      <c r="G31" s="92">
        <f t="shared" si="3"/>
        <v>0</v>
      </c>
      <c r="H31" s="92">
        <f t="shared" si="3"/>
        <v>1</v>
      </c>
      <c r="I31" s="92">
        <f t="shared" si="3"/>
        <v>0</v>
      </c>
      <c r="J31" s="92">
        <f t="shared" si="3"/>
        <v>0</v>
      </c>
      <c r="K31" s="92">
        <f t="shared" si="3"/>
        <v>1</v>
      </c>
      <c r="L31" s="92">
        <f t="shared" si="3"/>
        <v>0</v>
      </c>
      <c r="M31" s="92">
        <f t="shared" si="3"/>
        <v>0</v>
      </c>
      <c r="N31" s="92">
        <f t="shared" si="3"/>
        <v>1</v>
      </c>
      <c r="O31" s="92">
        <f t="shared" si="3"/>
        <v>0</v>
      </c>
      <c r="P31" s="92">
        <f t="shared" si="3"/>
        <v>0</v>
      </c>
      <c r="Q31" s="92">
        <f t="shared" si="3"/>
        <v>1</v>
      </c>
      <c r="R31" s="92">
        <f t="shared" si="3"/>
        <v>0</v>
      </c>
      <c r="S31" s="92">
        <f t="shared" si="3"/>
        <v>0</v>
      </c>
      <c r="T31" s="84">
        <f>SUM(E31:S31)</f>
        <v>5</v>
      </c>
    </row>
    <row r="32" spans="1:20" s="2" customFormat="1" ht="37.5" customHeight="1" x14ac:dyDescent="0.2">
      <c r="A32" s="1"/>
      <c r="B32" s="85"/>
      <c r="C32" s="86"/>
      <c r="D32" s="93" t="s">
        <v>16</v>
      </c>
      <c r="E32" s="102" t="s">
        <v>72</v>
      </c>
      <c r="F32" s="103"/>
      <c r="G32" s="104"/>
      <c r="H32" s="102" t="s">
        <v>72</v>
      </c>
      <c r="I32" s="103"/>
      <c r="J32" s="104"/>
      <c r="K32" s="102" t="s">
        <v>72</v>
      </c>
      <c r="L32" s="103"/>
      <c r="M32" s="104"/>
      <c r="N32" s="102" t="s">
        <v>72</v>
      </c>
      <c r="O32" s="103"/>
      <c r="P32" s="104"/>
      <c r="Q32" s="102" t="s">
        <v>72</v>
      </c>
      <c r="R32" s="103"/>
      <c r="S32" s="104"/>
    </row>
    <row r="33" spans="1:20" s="2" customFormat="1" ht="18" customHeight="1" x14ac:dyDescent="0.2">
      <c r="A33" s="1"/>
      <c r="B33" s="85" t="s">
        <v>28</v>
      </c>
      <c r="C33" s="86"/>
      <c r="D33" s="93" t="s">
        <v>28</v>
      </c>
      <c r="E33" s="41" t="s">
        <v>9</v>
      </c>
      <c r="F33" s="41" t="s">
        <v>10</v>
      </c>
      <c r="G33" s="41" t="s">
        <v>11</v>
      </c>
      <c r="H33" s="41" t="s">
        <v>9</v>
      </c>
      <c r="I33" s="41" t="s">
        <v>10</v>
      </c>
      <c r="J33" s="41" t="s">
        <v>11</v>
      </c>
      <c r="K33" s="41" t="s">
        <v>9</v>
      </c>
      <c r="L33" s="41" t="s">
        <v>10</v>
      </c>
      <c r="M33" s="41" t="s">
        <v>11</v>
      </c>
      <c r="N33" s="41" t="s">
        <v>9</v>
      </c>
      <c r="O33" s="41" t="s">
        <v>10</v>
      </c>
      <c r="P33" s="41" t="s">
        <v>11</v>
      </c>
      <c r="Q33" s="41" t="s">
        <v>9</v>
      </c>
      <c r="R33" s="41" t="s">
        <v>10</v>
      </c>
      <c r="S33" s="41" t="s">
        <v>11</v>
      </c>
    </row>
    <row r="34" spans="1:20" s="2" customFormat="1" ht="81" customHeight="1" x14ac:dyDescent="0.2">
      <c r="A34" s="1">
        <v>1</v>
      </c>
      <c r="B34" s="85"/>
      <c r="C34" s="86"/>
      <c r="D34" s="99" t="s">
        <v>29</v>
      </c>
      <c r="E34" s="92">
        <v>1</v>
      </c>
      <c r="F34" s="92"/>
      <c r="G34" s="92"/>
      <c r="H34" s="92">
        <v>1</v>
      </c>
      <c r="I34" s="92"/>
      <c r="J34" s="92"/>
      <c r="K34" s="92">
        <v>1</v>
      </c>
      <c r="L34" s="92"/>
      <c r="M34" s="92"/>
      <c r="N34" s="92">
        <v>1</v>
      </c>
      <c r="O34" s="92"/>
      <c r="P34" s="92"/>
      <c r="Q34" s="92">
        <v>1</v>
      </c>
      <c r="R34" s="92"/>
      <c r="S34" s="92"/>
      <c r="T34" s="84">
        <f>SUM(E34:S34)</f>
        <v>5</v>
      </c>
    </row>
    <row r="35" spans="1:20" s="2" customFormat="1" ht="81" customHeight="1" x14ac:dyDescent="0.2">
      <c r="A35" s="1">
        <v>2</v>
      </c>
      <c r="B35" s="85"/>
      <c r="C35" s="86"/>
      <c r="D35" s="101" t="s">
        <v>30</v>
      </c>
      <c r="E35" s="92"/>
      <c r="F35" s="92">
        <v>1</v>
      </c>
      <c r="G35" s="92"/>
      <c r="H35" s="92"/>
      <c r="I35" s="92">
        <v>1</v>
      </c>
      <c r="J35" s="92"/>
      <c r="K35" s="92"/>
      <c r="L35" s="92">
        <v>1</v>
      </c>
      <c r="M35" s="92"/>
      <c r="N35" s="92"/>
      <c r="O35" s="92">
        <v>1</v>
      </c>
      <c r="P35" s="92"/>
      <c r="Q35" s="92"/>
      <c r="R35" s="92">
        <v>1</v>
      </c>
      <c r="S35" s="92"/>
      <c r="T35" s="84">
        <f>SUM(E35:S35)</f>
        <v>5</v>
      </c>
    </row>
    <row r="36" spans="1:20" s="2" customFormat="1" ht="91.5" customHeight="1" x14ac:dyDescent="0.2">
      <c r="A36" s="1">
        <v>3</v>
      </c>
      <c r="B36" s="85"/>
      <c r="C36" s="86"/>
      <c r="D36" s="99" t="s">
        <v>31</v>
      </c>
      <c r="E36" s="92">
        <v>1</v>
      </c>
      <c r="F36" s="92"/>
      <c r="G36" s="92"/>
      <c r="H36" s="92">
        <v>1</v>
      </c>
      <c r="I36" s="92"/>
      <c r="J36" s="92"/>
      <c r="K36" s="92">
        <v>1</v>
      </c>
      <c r="L36" s="92"/>
      <c r="M36" s="92"/>
      <c r="N36" s="92">
        <v>1</v>
      </c>
      <c r="O36" s="92"/>
      <c r="P36" s="92"/>
      <c r="Q36" s="92">
        <v>1</v>
      </c>
      <c r="R36" s="92"/>
      <c r="S36" s="92"/>
      <c r="T36" s="84">
        <f>SUM(E36:S36)</f>
        <v>5</v>
      </c>
    </row>
    <row r="37" spans="1:20" s="2" customFormat="1" ht="18" customHeight="1" x14ac:dyDescent="0.2">
      <c r="A37" s="1"/>
      <c r="B37" s="85"/>
      <c r="C37" s="86"/>
      <c r="D37" s="91" t="s">
        <v>15</v>
      </c>
      <c r="E37" s="92">
        <f t="shared" ref="E37:S37" si="4">SUM(E34:E36)</f>
        <v>2</v>
      </c>
      <c r="F37" s="92">
        <f t="shared" si="4"/>
        <v>1</v>
      </c>
      <c r="G37" s="92">
        <f t="shared" si="4"/>
        <v>0</v>
      </c>
      <c r="H37" s="92">
        <f t="shared" si="4"/>
        <v>2</v>
      </c>
      <c r="I37" s="92">
        <f t="shared" si="4"/>
        <v>1</v>
      </c>
      <c r="J37" s="92">
        <f t="shared" si="4"/>
        <v>0</v>
      </c>
      <c r="K37" s="92">
        <f t="shared" si="4"/>
        <v>2</v>
      </c>
      <c r="L37" s="92">
        <f t="shared" si="4"/>
        <v>1</v>
      </c>
      <c r="M37" s="92">
        <f t="shared" si="4"/>
        <v>0</v>
      </c>
      <c r="N37" s="92">
        <f t="shared" si="4"/>
        <v>2</v>
      </c>
      <c r="O37" s="92">
        <f t="shared" si="4"/>
        <v>1</v>
      </c>
      <c r="P37" s="92">
        <f t="shared" si="4"/>
        <v>0</v>
      </c>
      <c r="Q37" s="92">
        <f t="shared" si="4"/>
        <v>2</v>
      </c>
      <c r="R37" s="92">
        <f t="shared" si="4"/>
        <v>1</v>
      </c>
      <c r="S37" s="92">
        <f t="shared" si="4"/>
        <v>0</v>
      </c>
      <c r="T37" s="84">
        <f>SUM(E37:S37)</f>
        <v>15</v>
      </c>
    </row>
    <row r="38" spans="1:20" s="2" customFormat="1" ht="46.5" customHeight="1" x14ac:dyDescent="0.2">
      <c r="A38" s="1"/>
      <c r="B38" s="85"/>
      <c r="C38" s="86"/>
      <c r="D38" s="93" t="s">
        <v>16</v>
      </c>
      <c r="E38" s="102" t="s">
        <v>73</v>
      </c>
      <c r="F38" s="103"/>
      <c r="G38" s="104"/>
      <c r="H38" s="102" t="s">
        <v>73</v>
      </c>
      <c r="I38" s="103"/>
      <c r="J38" s="104"/>
      <c r="K38" s="102" t="s">
        <v>73</v>
      </c>
      <c r="L38" s="103"/>
      <c r="M38" s="104"/>
      <c r="N38" s="102" t="s">
        <v>73</v>
      </c>
      <c r="O38" s="103"/>
      <c r="P38" s="104"/>
      <c r="Q38" s="96"/>
      <c r="R38" s="97"/>
      <c r="S38" s="98"/>
    </row>
    <row r="39" spans="1:20" s="2" customFormat="1" ht="18" customHeight="1" x14ac:dyDescent="0.2">
      <c r="A39" s="1"/>
      <c r="B39" s="105" t="s">
        <v>33</v>
      </c>
      <c r="C39" s="106"/>
      <c r="D39" s="93" t="s">
        <v>33</v>
      </c>
      <c r="E39" s="41" t="s">
        <v>9</v>
      </c>
      <c r="F39" s="41" t="s">
        <v>10</v>
      </c>
      <c r="G39" s="41" t="s">
        <v>11</v>
      </c>
      <c r="H39" s="41" t="s">
        <v>9</v>
      </c>
      <c r="I39" s="41" t="s">
        <v>10</v>
      </c>
      <c r="J39" s="41" t="s">
        <v>11</v>
      </c>
      <c r="K39" s="41" t="s">
        <v>9</v>
      </c>
      <c r="L39" s="41" t="s">
        <v>10</v>
      </c>
      <c r="M39" s="41" t="s">
        <v>11</v>
      </c>
      <c r="N39" s="41" t="s">
        <v>9</v>
      </c>
      <c r="O39" s="41" t="s">
        <v>10</v>
      </c>
      <c r="P39" s="41" t="s">
        <v>11</v>
      </c>
      <c r="Q39" s="41" t="s">
        <v>9</v>
      </c>
      <c r="R39" s="41" t="s">
        <v>10</v>
      </c>
      <c r="S39" s="41" t="s">
        <v>11</v>
      </c>
    </row>
    <row r="40" spans="1:20" s="2" customFormat="1" ht="54" customHeight="1" x14ac:dyDescent="0.2">
      <c r="A40" s="1">
        <v>1</v>
      </c>
      <c r="B40" s="105"/>
      <c r="C40" s="106"/>
      <c r="D40" s="94" t="s">
        <v>34</v>
      </c>
      <c r="E40" s="92">
        <v>1</v>
      </c>
      <c r="F40" s="92"/>
      <c r="G40" s="92"/>
      <c r="H40" s="92">
        <v>1</v>
      </c>
      <c r="I40" s="92"/>
      <c r="J40" s="92"/>
      <c r="K40" s="92">
        <v>1</v>
      </c>
      <c r="L40" s="92"/>
      <c r="M40" s="92"/>
      <c r="N40" s="92">
        <v>1</v>
      </c>
      <c r="O40" s="92"/>
      <c r="P40" s="92"/>
      <c r="Q40" s="92">
        <v>1</v>
      </c>
      <c r="R40" s="92"/>
      <c r="S40" s="92"/>
      <c r="T40" s="84">
        <f>SUM(E40:S40)</f>
        <v>5</v>
      </c>
    </row>
    <row r="41" spans="1:20" s="2" customFormat="1" ht="39.75" customHeight="1" x14ac:dyDescent="0.2">
      <c r="A41" s="1">
        <v>2</v>
      </c>
      <c r="B41" s="105"/>
      <c r="C41" s="106"/>
      <c r="D41" s="107" t="s">
        <v>35</v>
      </c>
      <c r="E41" s="92"/>
      <c r="F41" s="92"/>
      <c r="G41" s="92">
        <v>1</v>
      </c>
      <c r="H41" s="92"/>
      <c r="I41" s="92"/>
      <c r="J41" s="92">
        <v>1</v>
      </c>
      <c r="K41" s="92"/>
      <c r="L41" s="92"/>
      <c r="M41" s="92">
        <v>1</v>
      </c>
      <c r="N41" s="92"/>
      <c r="O41" s="92"/>
      <c r="P41" s="92">
        <v>1</v>
      </c>
      <c r="Q41" s="92"/>
      <c r="R41" s="92"/>
      <c r="S41" s="92">
        <v>1</v>
      </c>
      <c r="T41" s="84">
        <f>SUM(E41:S41)</f>
        <v>5</v>
      </c>
    </row>
    <row r="42" spans="1:20" s="2" customFormat="1" ht="18" customHeight="1" x14ac:dyDescent="0.2">
      <c r="A42" s="1"/>
      <c r="B42" s="105"/>
      <c r="C42" s="106"/>
      <c r="D42" s="91" t="s">
        <v>15</v>
      </c>
      <c r="E42" s="92">
        <f t="shared" ref="E42:S42" si="5">SUM(E40:E41)</f>
        <v>1</v>
      </c>
      <c r="F42" s="92">
        <f t="shared" si="5"/>
        <v>0</v>
      </c>
      <c r="G42" s="92">
        <f t="shared" si="5"/>
        <v>1</v>
      </c>
      <c r="H42" s="92">
        <f t="shared" si="5"/>
        <v>1</v>
      </c>
      <c r="I42" s="92">
        <f t="shared" si="5"/>
        <v>0</v>
      </c>
      <c r="J42" s="92">
        <f t="shared" si="5"/>
        <v>1</v>
      </c>
      <c r="K42" s="92">
        <f t="shared" si="5"/>
        <v>1</v>
      </c>
      <c r="L42" s="92">
        <f t="shared" si="5"/>
        <v>0</v>
      </c>
      <c r="M42" s="92">
        <f t="shared" si="5"/>
        <v>1</v>
      </c>
      <c r="N42" s="92">
        <f t="shared" si="5"/>
        <v>1</v>
      </c>
      <c r="O42" s="92">
        <f t="shared" si="5"/>
        <v>0</v>
      </c>
      <c r="P42" s="92">
        <f t="shared" si="5"/>
        <v>1</v>
      </c>
      <c r="Q42" s="92">
        <f t="shared" si="5"/>
        <v>1</v>
      </c>
      <c r="R42" s="92">
        <f t="shared" si="5"/>
        <v>0</v>
      </c>
      <c r="S42" s="92">
        <f t="shared" si="5"/>
        <v>1</v>
      </c>
      <c r="T42" s="84">
        <f>SUM(E42:S42)</f>
        <v>10</v>
      </c>
    </row>
    <row r="43" spans="1:20" s="2" customFormat="1" ht="38.25" customHeight="1" x14ac:dyDescent="0.2">
      <c r="A43" s="1"/>
      <c r="B43" s="105"/>
      <c r="C43" s="106"/>
      <c r="D43" s="93" t="s">
        <v>16</v>
      </c>
      <c r="E43" s="108" t="s">
        <v>36</v>
      </c>
      <c r="F43" s="108"/>
      <c r="G43" s="108"/>
      <c r="H43" s="108" t="s">
        <v>36</v>
      </c>
      <c r="I43" s="108"/>
      <c r="J43" s="108"/>
      <c r="K43" s="108" t="s">
        <v>36</v>
      </c>
      <c r="L43" s="108"/>
      <c r="M43" s="108"/>
      <c r="N43" s="108" t="s">
        <v>36</v>
      </c>
      <c r="O43" s="108"/>
      <c r="P43" s="108"/>
      <c r="Q43" s="108" t="s">
        <v>36</v>
      </c>
      <c r="R43" s="108"/>
      <c r="S43" s="108"/>
    </row>
    <row r="44" spans="1:20" s="2" customFormat="1" ht="37.5" customHeight="1" x14ac:dyDescent="0.2">
      <c r="A44" s="1"/>
      <c r="B44" s="109" t="s">
        <v>37</v>
      </c>
      <c r="C44" s="106"/>
      <c r="D44" s="93" t="s">
        <v>37</v>
      </c>
      <c r="E44" s="41" t="s">
        <v>9</v>
      </c>
      <c r="F44" s="41" t="s">
        <v>10</v>
      </c>
      <c r="G44" s="41" t="s">
        <v>11</v>
      </c>
      <c r="H44" s="41" t="s">
        <v>9</v>
      </c>
      <c r="I44" s="41" t="s">
        <v>10</v>
      </c>
      <c r="J44" s="41" t="s">
        <v>11</v>
      </c>
      <c r="K44" s="41" t="s">
        <v>9</v>
      </c>
      <c r="L44" s="41" t="s">
        <v>10</v>
      </c>
      <c r="M44" s="41" t="s">
        <v>11</v>
      </c>
      <c r="N44" s="41" t="s">
        <v>9</v>
      </c>
      <c r="O44" s="41" t="s">
        <v>10</v>
      </c>
      <c r="P44" s="41" t="s">
        <v>11</v>
      </c>
      <c r="Q44" s="41" t="s">
        <v>9</v>
      </c>
      <c r="R44" s="41" t="s">
        <v>10</v>
      </c>
      <c r="S44" s="41" t="s">
        <v>11</v>
      </c>
    </row>
    <row r="45" spans="1:20" s="2" customFormat="1" ht="57" customHeight="1" x14ac:dyDescent="0.2">
      <c r="A45" s="1">
        <v>1</v>
      </c>
      <c r="B45" s="109"/>
      <c r="C45" s="106"/>
      <c r="D45" s="110" t="s">
        <v>38</v>
      </c>
      <c r="E45" s="92"/>
      <c r="F45" s="92"/>
      <c r="G45" s="92">
        <v>1</v>
      </c>
      <c r="H45" s="92">
        <v>1</v>
      </c>
      <c r="I45" s="92"/>
      <c r="J45" s="92"/>
      <c r="K45" s="92"/>
      <c r="L45" s="92"/>
      <c r="M45" s="92">
        <v>1</v>
      </c>
      <c r="N45" s="92"/>
      <c r="O45" s="92"/>
      <c r="P45" s="92">
        <v>1</v>
      </c>
      <c r="Q45" s="92">
        <v>1</v>
      </c>
      <c r="R45" s="92"/>
      <c r="S45" s="92"/>
      <c r="T45" s="84">
        <f>SUM(E45:S45)</f>
        <v>5</v>
      </c>
    </row>
    <row r="46" spans="1:20" s="2" customFormat="1" ht="18" customHeight="1" x14ac:dyDescent="0.2">
      <c r="A46" s="1"/>
      <c r="B46" s="109"/>
      <c r="C46" s="106"/>
      <c r="D46" s="91" t="s">
        <v>15</v>
      </c>
      <c r="E46" s="92">
        <f t="shared" ref="E46:S46" si="6">SUM(E45:E45)</f>
        <v>0</v>
      </c>
      <c r="F46" s="92">
        <f t="shared" si="6"/>
        <v>0</v>
      </c>
      <c r="G46" s="92">
        <f t="shared" si="6"/>
        <v>1</v>
      </c>
      <c r="H46" s="92">
        <f t="shared" si="6"/>
        <v>1</v>
      </c>
      <c r="I46" s="92">
        <f t="shared" si="6"/>
        <v>0</v>
      </c>
      <c r="J46" s="92">
        <f t="shared" si="6"/>
        <v>0</v>
      </c>
      <c r="K46" s="92">
        <f t="shared" si="6"/>
        <v>0</v>
      </c>
      <c r="L46" s="92">
        <f t="shared" si="6"/>
        <v>0</v>
      </c>
      <c r="M46" s="92">
        <f t="shared" si="6"/>
        <v>1</v>
      </c>
      <c r="N46" s="92">
        <f t="shared" si="6"/>
        <v>0</v>
      </c>
      <c r="O46" s="92">
        <f t="shared" si="6"/>
        <v>0</v>
      </c>
      <c r="P46" s="92">
        <f t="shared" si="6"/>
        <v>1</v>
      </c>
      <c r="Q46" s="92">
        <f t="shared" si="6"/>
        <v>1</v>
      </c>
      <c r="R46" s="92">
        <f t="shared" si="6"/>
        <v>0</v>
      </c>
      <c r="S46" s="92">
        <f t="shared" si="6"/>
        <v>0</v>
      </c>
      <c r="T46" s="84">
        <f>SUM(E46:S46)</f>
        <v>5</v>
      </c>
    </row>
    <row r="47" spans="1:20" s="2" customFormat="1" ht="37.5" customHeight="1" x14ac:dyDescent="0.2">
      <c r="A47" s="1"/>
      <c r="B47" s="109"/>
      <c r="C47" s="106"/>
      <c r="D47" s="93" t="s">
        <v>16</v>
      </c>
      <c r="E47" s="108" t="s">
        <v>74</v>
      </c>
      <c r="F47" s="108"/>
      <c r="G47" s="108"/>
      <c r="H47" s="108" t="s">
        <v>75</v>
      </c>
      <c r="I47" s="108"/>
      <c r="J47" s="108"/>
      <c r="K47" s="108" t="s">
        <v>74</v>
      </c>
      <c r="L47" s="108"/>
      <c r="M47" s="108"/>
      <c r="N47" s="108" t="s">
        <v>74</v>
      </c>
      <c r="O47" s="108"/>
      <c r="P47" s="108"/>
      <c r="Q47" s="108" t="s">
        <v>75</v>
      </c>
      <c r="R47" s="108"/>
      <c r="S47" s="108"/>
      <c r="T47" s="84"/>
    </row>
    <row r="48" spans="1:20" s="2" customFormat="1" ht="18" customHeight="1" x14ac:dyDescent="0.2">
      <c r="A48" s="1"/>
      <c r="B48" s="112" t="s">
        <v>40</v>
      </c>
      <c r="C48" s="86"/>
      <c r="D48" s="93" t="s">
        <v>41</v>
      </c>
      <c r="E48" s="41" t="s">
        <v>9</v>
      </c>
      <c r="F48" s="41" t="s">
        <v>10</v>
      </c>
      <c r="G48" s="41" t="s">
        <v>11</v>
      </c>
      <c r="H48" s="41" t="s">
        <v>9</v>
      </c>
      <c r="I48" s="41" t="s">
        <v>10</v>
      </c>
      <c r="J48" s="41" t="s">
        <v>11</v>
      </c>
      <c r="K48" s="41" t="s">
        <v>9</v>
      </c>
      <c r="L48" s="41" t="s">
        <v>10</v>
      </c>
      <c r="M48" s="41" t="s">
        <v>11</v>
      </c>
      <c r="N48" s="41" t="s">
        <v>9</v>
      </c>
      <c r="O48" s="41" t="s">
        <v>10</v>
      </c>
      <c r="P48" s="41" t="s">
        <v>11</v>
      </c>
      <c r="Q48" s="41" t="s">
        <v>9</v>
      </c>
      <c r="R48" s="41" t="s">
        <v>10</v>
      </c>
      <c r="S48" s="41" t="s">
        <v>11</v>
      </c>
      <c r="T48" s="84"/>
    </row>
    <row r="49" spans="1:20" s="2" customFormat="1" ht="75" customHeight="1" x14ac:dyDescent="0.2">
      <c r="A49" s="1">
        <v>1</v>
      </c>
      <c r="B49" s="112"/>
      <c r="C49" s="86"/>
      <c r="D49" s="101" t="s">
        <v>42</v>
      </c>
      <c r="E49" s="92">
        <v>1</v>
      </c>
      <c r="F49" s="92"/>
      <c r="G49" s="92"/>
      <c r="H49" s="92">
        <v>1</v>
      </c>
      <c r="I49" s="92"/>
      <c r="J49" s="92"/>
      <c r="K49" s="92">
        <v>1</v>
      </c>
      <c r="L49" s="92"/>
      <c r="M49" s="92"/>
      <c r="N49" s="92">
        <v>1</v>
      </c>
      <c r="O49" s="92"/>
      <c r="P49" s="92"/>
      <c r="Q49" s="92">
        <v>1</v>
      </c>
      <c r="R49" s="92"/>
      <c r="S49" s="92"/>
      <c r="T49" s="84">
        <f>SUM(E49:S49)</f>
        <v>5</v>
      </c>
    </row>
    <row r="50" spans="1:20" s="2" customFormat="1" ht="79.5" customHeight="1" x14ac:dyDescent="0.2">
      <c r="A50" s="1">
        <v>2</v>
      </c>
      <c r="B50" s="112"/>
      <c r="C50" s="86"/>
      <c r="D50" s="113" t="s">
        <v>43</v>
      </c>
      <c r="E50" s="92"/>
      <c r="F50" s="92"/>
      <c r="G50" s="92">
        <v>1</v>
      </c>
      <c r="H50" s="92"/>
      <c r="I50" s="92"/>
      <c r="J50" s="92">
        <v>1</v>
      </c>
      <c r="K50" s="92"/>
      <c r="L50" s="92"/>
      <c r="M50" s="92">
        <v>1</v>
      </c>
      <c r="N50" s="92"/>
      <c r="O50" s="92"/>
      <c r="P50" s="92">
        <v>1</v>
      </c>
      <c r="Q50" s="92"/>
      <c r="R50" s="92"/>
      <c r="S50" s="92">
        <v>1</v>
      </c>
      <c r="T50" s="84">
        <f>SUM(E50:S50)</f>
        <v>5</v>
      </c>
    </row>
    <row r="51" spans="1:20" s="2" customFormat="1" ht="18" customHeight="1" x14ac:dyDescent="0.2">
      <c r="A51" s="1"/>
      <c r="B51" s="112"/>
      <c r="C51" s="86"/>
      <c r="D51" s="91" t="s">
        <v>15</v>
      </c>
      <c r="E51" s="92">
        <f t="shared" ref="E51:S51" si="7">SUM(E49:E50)</f>
        <v>1</v>
      </c>
      <c r="F51" s="92">
        <f t="shared" si="7"/>
        <v>0</v>
      </c>
      <c r="G51" s="92">
        <f t="shared" si="7"/>
        <v>1</v>
      </c>
      <c r="H51" s="92">
        <f t="shared" si="7"/>
        <v>1</v>
      </c>
      <c r="I51" s="92">
        <f t="shared" si="7"/>
        <v>0</v>
      </c>
      <c r="J51" s="92">
        <f t="shared" si="7"/>
        <v>1</v>
      </c>
      <c r="K51" s="92">
        <f t="shared" si="7"/>
        <v>1</v>
      </c>
      <c r="L51" s="92">
        <f t="shared" si="7"/>
        <v>0</v>
      </c>
      <c r="M51" s="92">
        <f t="shared" si="7"/>
        <v>1</v>
      </c>
      <c r="N51" s="92">
        <f t="shared" si="7"/>
        <v>1</v>
      </c>
      <c r="O51" s="92">
        <f t="shared" si="7"/>
        <v>0</v>
      </c>
      <c r="P51" s="92">
        <f t="shared" si="7"/>
        <v>1</v>
      </c>
      <c r="Q51" s="92">
        <f t="shared" si="7"/>
        <v>1</v>
      </c>
      <c r="R51" s="92">
        <f t="shared" si="7"/>
        <v>0</v>
      </c>
      <c r="S51" s="92">
        <f t="shared" si="7"/>
        <v>1</v>
      </c>
      <c r="T51" s="84">
        <f>SUM(E51:S51)</f>
        <v>10</v>
      </c>
    </row>
    <row r="52" spans="1:20" s="2" customFormat="1" ht="58.5" customHeight="1" x14ac:dyDescent="0.2">
      <c r="A52" s="1"/>
      <c r="B52" s="112"/>
      <c r="C52" s="86"/>
      <c r="D52" s="93" t="s">
        <v>16</v>
      </c>
      <c r="E52" s="96" t="s">
        <v>45</v>
      </c>
      <c r="F52" s="97"/>
      <c r="G52" s="98"/>
      <c r="H52" s="96" t="s">
        <v>44</v>
      </c>
      <c r="I52" s="97"/>
      <c r="J52" s="98"/>
      <c r="K52" s="96" t="s">
        <v>45</v>
      </c>
      <c r="L52" s="97"/>
      <c r="M52" s="98"/>
      <c r="N52" s="96" t="s">
        <v>45</v>
      </c>
      <c r="O52" s="97"/>
      <c r="P52" s="98"/>
      <c r="Q52" s="96" t="s">
        <v>44</v>
      </c>
      <c r="R52" s="97"/>
      <c r="S52" s="98"/>
    </row>
    <row r="53" spans="1:20" x14ac:dyDescent="0.25">
      <c r="E53" s="67">
        <f>+E51+E46+E42+E37+E31+E27+E19</f>
        <v>13</v>
      </c>
      <c r="F53" s="67">
        <f t="shared" ref="F53:G53" si="8">+F51+F46+F42+F37+F31+F27+F19</f>
        <v>1</v>
      </c>
      <c r="G53" s="67">
        <f t="shared" si="8"/>
        <v>3</v>
      </c>
      <c r="H53" s="67">
        <f>+H51+H46+H42+H37+H31+H27+H19</f>
        <v>14</v>
      </c>
      <c r="I53" s="67">
        <f t="shared" ref="I53:J53" si="9">+I51+I46+I42+I37+I31+I27+I19</f>
        <v>1</v>
      </c>
      <c r="J53" s="67">
        <f t="shared" si="9"/>
        <v>2</v>
      </c>
      <c r="K53" s="67">
        <f>+K51+K46+K42+K37+K31+K27+K19</f>
        <v>13</v>
      </c>
      <c r="L53" s="67">
        <f t="shared" ref="L53:M53" si="10">+L51+L46+L42+L37+L31+L27+L19</f>
        <v>1</v>
      </c>
      <c r="M53" s="67">
        <f t="shared" si="10"/>
        <v>3</v>
      </c>
      <c r="N53" s="67">
        <f>+N51+N46+N42+N37+N31+N27+N19</f>
        <v>13</v>
      </c>
      <c r="O53" s="67">
        <f t="shared" ref="O53:P53" si="11">+O51+O46+O42+O37+O31+O27+O19</f>
        <v>1</v>
      </c>
      <c r="P53" s="67">
        <f t="shared" si="11"/>
        <v>3</v>
      </c>
      <c r="Q53" s="67">
        <f>+Q51+Q46+Q42+Q37+Q31+Q27+Q19</f>
        <v>14</v>
      </c>
      <c r="R53" s="67">
        <f t="shared" ref="R53:S53" si="12">+R51+R46+R42+R37+R31+R27+R19</f>
        <v>1</v>
      </c>
      <c r="S53" s="67">
        <f t="shared" si="12"/>
        <v>2</v>
      </c>
    </row>
    <row r="54" spans="1:20" s="66" customFormat="1" x14ac:dyDescent="0.25">
      <c r="A54" s="66">
        <f>+A50+A45+A41+A36+A30+A26+A18</f>
        <v>17</v>
      </c>
      <c r="E54" s="69">
        <f>+E53+F53+G53</f>
        <v>17</v>
      </c>
      <c r="F54" s="69"/>
      <c r="G54" s="69"/>
      <c r="H54" s="69">
        <f>+H53+I53+J53</f>
        <v>17</v>
      </c>
      <c r="I54" s="69"/>
      <c r="J54" s="69"/>
      <c r="K54" s="69">
        <f>+K53+L53+M53</f>
        <v>17</v>
      </c>
      <c r="L54" s="69"/>
      <c r="M54" s="69"/>
      <c r="N54" s="69">
        <f>+N53+O53+P53</f>
        <v>17</v>
      </c>
      <c r="O54" s="69"/>
      <c r="P54" s="69"/>
      <c r="Q54" s="69">
        <f>+Q53+R53+S53</f>
        <v>17</v>
      </c>
      <c r="R54" s="69"/>
      <c r="S54" s="69"/>
      <c r="T54" s="70"/>
    </row>
    <row r="55" spans="1:20" x14ac:dyDescent="0.25">
      <c r="D55" s="41" t="s">
        <v>9</v>
      </c>
      <c r="E55" s="67">
        <f>+E53+H53+K53+N53+Q53</f>
        <v>67</v>
      </c>
      <c r="F55" s="71">
        <f>+E55/$E$58</f>
        <v>0.78823529411764703</v>
      </c>
    </row>
    <row r="56" spans="1:20" x14ac:dyDescent="0.25">
      <c r="D56" s="41" t="s">
        <v>10</v>
      </c>
      <c r="E56" s="67">
        <f>+F53+I53+L53+O53+R53</f>
        <v>5</v>
      </c>
      <c r="F56" s="71">
        <f t="shared" ref="F56:F58" si="13">+E56/$E$58</f>
        <v>5.8823529411764705E-2</v>
      </c>
    </row>
    <row r="57" spans="1:20" x14ac:dyDescent="0.25">
      <c r="D57" s="41" t="s">
        <v>11</v>
      </c>
      <c r="E57" s="67">
        <f>+G53+J53+M53+P53+S53</f>
        <v>13</v>
      </c>
      <c r="F57" s="71">
        <f t="shared" si="13"/>
        <v>0.15294117647058825</v>
      </c>
    </row>
    <row r="58" spans="1:20" x14ac:dyDescent="0.25">
      <c r="E58" s="67">
        <f>+E57+E56+E55</f>
        <v>85</v>
      </c>
      <c r="F58" s="71">
        <f t="shared" si="13"/>
        <v>1</v>
      </c>
    </row>
    <row r="60" spans="1:20" x14ac:dyDescent="0.25">
      <c r="D60" s="72" t="s">
        <v>46</v>
      </c>
      <c r="E60" s="73"/>
      <c r="F60" s="74">
        <f>+F55+F57</f>
        <v>0.94117647058823528</v>
      </c>
    </row>
  </sheetData>
  <mergeCells count="57">
    <mergeCell ref="E54:G54"/>
    <mergeCell ref="H54:J54"/>
    <mergeCell ref="K54:M54"/>
    <mergeCell ref="N54:P54"/>
    <mergeCell ref="Q54:S54"/>
    <mergeCell ref="B48:C52"/>
    <mergeCell ref="E52:G52"/>
    <mergeCell ref="H52:J52"/>
    <mergeCell ref="K52:M52"/>
    <mergeCell ref="N52:P52"/>
    <mergeCell ref="Q52:S52"/>
    <mergeCell ref="B44:C47"/>
    <mergeCell ref="E47:G47"/>
    <mergeCell ref="H47:J47"/>
    <mergeCell ref="K47:M47"/>
    <mergeCell ref="N47:P47"/>
    <mergeCell ref="Q47:S47"/>
    <mergeCell ref="B39:C43"/>
    <mergeCell ref="E43:G43"/>
    <mergeCell ref="H43:J43"/>
    <mergeCell ref="K43:M43"/>
    <mergeCell ref="N43:P43"/>
    <mergeCell ref="Q43:S43"/>
    <mergeCell ref="B33:C38"/>
    <mergeCell ref="E38:G38"/>
    <mergeCell ref="H38:J38"/>
    <mergeCell ref="K38:M38"/>
    <mergeCell ref="N38:P38"/>
    <mergeCell ref="Q38:S38"/>
    <mergeCell ref="B29:C32"/>
    <mergeCell ref="E32:G32"/>
    <mergeCell ref="H32:J32"/>
    <mergeCell ref="K32:M32"/>
    <mergeCell ref="N32:P32"/>
    <mergeCell ref="Q32:S32"/>
    <mergeCell ref="B21:C28"/>
    <mergeCell ref="E28:G28"/>
    <mergeCell ref="H28:J28"/>
    <mergeCell ref="K28:M28"/>
    <mergeCell ref="N28:P28"/>
    <mergeCell ref="Q28:S28"/>
    <mergeCell ref="B15:C20"/>
    <mergeCell ref="E20:G20"/>
    <mergeCell ref="H20:J20"/>
    <mergeCell ref="K20:M20"/>
    <mergeCell ref="N20:P20"/>
    <mergeCell ref="Q20:S20"/>
    <mergeCell ref="E2:T4"/>
    <mergeCell ref="C7:E7"/>
    <mergeCell ref="C9:E9"/>
    <mergeCell ref="C10:E10"/>
    <mergeCell ref="B11:I12"/>
    <mergeCell ref="E14:G14"/>
    <mergeCell ref="H14:J14"/>
    <mergeCell ref="K14:M14"/>
    <mergeCell ref="N14:P14"/>
    <mergeCell ref="Q14:S14"/>
  </mergeCells>
  <conditionalFormatting sqref="T16">
    <cfRule type="cellIs" dxfId="113" priority="8" operator="notEqual">
      <formula>$T$15</formula>
    </cfRule>
  </conditionalFormatting>
  <conditionalFormatting sqref="E54:S54">
    <cfRule type="cellIs" dxfId="112" priority="6" operator="notEqual">
      <formula>$A$54</formula>
    </cfRule>
    <cfRule type="cellIs" dxfId="111" priority="7" operator="greaterThan">
      <formula>$A$54</formula>
    </cfRule>
  </conditionalFormatting>
  <conditionalFormatting sqref="T16">
    <cfRule type="cellIs" dxfId="110" priority="4" operator="notEqual">
      <formula>$T$15</formula>
    </cfRule>
    <cfRule type="cellIs" priority="5" operator="equal">
      <formula>$T$15</formula>
    </cfRule>
  </conditionalFormatting>
  <conditionalFormatting sqref="T17:T19 T21:T27 T30:T31 T34:T37 T40:T42 T45:T51">
    <cfRule type="cellIs" dxfId="109" priority="3" operator="notEqual">
      <formula>$T$15</formula>
    </cfRule>
  </conditionalFormatting>
  <conditionalFormatting sqref="T17:T19 T21:T27 T30:T31 T34:T37 T40:T42 T45:T51">
    <cfRule type="cellIs" dxfId="108" priority="1" operator="notEqual">
      <formula>$T$15</formula>
    </cfRule>
    <cfRule type="cellIs" priority="2" operator="equal">
      <formula>$T$15</formula>
    </cfRule>
  </conditionalFormatting>
  <dataValidations count="6">
    <dataValidation type="whole" operator="equal" allowBlank="1" showInputMessage="1" showErrorMessage="1" errorTitle="REGISTRO ERRADO" error="SOLO SE PUEDE REGISTRAR 1" sqref="E16:S18">
      <formula1>1</formula1>
    </dataValidation>
    <dataValidation type="whole" operator="equal" allowBlank="1" showInputMessage="1" showErrorMessage="1" errorTitle="REGISTRO ERRADO" error="SOLO PUEDE REGISTRAR 1" sqref="E30:S30 E22:S26">
      <formula1>1</formula1>
    </dataValidation>
    <dataValidation type="whole" operator="equal" allowBlank="1" showInputMessage="1" showErrorMessage="1" errorTitle="REGISTRO ERRADO" error="SOLO PUEDE MARCAR 1" sqref="E34:S36">
      <formula1>1</formula1>
    </dataValidation>
    <dataValidation type="whole" operator="equal" allowBlank="1" showInputMessage="1" showErrorMessage="1" errorTitle="REGISTRO ERRADO" error="SOLO PUEDE REGISTRAR 1 " sqref="E40:S41">
      <formula1>1</formula1>
    </dataValidation>
    <dataValidation type="whole" operator="equal" allowBlank="1" showInputMessage="1" showErrorMessage="1" errorTitle="REGISTRO ERRAD0" error="SOLO PUEDE MARCAR 1 " sqref="E45:S45">
      <formula1>1</formula1>
    </dataValidation>
    <dataValidation type="whole" operator="equal" allowBlank="1" showInputMessage="1" showErrorMessage="1" errorTitle="REGISTRO ERRADO " error="SOLO PUEDE MARCAR 1" sqref="E49:S50">
      <formula1>1</formula1>
    </dataValidation>
  </dataValidation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0"/>
  <sheetViews>
    <sheetView workbookViewId="0">
      <selection activeCell="M12" sqref="M12"/>
    </sheetView>
  </sheetViews>
  <sheetFormatPr baseColWidth="10" defaultRowHeight="15" x14ac:dyDescent="0.25"/>
  <cols>
    <col min="1" max="1" width="4.42578125" style="66" customWidth="1"/>
    <col min="2" max="2" width="3.85546875" style="67" customWidth="1"/>
    <col min="3" max="3" width="2.7109375" style="67" customWidth="1"/>
    <col min="4" max="4" width="32.140625" style="67" customWidth="1"/>
    <col min="5" max="5" width="5.5703125" style="67" customWidth="1"/>
    <col min="6" max="6" width="5.7109375" style="67" customWidth="1"/>
    <col min="7" max="7" width="3.28515625" style="67" customWidth="1"/>
    <col min="8" max="8" width="3.5703125" style="67" customWidth="1"/>
    <col min="9" max="9" width="3.85546875" style="67" customWidth="1"/>
    <col min="10" max="10" width="3.28515625" style="67" customWidth="1"/>
    <col min="11" max="11" width="3.140625" style="67" customWidth="1"/>
    <col min="12" max="12" width="3.42578125" style="67" customWidth="1"/>
    <col min="13" max="13" width="4" style="67" customWidth="1"/>
    <col min="14" max="14" width="3.85546875" style="67" customWidth="1"/>
    <col min="15" max="15" width="4.28515625" style="67" customWidth="1"/>
    <col min="16" max="16" width="4" style="67" customWidth="1"/>
    <col min="17" max="17" width="3.28515625" style="67" customWidth="1"/>
    <col min="18" max="18" width="4" style="67" customWidth="1"/>
    <col min="19" max="19" width="4.28515625" style="67" customWidth="1"/>
    <col min="20" max="20" width="8.7109375" style="68" customWidth="1"/>
    <col min="21" max="16384" width="11.42578125" style="67"/>
  </cols>
  <sheetData>
    <row r="1" spans="1:20" s="2" customFormat="1" ht="12.75" x14ac:dyDescent="0.2">
      <c r="A1" s="1"/>
      <c r="E1" s="3"/>
      <c r="F1" s="3"/>
      <c r="G1" s="3"/>
      <c r="H1" s="3"/>
      <c r="I1" s="3"/>
      <c r="J1" s="3"/>
      <c r="K1" s="4"/>
      <c r="L1" s="4"/>
      <c r="M1" s="4"/>
      <c r="N1" s="3"/>
      <c r="O1" s="3"/>
      <c r="P1" s="3"/>
      <c r="Q1" s="3"/>
      <c r="R1" s="3"/>
      <c r="S1" s="3"/>
      <c r="T1" s="5"/>
    </row>
    <row r="2" spans="1:20" s="2" customFormat="1" ht="15" customHeight="1" x14ac:dyDescent="0.2">
      <c r="A2" s="1"/>
      <c r="E2" s="6" t="s">
        <v>0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</row>
    <row r="3" spans="1:20" s="2" customFormat="1" ht="15" customHeight="1" x14ac:dyDescent="0.2">
      <c r="A3" s="1"/>
      <c r="E3" s="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1"/>
    </row>
    <row r="4" spans="1:20" s="2" customFormat="1" ht="15" customHeight="1" x14ac:dyDescent="0.2">
      <c r="A4" s="1"/>
      <c r="E4" s="12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4"/>
    </row>
    <row r="5" spans="1:20" s="2" customFormat="1" ht="12.75" x14ac:dyDescent="0.2">
      <c r="A5" s="1"/>
      <c r="E5" s="15"/>
      <c r="F5" s="15"/>
      <c r="G5" s="15"/>
      <c r="H5" s="16"/>
      <c r="I5" s="16"/>
      <c r="J5" s="16"/>
      <c r="K5" s="17"/>
      <c r="L5" s="17"/>
      <c r="M5" s="17"/>
      <c r="N5" s="15"/>
      <c r="O5" s="15"/>
      <c r="P5" s="15"/>
      <c r="Q5" s="15"/>
      <c r="R5" s="15"/>
      <c r="S5" s="15"/>
      <c r="T5" s="18"/>
    </row>
    <row r="6" spans="1:20" s="2" customFormat="1" ht="21.75" customHeight="1" x14ac:dyDescent="0.2">
      <c r="A6" s="1"/>
      <c r="E6" s="15"/>
      <c r="F6" s="15"/>
      <c r="G6" s="15"/>
      <c r="H6" s="15"/>
      <c r="I6" s="15"/>
      <c r="J6" s="15"/>
      <c r="K6" s="17"/>
      <c r="L6" s="17"/>
      <c r="M6" s="17"/>
      <c r="N6" s="15"/>
      <c r="O6" s="15"/>
      <c r="P6" s="15"/>
      <c r="Q6" s="15"/>
      <c r="R6" s="15"/>
      <c r="S6" s="15"/>
      <c r="T6" s="18"/>
    </row>
    <row r="7" spans="1:20" s="2" customFormat="1" ht="12.75" x14ac:dyDescent="0.2">
      <c r="A7" s="1"/>
      <c r="C7" s="75" t="s">
        <v>76</v>
      </c>
      <c r="D7" s="75"/>
      <c r="E7" s="75"/>
      <c r="K7" s="29"/>
      <c r="T7" s="29"/>
    </row>
    <row r="8" spans="1:20" s="2" customFormat="1" ht="14.25" customHeight="1" x14ac:dyDescent="0.2">
      <c r="A8" s="1"/>
      <c r="C8" s="76" t="s">
        <v>2</v>
      </c>
      <c r="D8" s="76"/>
      <c r="E8" s="76"/>
      <c r="K8" s="29"/>
      <c r="T8" s="29"/>
    </row>
    <row r="9" spans="1:20" s="2" customFormat="1" ht="12.75" x14ac:dyDescent="0.2">
      <c r="A9" s="1"/>
      <c r="C9" s="77" t="s">
        <v>64</v>
      </c>
      <c r="D9" s="77"/>
      <c r="E9" s="77"/>
      <c r="K9" s="29"/>
      <c r="T9" s="29"/>
    </row>
    <row r="10" spans="1:20" s="2" customFormat="1" ht="12.75" x14ac:dyDescent="0.2">
      <c r="A10" s="1"/>
      <c r="C10" s="77" t="s">
        <v>4</v>
      </c>
      <c r="D10" s="77"/>
      <c r="E10" s="77"/>
      <c r="K10" s="29"/>
      <c r="T10" s="29"/>
    </row>
    <row r="11" spans="1:20" s="2" customFormat="1" ht="12.75" x14ac:dyDescent="0.2">
      <c r="A11" s="1"/>
      <c r="B11" s="25" t="s">
        <v>5</v>
      </c>
      <c r="C11" s="26"/>
      <c r="D11" s="26"/>
      <c r="E11" s="26"/>
      <c r="F11" s="26"/>
      <c r="G11" s="26"/>
      <c r="H11" s="26"/>
      <c r="I11" s="26"/>
      <c r="J11" s="27"/>
      <c r="K11" s="28"/>
      <c r="T11" s="29"/>
    </row>
    <row r="12" spans="1:20" s="2" customFormat="1" ht="12.75" x14ac:dyDescent="0.2">
      <c r="A12" s="1"/>
      <c r="B12" s="25"/>
      <c r="C12" s="26"/>
      <c r="D12" s="26"/>
      <c r="E12" s="26"/>
      <c r="F12" s="26"/>
      <c r="G12" s="26"/>
      <c r="H12" s="26"/>
      <c r="I12" s="26"/>
      <c r="J12" s="27"/>
      <c r="K12" s="28"/>
      <c r="T12" s="29"/>
    </row>
    <row r="13" spans="1:20" s="2" customFormat="1" ht="13.5" thickBot="1" x14ac:dyDescent="0.25">
      <c r="A13" s="1"/>
      <c r="B13" s="30"/>
      <c r="C13" s="30"/>
      <c r="D13" s="30"/>
      <c r="E13" s="27"/>
      <c r="F13" s="27"/>
      <c r="G13" s="27"/>
      <c r="H13" s="27"/>
      <c r="I13" s="27"/>
      <c r="J13" s="27"/>
      <c r="K13" s="28"/>
      <c r="T13" s="29"/>
    </row>
    <row r="14" spans="1:20" s="2" customFormat="1" ht="30.75" customHeight="1" x14ac:dyDescent="0.2">
      <c r="A14" s="1"/>
      <c r="B14" s="78"/>
      <c r="C14" s="79"/>
      <c r="D14" s="80" t="s">
        <v>6</v>
      </c>
      <c r="E14" s="114" t="s">
        <v>77</v>
      </c>
      <c r="F14" s="115"/>
      <c r="G14" s="116"/>
      <c r="H14" s="114" t="s">
        <v>78</v>
      </c>
      <c r="I14" s="115"/>
      <c r="J14" s="116"/>
      <c r="K14" s="114" t="s">
        <v>79</v>
      </c>
      <c r="L14" s="115"/>
      <c r="M14" s="116"/>
      <c r="N14" s="114" t="s">
        <v>80</v>
      </c>
      <c r="O14" s="115"/>
      <c r="P14" s="116"/>
      <c r="Q14" s="114" t="s">
        <v>81</v>
      </c>
      <c r="R14" s="115"/>
      <c r="S14" s="116"/>
      <c r="T14" s="84"/>
    </row>
    <row r="15" spans="1:20" s="2" customFormat="1" ht="25.5" x14ac:dyDescent="0.2">
      <c r="A15" s="1"/>
      <c r="B15" s="85" t="s">
        <v>7</v>
      </c>
      <c r="C15" s="86"/>
      <c r="D15" s="87" t="s">
        <v>8</v>
      </c>
      <c r="E15" s="41" t="s">
        <v>9</v>
      </c>
      <c r="F15" s="41" t="s">
        <v>10</v>
      </c>
      <c r="G15" s="41" t="s">
        <v>11</v>
      </c>
      <c r="H15" s="41" t="s">
        <v>9</v>
      </c>
      <c r="I15" s="41" t="s">
        <v>10</v>
      </c>
      <c r="J15" s="41" t="s">
        <v>11</v>
      </c>
      <c r="K15" s="41" t="s">
        <v>9</v>
      </c>
      <c r="L15" s="41" t="s">
        <v>10</v>
      </c>
      <c r="M15" s="41" t="s">
        <v>11</v>
      </c>
      <c r="N15" s="41" t="s">
        <v>9</v>
      </c>
      <c r="O15" s="41" t="s">
        <v>10</v>
      </c>
      <c r="P15" s="41" t="s">
        <v>11</v>
      </c>
      <c r="Q15" s="41" t="s">
        <v>9</v>
      </c>
      <c r="R15" s="41" t="s">
        <v>10</v>
      </c>
      <c r="S15" s="41" t="s">
        <v>11</v>
      </c>
      <c r="T15" s="84">
        <v>5</v>
      </c>
    </row>
    <row r="16" spans="1:20" s="2" customFormat="1" ht="50.25" customHeight="1" x14ac:dyDescent="0.2">
      <c r="A16" s="1">
        <v>1</v>
      </c>
      <c r="B16" s="85"/>
      <c r="C16" s="86"/>
      <c r="D16" s="88" t="s">
        <v>12</v>
      </c>
      <c r="E16" s="92">
        <v>1</v>
      </c>
      <c r="F16" s="92"/>
      <c r="G16" s="92"/>
      <c r="H16" s="92">
        <v>1</v>
      </c>
      <c r="I16" s="92"/>
      <c r="J16" s="92"/>
      <c r="K16" s="92">
        <v>1</v>
      </c>
      <c r="L16" s="92"/>
      <c r="M16" s="92"/>
      <c r="N16" s="92">
        <v>1</v>
      </c>
      <c r="O16" s="92"/>
      <c r="P16" s="92"/>
      <c r="Q16" s="92">
        <v>1</v>
      </c>
      <c r="R16" s="92"/>
      <c r="S16" s="92"/>
      <c r="T16" s="84">
        <f>SUM(E16:S16)</f>
        <v>5</v>
      </c>
    </row>
    <row r="17" spans="1:20" s="2" customFormat="1" ht="51" customHeight="1" x14ac:dyDescent="0.2">
      <c r="A17" s="1">
        <v>2</v>
      </c>
      <c r="B17" s="85"/>
      <c r="C17" s="86"/>
      <c r="D17" s="90" t="s">
        <v>13</v>
      </c>
      <c r="E17" s="92">
        <v>1</v>
      </c>
      <c r="F17" s="92"/>
      <c r="G17" s="92"/>
      <c r="H17" s="92">
        <v>1</v>
      </c>
      <c r="I17" s="92"/>
      <c r="J17" s="92"/>
      <c r="K17" s="92">
        <v>1</v>
      </c>
      <c r="L17" s="92"/>
      <c r="M17" s="92"/>
      <c r="N17" s="92">
        <v>1</v>
      </c>
      <c r="O17" s="92"/>
      <c r="P17" s="92"/>
      <c r="Q17" s="92">
        <v>1</v>
      </c>
      <c r="R17" s="92"/>
      <c r="S17" s="92"/>
      <c r="T17" s="84">
        <f>SUM(E17:S17)</f>
        <v>5</v>
      </c>
    </row>
    <row r="18" spans="1:20" s="2" customFormat="1" ht="66" customHeight="1" x14ac:dyDescent="0.2">
      <c r="A18" s="1">
        <v>3</v>
      </c>
      <c r="B18" s="85"/>
      <c r="C18" s="86"/>
      <c r="D18" s="90" t="s">
        <v>14</v>
      </c>
      <c r="E18" s="92">
        <v>1</v>
      </c>
      <c r="F18" s="92"/>
      <c r="G18" s="92"/>
      <c r="H18" s="92">
        <v>1</v>
      </c>
      <c r="I18" s="92"/>
      <c r="J18" s="92"/>
      <c r="K18" s="92">
        <v>1</v>
      </c>
      <c r="L18" s="92"/>
      <c r="M18" s="92"/>
      <c r="N18" s="92">
        <v>1</v>
      </c>
      <c r="O18" s="92"/>
      <c r="P18" s="92"/>
      <c r="Q18" s="92">
        <v>1</v>
      </c>
      <c r="R18" s="92"/>
      <c r="S18" s="92"/>
      <c r="T18" s="84">
        <f>SUM(E18:S18)</f>
        <v>5</v>
      </c>
    </row>
    <row r="19" spans="1:20" s="2" customFormat="1" ht="18" customHeight="1" x14ac:dyDescent="0.2">
      <c r="A19" s="1"/>
      <c r="B19" s="85"/>
      <c r="C19" s="86"/>
      <c r="D19" s="91" t="s">
        <v>15</v>
      </c>
      <c r="E19" s="92">
        <f t="shared" ref="E19:S19" si="0">SUM(E16:E18)</f>
        <v>3</v>
      </c>
      <c r="F19" s="92">
        <f t="shared" si="0"/>
        <v>0</v>
      </c>
      <c r="G19" s="92">
        <f t="shared" si="0"/>
        <v>0</v>
      </c>
      <c r="H19" s="92">
        <f t="shared" si="0"/>
        <v>3</v>
      </c>
      <c r="I19" s="92">
        <f t="shared" si="0"/>
        <v>0</v>
      </c>
      <c r="J19" s="92">
        <f t="shared" si="0"/>
        <v>0</v>
      </c>
      <c r="K19" s="92">
        <f t="shared" si="0"/>
        <v>3</v>
      </c>
      <c r="L19" s="92">
        <f t="shared" si="0"/>
        <v>0</v>
      </c>
      <c r="M19" s="92">
        <f t="shared" si="0"/>
        <v>0</v>
      </c>
      <c r="N19" s="92">
        <f t="shared" si="0"/>
        <v>3</v>
      </c>
      <c r="O19" s="92">
        <f t="shared" si="0"/>
        <v>0</v>
      </c>
      <c r="P19" s="92">
        <f t="shared" si="0"/>
        <v>0</v>
      </c>
      <c r="Q19" s="92">
        <f t="shared" si="0"/>
        <v>3</v>
      </c>
      <c r="R19" s="92">
        <f t="shared" si="0"/>
        <v>0</v>
      </c>
      <c r="S19" s="92">
        <f t="shared" si="0"/>
        <v>0</v>
      </c>
      <c r="T19" s="84">
        <f>SUM(E19:S19)</f>
        <v>15</v>
      </c>
    </row>
    <row r="20" spans="1:20" s="2" customFormat="1" ht="37.5" customHeight="1" x14ac:dyDescent="0.2">
      <c r="A20" s="1"/>
      <c r="B20" s="85"/>
      <c r="C20" s="86"/>
      <c r="D20" s="93" t="s">
        <v>16</v>
      </c>
      <c r="E20" s="48" t="s">
        <v>70</v>
      </c>
      <c r="F20" s="49"/>
      <c r="G20" s="50"/>
      <c r="H20" s="48" t="s">
        <v>70</v>
      </c>
      <c r="I20" s="49"/>
      <c r="J20" s="50"/>
      <c r="K20" s="48" t="s">
        <v>70</v>
      </c>
      <c r="L20" s="49"/>
      <c r="M20" s="50"/>
      <c r="N20" s="48" t="s">
        <v>70</v>
      </c>
      <c r="O20" s="49"/>
      <c r="P20" s="50"/>
      <c r="Q20" s="48" t="s">
        <v>70</v>
      </c>
      <c r="R20" s="49"/>
      <c r="S20" s="50"/>
    </row>
    <row r="21" spans="1:20" s="2" customFormat="1" ht="21.75" customHeight="1" x14ac:dyDescent="0.2">
      <c r="A21" s="1"/>
      <c r="B21" s="85" t="s">
        <v>18</v>
      </c>
      <c r="C21" s="86"/>
      <c r="D21" s="93" t="s">
        <v>18</v>
      </c>
      <c r="E21" s="41" t="s">
        <v>9</v>
      </c>
      <c r="F21" s="41" t="s">
        <v>10</v>
      </c>
      <c r="G21" s="41" t="s">
        <v>11</v>
      </c>
      <c r="H21" s="41" t="s">
        <v>9</v>
      </c>
      <c r="I21" s="41" t="s">
        <v>10</v>
      </c>
      <c r="J21" s="41" t="s">
        <v>11</v>
      </c>
      <c r="K21" s="41" t="s">
        <v>9</v>
      </c>
      <c r="L21" s="41" t="s">
        <v>10</v>
      </c>
      <c r="M21" s="41" t="s">
        <v>11</v>
      </c>
      <c r="N21" s="41" t="s">
        <v>9</v>
      </c>
      <c r="O21" s="41" t="s">
        <v>10</v>
      </c>
      <c r="P21" s="41" t="s">
        <v>11</v>
      </c>
      <c r="Q21" s="41" t="s">
        <v>9</v>
      </c>
      <c r="R21" s="41" t="s">
        <v>10</v>
      </c>
      <c r="S21" s="41" t="s">
        <v>11</v>
      </c>
      <c r="T21" s="84">
        <v>10</v>
      </c>
    </row>
    <row r="22" spans="1:20" s="2" customFormat="1" ht="114" customHeight="1" x14ac:dyDescent="0.2">
      <c r="A22" s="1">
        <v>1</v>
      </c>
      <c r="B22" s="85"/>
      <c r="C22" s="86"/>
      <c r="D22" s="94" t="s">
        <v>19</v>
      </c>
      <c r="E22" s="43"/>
      <c r="F22" s="43">
        <v>1</v>
      </c>
      <c r="G22" s="43"/>
      <c r="H22" s="43"/>
      <c r="I22" s="43">
        <v>1</v>
      </c>
      <c r="J22" s="43"/>
      <c r="K22" s="43"/>
      <c r="L22" s="43">
        <v>1</v>
      </c>
      <c r="M22" s="43"/>
      <c r="N22" s="43"/>
      <c r="O22" s="43">
        <v>1</v>
      </c>
      <c r="P22" s="43"/>
      <c r="Q22" s="43"/>
      <c r="R22" s="43">
        <v>1</v>
      </c>
      <c r="S22" s="43"/>
      <c r="T22" s="84">
        <f t="shared" ref="T22:T27" si="1">SUM(E22:S22)</f>
        <v>5</v>
      </c>
    </row>
    <row r="23" spans="1:20" s="2" customFormat="1" ht="105.75" customHeight="1" x14ac:dyDescent="0.2">
      <c r="A23" s="1">
        <v>2</v>
      </c>
      <c r="B23" s="85"/>
      <c r="C23" s="86"/>
      <c r="D23" s="94" t="s">
        <v>20</v>
      </c>
      <c r="E23" s="43"/>
      <c r="F23" s="43">
        <v>1</v>
      </c>
      <c r="G23" s="43"/>
      <c r="H23" s="43"/>
      <c r="I23" s="43">
        <v>1</v>
      </c>
      <c r="J23" s="43"/>
      <c r="K23" s="43"/>
      <c r="L23" s="43">
        <v>1</v>
      </c>
      <c r="M23" s="43"/>
      <c r="N23" s="43"/>
      <c r="O23" s="43">
        <v>1</v>
      </c>
      <c r="P23" s="43"/>
      <c r="Q23" s="43"/>
      <c r="R23" s="43">
        <v>1</v>
      </c>
      <c r="S23" s="43"/>
      <c r="T23" s="84">
        <f t="shared" si="1"/>
        <v>5</v>
      </c>
    </row>
    <row r="24" spans="1:20" s="2" customFormat="1" ht="48.75" customHeight="1" x14ac:dyDescent="0.2">
      <c r="A24" s="1">
        <v>3</v>
      </c>
      <c r="B24" s="85"/>
      <c r="C24" s="86"/>
      <c r="D24" s="95" t="s">
        <v>21</v>
      </c>
      <c r="E24" s="43">
        <v>1</v>
      </c>
      <c r="F24" s="43"/>
      <c r="G24" s="43"/>
      <c r="H24" s="43">
        <v>1</v>
      </c>
      <c r="I24" s="43"/>
      <c r="J24" s="43"/>
      <c r="K24" s="43">
        <v>1</v>
      </c>
      <c r="L24" s="43"/>
      <c r="M24" s="43"/>
      <c r="N24" s="43">
        <v>1</v>
      </c>
      <c r="O24" s="43"/>
      <c r="P24" s="43"/>
      <c r="Q24" s="43">
        <v>1</v>
      </c>
      <c r="R24" s="43"/>
      <c r="S24" s="43"/>
      <c r="T24" s="84">
        <f t="shared" si="1"/>
        <v>5</v>
      </c>
    </row>
    <row r="25" spans="1:20" s="2" customFormat="1" ht="47.25" customHeight="1" x14ac:dyDescent="0.2">
      <c r="A25" s="1">
        <v>4</v>
      </c>
      <c r="B25" s="85"/>
      <c r="C25" s="86"/>
      <c r="D25" s="95" t="s">
        <v>22</v>
      </c>
      <c r="E25" s="43">
        <v>1</v>
      </c>
      <c r="F25" s="43"/>
      <c r="G25" s="43"/>
      <c r="H25" s="43">
        <v>1</v>
      </c>
      <c r="I25" s="43"/>
      <c r="J25" s="43"/>
      <c r="K25" s="43">
        <v>1</v>
      </c>
      <c r="L25" s="43"/>
      <c r="M25" s="43"/>
      <c r="N25" s="43">
        <v>1</v>
      </c>
      <c r="O25" s="43"/>
      <c r="P25" s="43"/>
      <c r="Q25" s="43">
        <v>1</v>
      </c>
      <c r="R25" s="43"/>
      <c r="S25" s="43"/>
      <c r="T25" s="84">
        <f t="shared" si="1"/>
        <v>5</v>
      </c>
    </row>
    <row r="26" spans="1:20" s="2" customFormat="1" ht="75" customHeight="1" x14ac:dyDescent="0.2">
      <c r="A26" s="1">
        <v>5</v>
      </c>
      <c r="B26" s="85"/>
      <c r="C26" s="86"/>
      <c r="D26" s="94" t="s">
        <v>23</v>
      </c>
      <c r="E26" s="43"/>
      <c r="F26" s="43">
        <v>1</v>
      </c>
      <c r="G26" s="43"/>
      <c r="H26" s="43"/>
      <c r="I26" s="43">
        <v>1</v>
      </c>
      <c r="J26" s="43"/>
      <c r="K26" s="43"/>
      <c r="L26" s="43">
        <v>1</v>
      </c>
      <c r="M26" s="43"/>
      <c r="N26" s="43"/>
      <c r="O26" s="43">
        <v>1</v>
      </c>
      <c r="P26" s="43"/>
      <c r="Q26" s="43"/>
      <c r="R26" s="43">
        <v>1</v>
      </c>
      <c r="S26" s="43"/>
      <c r="T26" s="84">
        <f t="shared" si="1"/>
        <v>5</v>
      </c>
    </row>
    <row r="27" spans="1:20" s="2" customFormat="1" ht="18" customHeight="1" x14ac:dyDescent="0.2">
      <c r="A27" s="1"/>
      <c r="B27" s="85"/>
      <c r="C27" s="86"/>
      <c r="D27" s="91" t="s">
        <v>15</v>
      </c>
      <c r="E27" s="92">
        <f t="shared" ref="E27:S27" si="2">SUM(E22:E26)</f>
        <v>2</v>
      </c>
      <c r="F27" s="92">
        <f t="shared" si="2"/>
        <v>3</v>
      </c>
      <c r="G27" s="92">
        <f t="shared" si="2"/>
        <v>0</v>
      </c>
      <c r="H27" s="92">
        <f t="shared" si="2"/>
        <v>2</v>
      </c>
      <c r="I27" s="92">
        <f t="shared" si="2"/>
        <v>3</v>
      </c>
      <c r="J27" s="92">
        <f t="shared" si="2"/>
        <v>0</v>
      </c>
      <c r="K27" s="92">
        <f t="shared" si="2"/>
        <v>2</v>
      </c>
      <c r="L27" s="92">
        <f t="shared" si="2"/>
        <v>3</v>
      </c>
      <c r="M27" s="92">
        <f t="shared" si="2"/>
        <v>0</v>
      </c>
      <c r="N27" s="92">
        <f t="shared" si="2"/>
        <v>2</v>
      </c>
      <c r="O27" s="92">
        <f t="shared" si="2"/>
        <v>3</v>
      </c>
      <c r="P27" s="92">
        <f t="shared" si="2"/>
        <v>0</v>
      </c>
      <c r="Q27" s="92">
        <f t="shared" si="2"/>
        <v>2</v>
      </c>
      <c r="R27" s="92">
        <f t="shared" si="2"/>
        <v>3</v>
      </c>
      <c r="S27" s="92">
        <f t="shared" si="2"/>
        <v>0</v>
      </c>
      <c r="T27" s="84">
        <f t="shared" si="1"/>
        <v>25</v>
      </c>
    </row>
    <row r="28" spans="1:20" s="2" customFormat="1" ht="48.75" customHeight="1" x14ac:dyDescent="0.2">
      <c r="A28" s="1"/>
      <c r="B28" s="85"/>
      <c r="C28" s="86"/>
      <c r="D28" s="93" t="s">
        <v>16</v>
      </c>
      <c r="E28" s="53" t="s">
        <v>24</v>
      </c>
      <c r="F28" s="54"/>
      <c r="G28" s="55"/>
      <c r="H28" s="53" t="s">
        <v>24</v>
      </c>
      <c r="I28" s="54"/>
      <c r="J28" s="55"/>
      <c r="K28" s="53" t="s">
        <v>24</v>
      </c>
      <c r="L28" s="54"/>
      <c r="M28" s="55"/>
      <c r="N28" s="53" t="s">
        <v>24</v>
      </c>
      <c r="O28" s="54"/>
      <c r="P28" s="55"/>
      <c r="Q28" s="53" t="s">
        <v>24</v>
      </c>
      <c r="R28" s="54"/>
      <c r="S28" s="55"/>
    </row>
    <row r="29" spans="1:20" s="2" customFormat="1" ht="18" customHeight="1" x14ac:dyDescent="0.2">
      <c r="A29" s="1"/>
      <c r="B29" s="85" t="s">
        <v>25</v>
      </c>
      <c r="C29" s="86"/>
      <c r="D29" s="93" t="s">
        <v>25</v>
      </c>
      <c r="E29" s="41" t="s">
        <v>9</v>
      </c>
      <c r="F29" s="41" t="s">
        <v>10</v>
      </c>
      <c r="G29" s="41" t="s">
        <v>11</v>
      </c>
      <c r="H29" s="41" t="s">
        <v>9</v>
      </c>
      <c r="I29" s="41" t="s">
        <v>10</v>
      </c>
      <c r="J29" s="41" t="s">
        <v>11</v>
      </c>
      <c r="K29" s="41" t="s">
        <v>9</v>
      </c>
      <c r="L29" s="41" t="s">
        <v>10</v>
      </c>
      <c r="M29" s="41" t="s">
        <v>11</v>
      </c>
      <c r="N29" s="41" t="s">
        <v>9</v>
      </c>
      <c r="O29" s="41" t="s">
        <v>10</v>
      </c>
      <c r="P29" s="41" t="s">
        <v>11</v>
      </c>
      <c r="Q29" s="41" t="s">
        <v>9</v>
      </c>
      <c r="R29" s="41" t="s">
        <v>10</v>
      </c>
      <c r="S29" s="41" t="s">
        <v>11</v>
      </c>
    </row>
    <row r="30" spans="1:20" s="2" customFormat="1" ht="88.5" customHeight="1" x14ac:dyDescent="0.2">
      <c r="A30" s="1">
        <v>1</v>
      </c>
      <c r="B30" s="85"/>
      <c r="C30" s="86"/>
      <c r="D30" s="94" t="s">
        <v>26</v>
      </c>
      <c r="E30" s="92">
        <v>1</v>
      </c>
      <c r="F30" s="92"/>
      <c r="G30" s="92"/>
      <c r="H30" s="92">
        <v>1</v>
      </c>
      <c r="I30" s="92"/>
      <c r="J30" s="92"/>
      <c r="K30" s="92">
        <v>1</v>
      </c>
      <c r="L30" s="92"/>
      <c r="M30" s="92"/>
      <c r="N30" s="92">
        <v>1</v>
      </c>
      <c r="O30" s="92"/>
      <c r="P30" s="92"/>
      <c r="Q30" s="92">
        <v>1</v>
      </c>
      <c r="R30" s="92"/>
      <c r="S30" s="92"/>
      <c r="T30" s="84">
        <f>SUM(E30:S30)</f>
        <v>5</v>
      </c>
    </row>
    <row r="31" spans="1:20" s="2" customFormat="1" ht="18" customHeight="1" x14ac:dyDescent="0.2">
      <c r="A31" s="1"/>
      <c r="B31" s="85"/>
      <c r="C31" s="86"/>
      <c r="D31" s="91" t="s">
        <v>15</v>
      </c>
      <c r="E31" s="92">
        <f t="shared" ref="E31:S31" si="3">SUM(E30:E30)</f>
        <v>1</v>
      </c>
      <c r="F31" s="92">
        <f t="shared" si="3"/>
        <v>0</v>
      </c>
      <c r="G31" s="92">
        <f t="shared" si="3"/>
        <v>0</v>
      </c>
      <c r="H31" s="92">
        <f t="shared" si="3"/>
        <v>1</v>
      </c>
      <c r="I31" s="92">
        <f t="shared" si="3"/>
        <v>0</v>
      </c>
      <c r="J31" s="92">
        <f t="shared" si="3"/>
        <v>0</v>
      </c>
      <c r="K31" s="92">
        <f t="shared" si="3"/>
        <v>1</v>
      </c>
      <c r="L31" s="92">
        <f t="shared" si="3"/>
        <v>0</v>
      </c>
      <c r="M31" s="92">
        <f t="shared" si="3"/>
        <v>0</v>
      </c>
      <c r="N31" s="92">
        <f t="shared" si="3"/>
        <v>1</v>
      </c>
      <c r="O31" s="92">
        <f t="shared" si="3"/>
        <v>0</v>
      </c>
      <c r="P31" s="92">
        <f t="shared" si="3"/>
        <v>0</v>
      </c>
      <c r="Q31" s="92">
        <f t="shared" si="3"/>
        <v>1</v>
      </c>
      <c r="R31" s="92">
        <f t="shared" si="3"/>
        <v>0</v>
      </c>
      <c r="S31" s="92">
        <f t="shared" si="3"/>
        <v>0</v>
      </c>
      <c r="T31" s="84">
        <f>SUM(E31:S31)</f>
        <v>5</v>
      </c>
    </row>
    <row r="32" spans="1:20" s="2" customFormat="1" ht="37.5" customHeight="1" x14ac:dyDescent="0.2">
      <c r="A32" s="1"/>
      <c r="B32" s="85"/>
      <c r="C32" s="86"/>
      <c r="D32" s="93" t="s">
        <v>16</v>
      </c>
      <c r="E32" s="102" t="s">
        <v>72</v>
      </c>
      <c r="F32" s="103"/>
      <c r="G32" s="104"/>
      <c r="H32" s="102" t="s">
        <v>72</v>
      </c>
      <c r="I32" s="103"/>
      <c r="J32" s="104"/>
      <c r="K32" s="102" t="s">
        <v>72</v>
      </c>
      <c r="L32" s="103"/>
      <c r="M32" s="104"/>
      <c r="N32" s="102" t="s">
        <v>72</v>
      </c>
      <c r="O32" s="103"/>
      <c r="P32" s="104"/>
      <c r="Q32" s="102" t="s">
        <v>72</v>
      </c>
      <c r="R32" s="103"/>
      <c r="S32" s="104"/>
    </row>
    <row r="33" spans="1:20" s="2" customFormat="1" ht="18" customHeight="1" x14ac:dyDescent="0.2">
      <c r="A33" s="1"/>
      <c r="B33" s="85" t="s">
        <v>28</v>
      </c>
      <c r="C33" s="86"/>
      <c r="D33" s="93" t="s">
        <v>28</v>
      </c>
      <c r="E33" s="41" t="s">
        <v>9</v>
      </c>
      <c r="F33" s="41" t="s">
        <v>10</v>
      </c>
      <c r="G33" s="41" t="s">
        <v>11</v>
      </c>
      <c r="H33" s="41" t="s">
        <v>9</v>
      </c>
      <c r="I33" s="41" t="s">
        <v>10</v>
      </c>
      <c r="J33" s="41" t="s">
        <v>11</v>
      </c>
      <c r="K33" s="41" t="s">
        <v>9</v>
      </c>
      <c r="L33" s="41" t="s">
        <v>10</v>
      </c>
      <c r="M33" s="41" t="s">
        <v>11</v>
      </c>
      <c r="N33" s="41" t="s">
        <v>9</v>
      </c>
      <c r="O33" s="41" t="s">
        <v>10</v>
      </c>
      <c r="P33" s="41" t="s">
        <v>11</v>
      </c>
      <c r="Q33" s="41" t="s">
        <v>9</v>
      </c>
      <c r="R33" s="41" t="s">
        <v>10</v>
      </c>
      <c r="S33" s="41" t="s">
        <v>11</v>
      </c>
    </row>
    <row r="34" spans="1:20" s="2" customFormat="1" ht="81" customHeight="1" x14ac:dyDescent="0.2">
      <c r="A34" s="1">
        <v>1</v>
      </c>
      <c r="B34" s="85"/>
      <c r="C34" s="86"/>
      <c r="D34" s="99" t="s">
        <v>29</v>
      </c>
      <c r="E34" s="92">
        <v>1</v>
      </c>
      <c r="F34" s="92"/>
      <c r="G34" s="92"/>
      <c r="H34" s="92">
        <v>1</v>
      </c>
      <c r="I34" s="92"/>
      <c r="J34" s="92"/>
      <c r="K34" s="92">
        <v>1</v>
      </c>
      <c r="L34" s="92"/>
      <c r="M34" s="92"/>
      <c r="N34" s="92">
        <v>1</v>
      </c>
      <c r="O34" s="92"/>
      <c r="P34" s="92"/>
      <c r="Q34" s="92">
        <v>1</v>
      </c>
      <c r="R34" s="92"/>
      <c r="S34" s="92"/>
      <c r="T34" s="84">
        <f>SUM(E34:S34)</f>
        <v>5</v>
      </c>
    </row>
    <row r="35" spans="1:20" s="2" customFormat="1" ht="81" customHeight="1" x14ac:dyDescent="0.2">
      <c r="A35" s="1">
        <v>2</v>
      </c>
      <c r="B35" s="85"/>
      <c r="C35" s="86"/>
      <c r="D35" s="101" t="s">
        <v>30</v>
      </c>
      <c r="E35" s="92"/>
      <c r="F35" s="92">
        <v>1</v>
      </c>
      <c r="G35" s="92"/>
      <c r="H35" s="92"/>
      <c r="I35" s="92">
        <v>1</v>
      </c>
      <c r="J35" s="92"/>
      <c r="K35" s="92"/>
      <c r="L35" s="92">
        <v>1</v>
      </c>
      <c r="M35" s="92"/>
      <c r="N35" s="92"/>
      <c r="O35" s="92">
        <v>1</v>
      </c>
      <c r="P35" s="92"/>
      <c r="Q35" s="92"/>
      <c r="R35" s="92">
        <v>1</v>
      </c>
      <c r="S35" s="92"/>
      <c r="T35" s="84">
        <f>SUM(E35:S35)</f>
        <v>5</v>
      </c>
    </row>
    <row r="36" spans="1:20" s="2" customFormat="1" ht="91.5" customHeight="1" x14ac:dyDescent="0.2">
      <c r="A36" s="1">
        <v>3</v>
      </c>
      <c r="B36" s="85"/>
      <c r="C36" s="86"/>
      <c r="D36" s="99" t="s">
        <v>31</v>
      </c>
      <c r="E36" s="92">
        <v>1</v>
      </c>
      <c r="F36" s="92"/>
      <c r="G36" s="92"/>
      <c r="H36" s="92">
        <v>1</v>
      </c>
      <c r="I36" s="92"/>
      <c r="J36" s="92"/>
      <c r="K36" s="92">
        <v>1</v>
      </c>
      <c r="L36" s="92"/>
      <c r="M36" s="92"/>
      <c r="N36" s="92">
        <v>1</v>
      </c>
      <c r="O36" s="92"/>
      <c r="P36" s="92"/>
      <c r="Q36" s="92">
        <v>1</v>
      </c>
      <c r="R36" s="92"/>
      <c r="S36" s="92"/>
      <c r="T36" s="84">
        <f>SUM(E36:S36)</f>
        <v>5</v>
      </c>
    </row>
    <row r="37" spans="1:20" s="2" customFormat="1" ht="18" customHeight="1" x14ac:dyDescent="0.2">
      <c r="A37" s="1"/>
      <c r="B37" s="85"/>
      <c r="C37" s="86"/>
      <c r="D37" s="91" t="s">
        <v>15</v>
      </c>
      <c r="E37" s="92">
        <f t="shared" ref="E37:S37" si="4">SUM(E34:E36)</f>
        <v>2</v>
      </c>
      <c r="F37" s="92">
        <f t="shared" si="4"/>
        <v>1</v>
      </c>
      <c r="G37" s="92">
        <f t="shared" si="4"/>
        <v>0</v>
      </c>
      <c r="H37" s="92">
        <f t="shared" si="4"/>
        <v>2</v>
      </c>
      <c r="I37" s="92">
        <f t="shared" si="4"/>
        <v>1</v>
      </c>
      <c r="J37" s="92">
        <f t="shared" si="4"/>
        <v>0</v>
      </c>
      <c r="K37" s="92">
        <f t="shared" si="4"/>
        <v>2</v>
      </c>
      <c r="L37" s="92">
        <f t="shared" si="4"/>
        <v>1</v>
      </c>
      <c r="M37" s="92">
        <f t="shared" si="4"/>
        <v>0</v>
      </c>
      <c r="N37" s="92">
        <f t="shared" si="4"/>
        <v>2</v>
      </c>
      <c r="O37" s="92">
        <f t="shared" si="4"/>
        <v>1</v>
      </c>
      <c r="P37" s="92">
        <f t="shared" si="4"/>
        <v>0</v>
      </c>
      <c r="Q37" s="92">
        <f t="shared" si="4"/>
        <v>2</v>
      </c>
      <c r="R37" s="92">
        <f t="shared" si="4"/>
        <v>1</v>
      </c>
      <c r="S37" s="92">
        <f t="shared" si="4"/>
        <v>0</v>
      </c>
      <c r="T37" s="84">
        <f>SUM(E37:S37)</f>
        <v>15</v>
      </c>
    </row>
    <row r="38" spans="1:20" s="2" customFormat="1" ht="46.5" customHeight="1" x14ac:dyDescent="0.2">
      <c r="A38" s="1"/>
      <c r="B38" s="85"/>
      <c r="C38" s="86"/>
      <c r="D38" s="93" t="s">
        <v>16</v>
      </c>
      <c r="E38" s="102" t="s">
        <v>73</v>
      </c>
      <c r="F38" s="103"/>
      <c r="G38" s="104"/>
      <c r="H38" s="102" t="s">
        <v>73</v>
      </c>
      <c r="I38" s="103"/>
      <c r="J38" s="104"/>
      <c r="K38" s="102" t="s">
        <v>73</v>
      </c>
      <c r="L38" s="103"/>
      <c r="M38" s="104"/>
      <c r="N38" s="102" t="s">
        <v>73</v>
      </c>
      <c r="O38" s="103"/>
      <c r="P38" s="104"/>
      <c r="Q38" s="102" t="s">
        <v>73</v>
      </c>
      <c r="R38" s="103"/>
      <c r="S38" s="104"/>
    </row>
    <row r="39" spans="1:20" s="2" customFormat="1" ht="18" customHeight="1" x14ac:dyDescent="0.2">
      <c r="A39" s="1"/>
      <c r="B39" s="105" t="s">
        <v>33</v>
      </c>
      <c r="C39" s="106"/>
      <c r="D39" s="93" t="s">
        <v>33</v>
      </c>
      <c r="E39" s="41" t="s">
        <v>9</v>
      </c>
      <c r="F39" s="41" t="s">
        <v>10</v>
      </c>
      <c r="G39" s="41" t="s">
        <v>11</v>
      </c>
      <c r="H39" s="41" t="s">
        <v>9</v>
      </c>
      <c r="I39" s="41" t="s">
        <v>10</v>
      </c>
      <c r="J39" s="41" t="s">
        <v>11</v>
      </c>
      <c r="K39" s="41" t="s">
        <v>9</v>
      </c>
      <c r="L39" s="41" t="s">
        <v>10</v>
      </c>
      <c r="M39" s="41" t="s">
        <v>11</v>
      </c>
      <c r="N39" s="41" t="s">
        <v>9</v>
      </c>
      <c r="O39" s="41" t="s">
        <v>10</v>
      </c>
      <c r="P39" s="41" t="s">
        <v>11</v>
      </c>
      <c r="Q39" s="41" t="s">
        <v>9</v>
      </c>
      <c r="R39" s="41" t="s">
        <v>10</v>
      </c>
      <c r="S39" s="41" t="s">
        <v>11</v>
      </c>
    </row>
    <row r="40" spans="1:20" s="2" customFormat="1" ht="54" customHeight="1" x14ac:dyDescent="0.2">
      <c r="A40" s="1">
        <v>1</v>
      </c>
      <c r="B40" s="105"/>
      <c r="C40" s="106"/>
      <c r="D40" s="94" t="s">
        <v>34</v>
      </c>
      <c r="E40" s="92">
        <v>1</v>
      </c>
      <c r="F40" s="92"/>
      <c r="G40" s="92"/>
      <c r="H40" s="92">
        <v>1</v>
      </c>
      <c r="I40" s="92"/>
      <c r="J40" s="92"/>
      <c r="K40" s="92">
        <v>1</v>
      </c>
      <c r="L40" s="92"/>
      <c r="M40" s="92"/>
      <c r="N40" s="92">
        <v>1</v>
      </c>
      <c r="O40" s="92"/>
      <c r="P40" s="92"/>
      <c r="Q40" s="92">
        <v>1</v>
      </c>
      <c r="R40" s="92"/>
      <c r="S40" s="92"/>
      <c r="T40" s="84">
        <f>SUM(E40:S40)</f>
        <v>5</v>
      </c>
    </row>
    <row r="41" spans="1:20" s="2" customFormat="1" ht="39.75" customHeight="1" x14ac:dyDescent="0.2">
      <c r="A41" s="1">
        <v>2</v>
      </c>
      <c r="B41" s="105"/>
      <c r="C41" s="106"/>
      <c r="D41" s="107" t="s">
        <v>35</v>
      </c>
      <c r="E41" s="92"/>
      <c r="F41" s="92"/>
      <c r="G41" s="92">
        <v>1</v>
      </c>
      <c r="H41" s="92"/>
      <c r="I41" s="92"/>
      <c r="J41" s="92">
        <v>1</v>
      </c>
      <c r="K41" s="92"/>
      <c r="L41" s="92"/>
      <c r="M41" s="92">
        <v>1</v>
      </c>
      <c r="N41" s="92"/>
      <c r="O41" s="92"/>
      <c r="P41" s="92">
        <v>1</v>
      </c>
      <c r="Q41" s="92"/>
      <c r="R41" s="92"/>
      <c r="S41" s="92">
        <v>1</v>
      </c>
      <c r="T41" s="84">
        <f>SUM(E41:S41)</f>
        <v>5</v>
      </c>
    </row>
    <row r="42" spans="1:20" s="2" customFormat="1" ht="18" customHeight="1" x14ac:dyDescent="0.2">
      <c r="A42" s="1"/>
      <c r="B42" s="105"/>
      <c r="C42" s="106"/>
      <c r="D42" s="91" t="s">
        <v>15</v>
      </c>
      <c r="E42" s="92">
        <f t="shared" ref="E42:S42" si="5">SUM(E40:E41)</f>
        <v>1</v>
      </c>
      <c r="F42" s="92">
        <f t="shared" si="5"/>
        <v>0</v>
      </c>
      <c r="G42" s="92">
        <f t="shared" si="5"/>
        <v>1</v>
      </c>
      <c r="H42" s="92">
        <f t="shared" si="5"/>
        <v>1</v>
      </c>
      <c r="I42" s="92">
        <f t="shared" si="5"/>
        <v>0</v>
      </c>
      <c r="J42" s="92">
        <f t="shared" si="5"/>
        <v>1</v>
      </c>
      <c r="K42" s="92">
        <f t="shared" si="5"/>
        <v>1</v>
      </c>
      <c r="L42" s="92">
        <f t="shared" si="5"/>
        <v>0</v>
      </c>
      <c r="M42" s="92">
        <f t="shared" si="5"/>
        <v>1</v>
      </c>
      <c r="N42" s="92">
        <f t="shared" si="5"/>
        <v>1</v>
      </c>
      <c r="O42" s="92">
        <f t="shared" si="5"/>
        <v>0</v>
      </c>
      <c r="P42" s="92">
        <f t="shared" si="5"/>
        <v>1</v>
      </c>
      <c r="Q42" s="92">
        <f t="shared" si="5"/>
        <v>1</v>
      </c>
      <c r="R42" s="92">
        <f t="shared" si="5"/>
        <v>0</v>
      </c>
      <c r="S42" s="92">
        <f t="shared" si="5"/>
        <v>1</v>
      </c>
      <c r="T42" s="84">
        <f>SUM(E42:S42)</f>
        <v>10</v>
      </c>
    </row>
    <row r="43" spans="1:20" s="2" customFormat="1" ht="38.25" customHeight="1" x14ac:dyDescent="0.2">
      <c r="A43" s="1"/>
      <c r="B43" s="105"/>
      <c r="C43" s="106"/>
      <c r="D43" s="93" t="s">
        <v>16</v>
      </c>
      <c r="E43" s="108" t="s">
        <v>36</v>
      </c>
      <c r="F43" s="108"/>
      <c r="G43" s="108"/>
      <c r="H43" s="108" t="s">
        <v>36</v>
      </c>
      <c r="I43" s="108"/>
      <c r="J43" s="108"/>
      <c r="K43" s="108" t="s">
        <v>36</v>
      </c>
      <c r="L43" s="108"/>
      <c r="M43" s="108"/>
      <c r="N43" s="108" t="s">
        <v>36</v>
      </c>
      <c r="O43" s="108"/>
      <c r="P43" s="108"/>
      <c r="Q43" s="108" t="s">
        <v>36</v>
      </c>
      <c r="R43" s="108"/>
      <c r="S43" s="108"/>
    </row>
    <row r="44" spans="1:20" s="2" customFormat="1" ht="37.5" customHeight="1" x14ac:dyDescent="0.2">
      <c r="A44" s="1"/>
      <c r="B44" s="109" t="s">
        <v>37</v>
      </c>
      <c r="C44" s="106"/>
      <c r="D44" s="93" t="s">
        <v>37</v>
      </c>
      <c r="E44" s="41" t="s">
        <v>9</v>
      </c>
      <c r="F44" s="41" t="s">
        <v>10</v>
      </c>
      <c r="G44" s="41" t="s">
        <v>11</v>
      </c>
      <c r="H44" s="41" t="s">
        <v>9</v>
      </c>
      <c r="I44" s="41" t="s">
        <v>10</v>
      </c>
      <c r="J44" s="41" t="s">
        <v>11</v>
      </c>
      <c r="K44" s="41" t="s">
        <v>9</v>
      </c>
      <c r="L44" s="41" t="s">
        <v>10</v>
      </c>
      <c r="M44" s="41" t="s">
        <v>11</v>
      </c>
      <c r="N44" s="41" t="s">
        <v>9</v>
      </c>
      <c r="O44" s="41" t="s">
        <v>10</v>
      </c>
      <c r="P44" s="41" t="s">
        <v>11</v>
      </c>
      <c r="Q44" s="41" t="s">
        <v>9</v>
      </c>
      <c r="R44" s="41" t="s">
        <v>10</v>
      </c>
      <c r="S44" s="41" t="s">
        <v>11</v>
      </c>
    </row>
    <row r="45" spans="1:20" s="2" customFormat="1" ht="57" customHeight="1" x14ac:dyDescent="0.2">
      <c r="A45" s="1">
        <v>1</v>
      </c>
      <c r="B45" s="109"/>
      <c r="C45" s="106"/>
      <c r="D45" s="110" t="s">
        <v>38</v>
      </c>
      <c r="E45" s="92">
        <v>1</v>
      </c>
      <c r="F45" s="92"/>
      <c r="G45" s="92"/>
      <c r="H45" s="92">
        <v>1</v>
      </c>
      <c r="I45" s="92"/>
      <c r="J45" s="92"/>
      <c r="K45" s="92"/>
      <c r="L45" s="92"/>
      <c r="M45" s="92">
        <v>1</v>
      </c>
      <c r="N45" s="92"/>
      <c r="O45" s="92"/>
      <c r="P45" s="92">
        <v>1</v>
      </c>
      <c r="Q45" s="92">
        <v>1</v>
      </c>
      <c r="R45" s="92"/>
      <c r="S45" s="92"/>
      <c r="T45" s="84">
        <f>SUM(E45:S45)</f>
        <v>5</v>
      </c>
    </row>
    <row r="46" spans="1:20" s="2" customFormat="1" ht="18" customHeight="1" x14ac:dyDescent="0.2">
      <c r="A46" s="1"/>
      <c r="B46" s="109"/>
      <c r="C46" s="106"/>
      <c r="D46" s="91" t="s">
        <v>15</v>
      </c>
      <c r="E46" s="92">
        <f t="shared" ref="E46:S46" si="6">SUM(E45:E45)</f>
        <v>1</v>
      </c>
      <c r="F46" s="92">
        <f t="shared" si="6"/>
        <v>0</v>
      </c>
      <c r="G46" s="92">
        <f t="shared" si="6"/>
        <v>0</v>
      </c>
      <c r="H46" s="92">
        <f t="shared" si="6"/>
        <v>1</v>
      </c>
      <c r="I46" s="92">
        <f t="shared" si="6"/>
        <v>0</v>
      </c>
      <c r="J46" s="92">
        <f t="shared" si="6"/>
        <v>0</v>
      </c>
      <c r="K46" s="92">
        <f t="shared" si="6"/>
        <v>0</v>
      </c>
      <c r="L46" s="92">
        <f t="shared" si="6"/>
        <v>0</v>
      </c>
      <c r="M46" s="92">
        <f t="shared" si="6"/>
        <v>1</v>
      </c>
      <c r="N46" s="92">
        <f t="shared" si="6"/>
        <v>0</v>
      </c>
      <c r="O46" s="92">
        <f t="shared" si="6"/>
        <v>0</v>
      </c>
      <c r="P46" s="92">
        <f t="shared" si="6"/>
        <v>1</v>
      </c>
      <c r="Q46" s="92">
        <f t="shared" si="6"/>
        <v>1</v>
      </c>
      <c r="R46" s="92">
        <f t="shared" si="6"/>
        <v>0</v>
      </c>
      <c r="S46" s="92">
        <f t="shared" si="6"/>
        <v>0</v>
      </c>
      <c r="T46" s="84">
        <f>SUM(E46:S46)</f>
        <v>5</v>
      </c>
    </row>
    <row r="47" spans="1:20" s="2" customFormat="1" ht="37.5" customHeight="1" x14ac:dyDescent="0.2">
      <c r="A47" s="1"/>
      <c r="B47" s="109"/>
      <c r="C47" s="106"/>
      <c r="D47" s="93" t="s">
        <v>16</v>
      </c>
      <c r="E47" s="108" t="s">
        <v>82</v>
      </c>
      <c r="F47" s="108"/>
      <c r="G47" s="108"/>
      <c r="H47" s="108" t="s">
        <v>74</v>
      </c>
      <c r="I47" s="108"/>
      <c r="J47" s="108"/>
      <c r="K47" s="108" t="s">
        <v>74</v>
      </c>
      <c r="L47" s="108"/>
      <c r="M47" s="108"/>
      <c r="N47" s="108" t="s">
        <v>74</v>
      </c>
      <c r="O47" s="108"/>
      <c r="P47" s="108"/>
      <c r="Q47" s="108" t="s">
        <v>74</v>
      </c>
      <c r="R47" s="108"/>
      <c r="S47" s="108"/>
      <c r="T47" s="84"/>
    </row>
    <row r="48" spans="1:20" s="2" customFormat="1" ht="18" customHeight="1" x14ac:dyDescent="0.2">
      <c r="A48" s="1"/>
      <c r="B48" s="112" t="s">
        <v>40</v>
      </c>
      <c r="C48" s="86"/>
      <c r="D48" s="93" t="s">
        <v>41</v>
      </c>
      <c r="E48" s="41" t="s">
        <v>9</v>
      </c>
      <c r="F48" s="41" t="s">
        <v>10</v>
      </c>
      <c r="G48" s="41" t="s">
        <v>11</v>
      </c>
      <c r="H48" s="41" t="s">
        <v>9</v>
      </c>
      <c r="I48" s="41" t="s">
        <v>10</v>
      </c>
      <c r="J48" s="41" t="s">
        <v>11</v>
      </c>
      <c r="K48" s="41" t="s">
        <v>9</v>
      </c>
      <c r="L48" s="41" t="s">
        <v>10</v>
      </c>
      <c r="M48" s="41" t="s">
        <v>11</v>
      </c>
      <c r="N48" s="41" t="s">
        <v>9</v>
      </c>
      <c r="O48" s="41" t="s">
        <v>10</v>
      </c>
      <c r="P48" s="41" t="s">
        <v>11</v>
      </c>
      <c r="Q48" s="41" t="s">
        <v>9</v>
      </c>
      <c r="R48" s="41" t="s">
        <v>10</v>
      </c>
      <c r="S48" s="41" t="s">
        <v>11</v>
      </c>
      <c r="T48" s="84"/>
    </row>
    <row r="49" spans="1:20" s="2" customFormat="1" ht="75" customHeight="1" x14ac:dyDescent="0.2">
      <c r="A49" s="1">
        <v>1</v>
      </c>
      <c r="B49" s="112"/>
      <c r="C49" s="86"/>
      <c r="D49" s="101" t="s">
        <v>42</v>
      </c>
      <c r="E49" s="92"/>
      <c r="F49" s="92"/>
      <c r="G49" s="92">
        <v>1</v>
      </c>
      <c r="H49" s="92"/>
      <c r="I49" s="92"/>
      <c r="J49" s="92">
        <v>1</v>
      </c>
      <c r="K49" s="92"/>
      <c r="L49" s="92"/>
      <c r="M49" s="92">
        <v>1</v>
      </c>
      <c r="N49" s="92"/>
      <c r="O49" s="92"/>
      <c r="P49" s="92">
        <v>1</v>
      </c>
      <c r="Q49" s="92"/>
      <c r="R49" s="92"/>
      <c r="S49" s="92">
        <v>1</v>
      </c>
      <c r="T49" s="84">
        <f>SUM(E49:S49)</f>
        <v>5</v>
      </c>
    </row>
    <row r="50" spans="1:20" s="2" customFormat="1" ht="79.5" customHeight="1" x14ac:dyDescent="0.2">
      <c r="A50" s="1">
        <v>2</v>
      </c>
      <c r="B50" s="112"/>
      <c r="C50" s="86"/>
      <c r="D50" s="113" t="s">
        <v>43</v>
      </c>
      <c r="E50" s="92"/>
      <c r="F50" s="92"/>
      <c r="G50" s="92">
        <v>1</v>
      </c>
      <c r="H50" s="92"/>
      <c r="I50" s="92"/>
      <c r="J50" s="92">
        <v>1</v>
      </c>
      <c r="K50" s="92"/>
      <c r="L50" s="92"/>
      <c r="M50" s="92">
        <v>1</v>
      </c>
      <c r="N50" s="92"/>
      <c r="O50" s="92"/>
      <c r="P50" s="92">
        <v>1</v>
      </c>
      <c r="Q50" s="92"/>
      <c r="R50" s="92"/>
      <c r="S50" s="92">
        <v>1</v>
      </c>
      <c r="T50" s="84">
        <f>SUM(E50:S50)</f>
        <v>5</v>
      </c>
    </row>
    <row r="51" spans="1:20" s="2" customFormat="1" ht="18" customHeight="1" x14ac:dyDescent="0.2">
      <c r="A51" s="1"/>
      <c r="B51" s="112"/>
      <c r="C51" s="86"/>
      <c r="D51" s="91" t="s">
        <v>15</v>
      </c>
      <c r="E51" s="92">
        <f t="shared" ref="E51:S51" si="7">SUM(E49:E50)</f>
        <v>0</v>
      </c>
      <c r="F51" s="92">
        <f t="shared" si="7"/>
        <v>0</v>
      </c>
      <c r="G51" s="92">
        <f t="shared" si="7"/>
        <v>2</v>
      </c>
      <c r="H51" s="92">
        <f t="shared" si="7"/>
        <v>0</v>
      </c>
      <c r="I51" s="92">
        <f t="shared" si="7"/>
        <v>0</v>
      </c>
      <c r="J51" s="92">
        <f t="shared" si="7"/>
        <v>2</v>
      </c>
      <c r="K51" s="92">
        <f t="shared" si="7"/>
        <v>0</v>
      </c>
      <c r="L51" s="92">
        <f t="shared" si="7"/>
        <v>0</v>
      </c>
      <c r="M51" s="92">
        <f t="shared" si="7"/>
        <v>2</v>
      </c>
      <c r="N51" s="92">
        <f t="shared" si="7"/>
        <v>0</v>
      </c>
      <c r="O51" s="92">
        <f t="shared" si="7"/>
        <v>0</v>
      </c>
      <c r="P51" s="92">
        <f t="shared" si="7"/>
        <v>2</v>
      </c>
      <c r="Q51" s="92">
        <f t="shared" si="7"/>
        <v>0</v>
      </c>
      <c r="R51" s="92">
        <f t="shared" si="7"/>
        <v>0</v>
      </c>
      <c r="S51" s="92">
        <f t="shared" si="7"/>
        <v>2</v>
      </c>
      <c r="T51" s="84">
        <f>SUM(E51:S51)</f>
        <v>10</v>
      </c>
    </row>
    <row r="52" spans="1:20" s="2" customFormat="1" ht="58.5" customHeight="1" x14ac:dyDescent="0.2">
      <c r="A52" s="1"/>
      <c r="B52" s="112"/>
      <c r="C52" s="86"/>
      <c r="D52" s="93" t="s">
        <v>16</v>
      </c>
      <c r="E52" s="96" t="s">
        <v>44</v>
      </c>
      <c r="F52" s="97"/>
      <c r="G52" s="98"/>
      <c r="H52" s="96" t="s">
        <v>45</v>
      </c>
      <c r="I52" s="97"/>
      <c r="J52" s="98"/>
      <c r="K52" s="96" t="s">
        <v>45</v>
      </c>
      <c r="L52" s="97"/>
      <c r="M52" s="98"/>
      <c r="N52" s="96" t="s">
        <v>45</v>
      </c>
      <c r="O52" s="97"/>
      <c r="P52" s="98"/>
      <c r="Q52" s="96" t="s">
        <v>44</v>
      </c>
      <c r="R52" s="97"/>
      <c r="S52" s="98"/>
    </row>
    <row r="53" spans="1:20" x14ac:dyDescent="0.25">
      <c r="E53" s="67">
        <f>+E51+E46+E42+E37+E31+E27+E19</f>
        <v>10</v>
      </c>
      <c r="F53" s="67">
        <f t="shared" ref="F53:G53" si="8">+F51+F46+F42+F37+F31+F27+F19</f>
        <v>4</v>
      </c>
      <c r="G53" s="67">
        <f t="shared" si="8"/>
        <v>3</v>
      </c>
      <c r="H53" s="67">
        <f>+H51+H46+H42+H37+H31+H27+H19</f>
        <v>10</v>
      </c>
      <c r="I53" s="67">
        <f t="shared" ref="I53:J53" si="9">+I51+I46+I42+I37+I31+I27+I19</f>
        <v>4</v>
      </c>
      <c r="J53" s="67">
        <f t="shared" si="9"/>
        <v>3</v>
      </c>
      <c r="K53" s="67">
        <f>+K51+K46+K42+K37+K31+K27+K19</f>
        <v>9</v>
      </c>
      <c r="L53" s="67">
        <f t="shared" ref="L53:M53" si="10">+L51+L46+L42+L37+L31+L27+L19</f>
        <v>4</v>
      </c>
      <c r="M53" s="67">
        <f t="shared" si="10"/>
        <v>4</v>
      </c>
      <c r="N53" s="67">
        <f>+N51+N46+N42+N37+N31+N27+N19</f>
        <v>9</v>
      </c>
      <c r="O53" s="67">
        <f t="shared" ref="O53:P53" si="11">+O51+O46+O42+O37+O31+O27+O19</f>
        <v>4</v>
      </c>
      <c r="P53" s="67">
        <f t="shared" si="11"/>
        <v>4</v>
      </c>
      <c r="Q53" s="67">
        <f>+Q51+Q46+Q42+Q37+Q31+Q27+Q19</f>
        <v>10</v>
      </c>
      <c r="R53" s="67">
        <f t="shared" ref="R53:S53" si="12">+R51+R46+R42+R37+R31+R27+R19</f>
        <v>4</v>
      </c>
      <c r="S53" s="67">
        <f t="shared" si="12"/>
        <v>3</v>
      </c>
    </row>
    <row r="54" spans="1:20" s="66" customFormat="1" x14ac:dyDescent="0.25">
      <c r="A54" s="66">
        <f>+A50+A45+A41+A36+A30+A26+A18</f>
        <v>17</v>
      </c>
      <c r="E54" s="69">
        <f>+E53+F53+G53</f>
        <v>17</v>
      </c>
      <c r="F54" s="69"/>
      <c r="G54" s="69"/>
      <c r="H54" s="69">
        <f>+H53+I53+J53</f>
        <v>17</v>
      </c>
      <c r="I54" s="69"/>
      <c r="J54" s="69"/>
      <c r="K54" s="69">
        <f>+K53+L53+M53</f>
        <v>17</v>
      </c>
      <c r="L54" s="69"/>
      <c r="M54" s="69"/>
      <c r="N54" s="69">
        <f>+N53+O53+P53</f>
        <v>17</v>
      </c>
      <c r="O54" s="69"/>
      <c r="P54" s="69"/>
      <c r="Q54" s="69">
        <f>+Q53+R53+S53</f>
        <v>17</v>
      </c>
      <c r="R54" s="69"/>
      <c r="S54" s="69"/>
      <c r="T54" s="70"/>
    </row>
    <row r="55" spans="1:20" x14ac:dyDescent="0.25">
      <c r="D55" s="41" t="s">
        <v>9</v>
      </c>
      <c r="E55" s="67">
        <f>+E53+H53+K53+N53+Q53</f>
        <v>48</v>
      </c>
      <c r="F55" s="71">
        <f>+E55/$E$58</f>
        <v>0.56470588235294117</v>
      </c>
    </row>
    <row r="56" spans="1:20" x14ac:dyDescent="0.25">
      <c r="D56" s="41" t="s">
        <v>10</v>
      </c>
      <c r="E56" s="67">
        <f>+F53+I53+L53+O53+R53</f>
        <v>20</v>
      </c>
      <c r="F56" s="71">
        <f t="shared" ref="F56:F58" si="13">+E56/$E$58</f>
        <v>0.23529411764705882</v>
      </c>
    </row>
    <row r="57" spans="1:20" x14ac:dyDescent="0.25">
      <c r="D57" s="41" t="s">
        <v>11</v>
      </c>
      <c r="E57" s="67">
        <f>+G53+J53+M53+P53+S53</f>
        <v>17</v>
      </c>
      <c r="F57" s="71">
        <f t="shared" si="13"/>
        <v>0.2</v>
      </c>
    </row>
    <row r="58" spans="1:20" x14ac:dyDescent="0.25">
      <c r="E58" s="67">
        <f>+E57+E56+E55</f>
        <v>85</v>
      </c>
      <c r="F58" s="71">
        <f t="shared" si="13"/>
        <v>1</v>
      </c>
    </row>
    <row r="60" spans="1:20" x14ac:dyDescent="0.25">
      <c r="D60" s="72" t="s">
        <v>46</v>
      </c>
      <c r="E60" s="73"/>
      <c r="F60" s="74">
        <f>+F55+F57</f>
        <v>0.76470588235294112</v>
      </c>
    </row>
  </sheetData>
  <mergeCells count="57">
    <mergeCell ref="E54:G54"/>
    <mergeCell ref="H54:J54"/>
    <mergeCell ref="K54:M54"/>
    <mergeCell ref="N54:P54"/>
    <mergeCell ref="Q54:S54"/>
    <mergeCell ref="B48:C52"/>
    <mergeCell ref="E52:G52"/>
    <mergeCell ref="H52:J52"/>
    <mergeCell ref="K52:M52"/>
    <mergeCell ref="N52:P52"/>
    <mergeCell ref="Q52:S52"/>
    <mergeCell ref="B44:C47"/>
    <mergeCell ref="E47:G47"/>
    <mergeCell ref="H47:J47"/>
    <mergeCell ref="K47:M47"/>
    <mergeCell ref="N47:P47"/>
    <mergeCell ref="Q47:S47"/>
    <mergeCell ref="B39:C43"/>
    <mergeCell ref="E43:G43"/>
    <mergeCell ref="H43:J43"/>
    <mergeCell ref="K43:M43"/>
    <mergeCell ref="N43:P43"/>
    <mergeCell ref="Q43:S43"/>
    <mergeCell ref="B33:C38"/>
    <mergeCell ref="E38:G38"/>
    <mergeCell ref="H38:J38"/>
    <mergeCell ref="K38:M38"/>
    <mergeCell ref="N38:P38"/>
    <mergeCell ref="Q38:S38"/>
    <mergeCell ref="B29:C32"/>
    <mergeCell ref="E32:G32"/>
    <mergeCell ref="H32:J32"/>
    <mergeCell ref="K32:M32"/>
    <mergeCell ref="N32:P32"/>
    <mergeCell ref="Q32:S32"/>
    <mergeCell ref="B21:C28"/>
    <mergeCell ref="E28:G28"/>
    <mergeCell ref="H28:J28"/>
    <mergeCell ref="K28:M28"/>
    <mergeCell ref="N28:P28"/>
    <mergeCell ref="Q28:S28"/>
    <mergeCell ref="B15:C20"/>
    <mergeCell ref="E20:G20"/>
    <mergeCell ref="H20:J20"/>
    <mergeCell ref="K20:M20"/>
    <mergeCell ref="N20:P20"/>
    <mergeCell ref="Q20:S20"/>
    <mergeCell ref="E2:T4"/>
    <mergeCell ref="C7:E7"/>
    <mergeCell ref="C9:E9"/>
    <mergeCell ref="C10:E10"/>
    <mergeCell ref="B11:I12"/>
    <mergeCell ref="E14:G14"/>
    <mergeCell ref="H14:J14"/>
    <mergeCell ref="K14:M14"/>
    <mergeCell ref="N14:P14"/>
    <mergeCell ref="Q14:S14"/>
  </mergeCells>
  <conditionalFormatting sqref="T16">
    <cfRule type="cellIs" dxfId="107" priority="8" operator="notEqual">
      <formula>$T$15</formula>
    </cfRule>
  </conditionalFormatting>
  <conditionalFormatting sqref="E54:S54">
    <cfRule type="cellIs" dxfId="106" priority="6" operator="notEqual">
      <formula>$A$54</formula>
    </cfRule>
    <cfRule type="cellIs" dxfId="105" priority="7" operator="greaterThan">
      <formula>$A$54</formula>
    </cfRule>
  </conditionalFormatting>
  <conditionalFormatting sqref="T16">
    <cfRule type="cellIs" dxfId="104" priority="4" operator="notEqual">
      <formula>$T$15</formula>
    </cfRule>
    <cfRule type="cellIs" priority="5" operator="equal">
      <formula>$T$15</formula>
    </cfRule>
  </conditionalFormatting>
  <conditionalFormatting sqref="T17:T19 T21:T27 T30:T31 T34:T37 T40:T42 T45:T51">
    <cfRule type="cellIs" dxfId="103" priority="3" operator="notEqual">
      <formula>$T$15</formula>
    </cfRule>
  </conditionalFormatting>
  <conditionalFormatting sqref="T17:T19 T21:T27 T30:T31 T34:T37 T40:T42 T45:T51">
    <cfRule type="cellIs" dxfId="102" priority="1" operator="notEqual">
      <formula>$T$15</formula>
    </cfRule>
    <cfRule type="cellIs" priority="2" operator="equal">
      <formula>$T$15</formula>
    </cfRule>
  </conditionalFormatting>
  <dataValidations count="6">
    <dataValidation type="whole" operator="equal" allowBlank="1" showInputMessage="1" showErrorMessage="1" errorTitle="REGISTRO ERRADO" error="SOLO SE PUEDE REGISTRAR 1" sqref="E16:S18">
      <formula1>1</formula1>
    </dataValidation>
    <dataValidation type="whole" operator="equal" allowBlank="1" showInputMessage="1" showErrorMessage="1" errorTitle="REGISTRO ERRADO" error="SOLO PUEDE REGISTRAR 1" sqref="E22:S26 E30:S30">
      <formula1>1</formula1>
    </dataValidation>
    <dataValidation type="whole" operator="equal" allowBlank="1" showInputMessage="1" showErrorMessage="1" errorTitle="REGISTRO ERRADO" error="SOLO PUEDE MARCAR 1" sqref="E34:S36">
      <formula1>1</formula1>
    </dataValidation>
    <dataValidation type="whole" operator="equal" allowBlank="1" showInputMessage="1" showErrorMessage="1" errorTitle="REGISTRO ERRADO" error="SOLO PUEDE REGISTRAR 1 " sqref="E40:S41">
      <formula1>1</formula1>
    </dataValidation>
    <dataValidation type="whole" operator="equal" allowBlank="1" showInputMessage="1" showErrorMessage="1" errorTitle="REGISTRO ERRAD0" error="SOLO PUEDE MARCAR 1 " sqref="E45:S45">
      <formula1>1</formula1>
    </dataValidation>
    <dataValidation type="whole" operator="equal" allowBlank="1" showInputMessage="1" showErrorMessage="1" errorTitle="REGISTRO ERRADO " error="SOLO PUEDE MARCAR 1" sqref="E49:S50">
      <formula1>1</formula1>
    </dataValidation>
  </dataValidation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0"/>
  <sheetViews>
    <sheetView workbookViewId="0">
      <selection activeCell="N12" sqref="N12"/>
    </sheetView>
  </sheetViews>
  <sheetFormatPr baseColWidth="10" defaultRowHeight="15" x14ac:dyDescent="0.25"/>
  <cols>
    <col min="1" max="1" width="4.42578125" style="66" customWidth="1"/>
    <col min="2" max="2" width="3.85546875" style="67" customWidth="1"/>
    <col min="3" max="3" width="2.7109375" style="67" customWidth="1"/>
    <col min="4" max="4" width="32.140625" style="67" customWidth="1"/>
    <col min="5" max="5" width="5.5703125" style="67" customWidth="1"/>
    <col min="6" max="6" width="5.7109375" style="67" customWidth="1"/>
    <col min="7" max="7" width="3.28515625" style="67" customWidth="1"/>
    <col min="8" max="8" width="3.5703125" style="67" customWidth="1"/>
    <col min="9" max="9" width="3.85546875" style="67" customWidth="1"/>
    <col min="10" max="10" width="3.28515625" style="67" customWidth="1"/>
    <col min="11" max="11" width="3.140625" style="67" customWidth="1"/>
    <col min="12" max="12" width="3.42578125" style="67" customWidth="1"/>
    <col min="13" max="13" width="4" style="67" customWidth="1"/>
    <col min="14" max="14" width="3.85546875" style="67" customWidth="1"/>
    <col min="15" max="15" width="4.28515625" style="67" customWidth="1"/>
    <col min="16" max="16" width="4" style="67" customWidth="1"/>
    <col min="17" max="17" width="3.28515625" style="67" customWidth="1"/>
    <col min="18" max="18" width="4" style="67" customWidth="1"/>
    <col min="19" max="19" width="4.28515625" style="67" customWidth="1"/>
    <col min="20" max="20" width="8.7109375" style="68" customWidth="1"/>
    <col min="21" max="16384" width="11.42578125" style="67"/>
  </cols>
  <sheetData>
    <row r="1" spans="1:20" s="2" customFormat="1" ht="12.75" x14ac:dyDescent="0.2">
      <c r="A1" s="1"/>
      <c r="E1" s="3"/>
      <c r="F1" s="3"/>
      <c r="G1" s="3"/>
      <c r="H1" s="3"/>
      <c r="I1" s="3"/>
      <c r="J1" s="3"/>
      <c r="K1" s="4"/>
      <c r="L1" s="4"/>
      <c r="M1" s="4"/>
      <c r="N1" s="3"/>
      <c r="O1" s="3"/>
      <c r="P1" s="3"/>
      <c r="Q1" s="3"/>
      <c r="R1" s="3"/>
      <c r="S1" s="3"/>
      <c r="T1" s="5"/>
    </row>
    <row r="2" spans="1:20" s="2" customFormat="1" ht="15" customHeight="1" x14ac:dyDescent="0.2">
      <c r="A2" s="1"/>
      <c r="E2" s="6" t="s">
        <v>0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</row>
    <row r="3" spans="1:20" s="2" customFormat="1" ht="15" customHeight="1" x14ac:dyDescent="0.2">
      <c r="A3" s="1"/>
      <c r="E3" s="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1"/>
    </row>
    <row r="4" spans="1:20" s="2" customFormat="1" ht="15" customHeight="1" x14ac:dyDescent="0.2">
      <c r="A4" s="1"/>
      <c r="E4" s="12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4"/>
    </row>
    <row r="5" spans="1:20" s="2" customFormat="1" ht="12.75" x14ac:dyDescent="0.2">
      <c r="A5" s="1"/>
      <c r="E5" s="15"/>
      <c r="F5" s="15"/>
      <c r="G5" s="15"/>
      <c r="H5" s="16"/>
      <c r="I5" s="16"/>
      <c r="J5" s="16"/>
      <c r="K5" s="17"/>
      <c r="L5" s="17"/>
      <c r="M5" s="17"/>
      <c r="N5" s="15"/>
      <c r="O5" s="15"/>
      <c r="P5" s="15"/>
      <c r="Q5" s="15"/>
      <c r="R5" s="15"/>
      <c r="S5" s="15"/>
      <c r="T5" s="18"/>
    </row>
    <row r="6" spans="1:20" s="2" customFormat="1" ht="21.75" customHeight="1" x14ac:dyDescent="0.2">
      <c r="A6" s="1"/>
      <c r="E6" s="15"/>
      <c r="F6" s="15"/>
      <c r="G6" s="15"/>
      <c r="H6" s="15"/>
      <c r="I6" s="15"/>
      <c r="J6" s="15"/>
      <c r="K6" s="17"/>
      <c r="L6" s="17"/>
      <c r="M6" s="17"/>
      <c r="N6" s="15"/>
      <c r="O6" s="15"/>
      <c r="P6" s="15"/>
      <c r="Q6" s="15"/>
      <c r="R6" s="15"/>
      <c r="S6" s="15"/>
      <c r="T6" s="18"/>
    </row>
    <row r="7" spans="1:20" s="2" customFormat="1" ht="12.75" x14ac:dyDescent="0.2">
      <c r="A7" s="1"/>
      <c r="C7" s="75" t="s">
        <v>83</v>
      </c>
      <c r="D7" s="75"/>
      <c r="E7" s="75"/>
      <c r="K7" s="29"/>
      <c r="T7" s="29"/>
    </row>
    <row r="8" spans="1:20" s="2" customFormat="1" ht="14.25" customHeight="1" x14ac:dyDescent="0.2">
      <c r="A8" s="1"/>
      <c r="C8" s="76" t="s">
        <v>48</v>
      </c>
      <c r="D8" s="76"/>
      <c r="E8" s="76"/>
      <c r="K8" s="29"/>
      <c r="T8" s="29"/>
    </row>
    <row r="9" spans="1:20" s="2" customFormat="1" ht="12.75" x14ac:dyDescent="0.2">
      <c r="A9" s="1"/>
      <c r="C9" s="77" t="s">
        <v>84</v>
      </c>
      <c r="D9" s="77"/>
      <c r="E9" s="77"/>
      <c r="K9" s="29"/>
      <c r="T9" s="29"/>
    </row>
    <row r="10" spans="1:20" s="2" customFormat="1" ht="12.75" x14ac:dyDescent="0.2">
      <c r="A10" s="1"/>
      <c r="C10" s="77" t="s">
        <v>50</v>
      </c>
      <c r="D10" s="77"/>
      <c r="E10" s="77"/>
      <c r="K10" s="29"/>
      <c r="T10" s="29"/>
    </row>
    <row r="11" spans="1:20" s="2" customFormat="1" ht="12.75" x14ac:dyDescent="0.2">
      <c r="A11" s="1"/>
      <c r="B11" s="25" t="s">
        <v>5</v>
      </c>
      <c r="C11" s="26"/>
      <c r="D11" s="26"/>
      <c r="E11" s="26"/>
      <c r="F11" s="26"/>
      <c r="G11" s="26"/>
      <c r="H11" s="26"/>
      <c r="I11" s="26"/>
      <c r="J11" s="27"/>
      <c r="K11" s="28"/>
      <c r="T11" s="29"/>
    </row>
    <row r="12" spans="1:20" s="2" customFormat="1" ht="12.75" x14ac:dyDescent="0.2">
      <c r="A12" s="1"/>
      <c r="B12" s="25"/>
      <c r="C12" s="26"/>
      <c r="D12" s="26"/>
      <c r="E12" s="26"/>
      <c r="F12" s="26"/>
      <c r="G12" s="26"/>
      <c r="H12" s="26"/>
      <c r="I12" s="26"/>
      <c r="J12" s="27"/>
      <c r="K12" s="28"/>
      <c r="T12" s="29"/>
    </row>
    <row r="13" spans="1:20" s="2" customFormat="1" ht="13.5" thickBot="1" x14ac:dyDescent="0.25">
      <c r="A13" s="1"/>
      <c r="B13" s="30"/>
      <c r="C13" s="30"/>
      <c r="D13" s="30"/>
      <c r="E13" s="27"/>
      <c r="F13" s="27"/>
      <c r="G13" s="27"/>
      <c r="H13" s="27"/>
      <c r="I13" s="27"/>
      <c r="J13" s="27"/>
      <c r="K13" s="28"/>
      <c r="T13" s="29"/>
    </row>
    <row r="14" spans="1:20" s="2" customFormat="1" ht="33.75" customHeight="1" x14ac:dyDescent="0.2">
      <c r="A14" s="1"/>
      <c r="B14" s="78"/>
      <c r="C14" s="79"/>
      <c r="D14" s="80" t="s">
        <v>6</v>
      </c>
      <c r="E14" s="81">
        <v>26294771</v>
      </c>
      <c r="F14" s="82"/>
      <c r="G14" s="83"/>
      <c r="H14" s="81">
        <v>34058122</v>
      </c>
      <c r="I14" s="82"/>
      <c r="J14" s="83"/>
      <c r="K14" s="81">
        <v>42086058</v>
      </c>
      <c r="L14" s="82"/>
      <c r="M14" s="83"/>
      <c r="N14" s="81">
        <v>42089197</v>
      </c>
      <c r="O14" s="82"/>
      <c r="P14" s="83"/>
      <c r="Q14" s="81">
        <v>42123985</v>
      </c>
      <c r="R14" s="82"/>
      <c r="S14" s="83"/>
      <c r="T14" s="84"/>
    </row>
    <row r="15" spans="1:20" s="2" customFormat="1" ht="25.5" x14ac:dyDescent="0.2">
      <c r="A15" s="1"/>
      <c r="B15" s="85" t="s">
        <v>7</v>
      </c>
      <c r="C15" s="86"/>
      <c r="D15" s="87" t="s">
        <v>8</v>
      </c>
      <c r="E15" s="41" t="s">
        <v>9</v>
      </c>
      <c r="F15" s="41" t="s">
        <v>10</v>
      </c>
      <c r="G15" s="41" t="s">
        <v>11</v>
      </c>
      <c r="H15" s="41" t="s">
        <v>9</v>
      </c>
      <c r="I15" s="41" t="s">
        <v>10</v>
      </c>
      <c r="J15" s="41" t="s">
        <v>11</v>
      </c>
      <c r="K15" s="41" t="s">
        <v>9</v>
      </c>
      <c r="L15" s="41" t="s">
        <v>10</v>
      </c>
      <c r="M15" s="41" t="s">
        <v>11</v>
      </c>
      <c r="N15" s="41" t="s">
        <v>9</v>
      </c>
      <c r="O15" s="41" t="s">
        <v>10</v>
      </c>
      <c r="P15" s="41" t="s">
        <v>11</v>
      </c>
      <c r="Q15" s="41" t="s">
        <v>9</v>
      </c>
      <c r="R15" s="41" t="s">
        <v>10</v>
      </c>
      <c r="S15" s="41" t="s">
        <v>11</v>
      </c>
      <c r="T15" s="84">
        <v>5</v>
      </c>
    </row>
    <row r="16" spans="1:20" s="2" customFormat="1" ht="50.25" customHeight="1" x14ac:dyDescent="0.2">
      <c r="A16" s="1">
        <v>1</v>
      </c>
      <c r="B16" s="85"/>
      <c r="C16" s="86"/>
      <c r="D16" s="88" t="s">
        <v>12</v>
      </c>
      <c r="E16" s="89">
        <v>1</v>
      </c>
      <c r="F16" s="89"/>
      <c r="G16" s="89"/>
      <c r="H16" s="89">
        <v>1</v>
      </c>
      <c r="I16" s="89"/>
      <c r="J16" s="89"/>
      <c r="K16" s="89">
        <v>1</v>
      </c>
      <c r="L16" s="89"/>
      <c r="M16" s="89"/>
      <c r="N16" s="89">
        <v>1</v>
      </c>
      <c r="O16" s="89"/>
      <c r="P16" s="89"/>
      <c r="Q16" s="89">
        <v>1</v>
      </c>
      <c r="R16" s="89"/>
      <c r="S16" s="89"/>
      <c r="T16" s="84">
        <f>SUM(E16:S16)</f>
        <v>5</v>
      </c>
    </row>
    <row r="17" spans="1:20" s="2" customFormat="1" ht="51" customHeight="1" x14ac:dyDescent="0.2">
      <c r="A17" s="1">
        <v>2</v>
      </c>
      <c r="B17" s="85"/>
      <c r="C17" s="86"/>
      <c r="D17" s="90" t="s">
        <v>13</v>
      </c>
      <c r="E17" s="89">
        <v>1</v>
      </c>
      <c r="F17" s="89"/>
      <c r="G17" s="89"/>
      <c r="H17" s="89">
        <v>1</v>
      </c>
      <c r="I17" s="89"/>
      <c r="J17" s="89"/>
      <c r="K17" s="89">
        <v>1</v>
      </c>
      <c r="L17" s="89"/>
      <c r="M17" s="89"/>
      <c r="N17" s="89">
        <v>1</v>
      </c>
      <c r="O17" s="89"/>
      <c r="P17" s="89"/>
      <c r="Q17" s="89">
        <v>1</v>
      </c>
      <c r="R17" s="89"/>
      <c r="S17" s="89"/>
      <c r="T17" s="84">
        <f>SUM(E17:S17)</f>
        <v>5</v>
      </c>
    </row>
    <row r="18" spans="1:20" s="2" customFormat="1" ht="66" customHeight="1" x14ac:dyDescent="0.2">
      <c r="A18" s="1">
        <v>3</v>
      </c>
      <c r="B18" s="85"/>
      <c r="C18" s="86"/>
      <c r="D18" s="90" t="s">
        <v>14</v>
      </c>
      <c r="E18" s="89">
        <v>1</v>
      </c>
      <c r="F18" s="89"/>
      <c r="G18" s="89"/>
      <c r="H18" s="89">
        <v>1</v>
      </c>
      <c r="I18" s="89"/>
      <c r="J18" s="89"/>
      <c r="K18" s="89">
        <v>1</v>
      </c>
      <c r="L18" s="89"/>
      <c r="M18" s="89"/>
      <c r="N18" s="89">
        <v>1</v>
      </c>
      <c r="O18" s="89"/>
      <c r="P18" s="89"/>
      <c r="Q18" s="89">
        <v>1</v>
      </c>
      <c r="R18" s="89"/>
      <c r="S18" s="89"/>
      <c r="T18" s="84">
        <f>SUM(E18:S18)</f>
        <v>5</v>
      </c>
    </row>
    <row r="19" spans="1:20" s="2" customFormat="1" ht="18" customHeight="1" x14ac:dyDescent="0.2">
      <c r="A19" s="1"/>
      <c r="B19" s="85"/>
      <c r="C19" s="86"/>
      <c r="D19" s="91" t="s">
        <v>15</v>
      </c>
      <c r="E19" s="92">
        <f t="shared" ref="E19:S19" si="0">SUM(E16:E18)</f>
        <v>3</v>
      </c>
      <c r="F19" s="92">
        <f t="shared" si="0"/>
        <v>0</v>
      </c>
      <c r="G19" s="92">
        <f t="shared" si="0"/>
        <v>0</v>
      </c>
      <c r="H19" s="92">
        <f t="shared" si="0"/>
        <v>3</v>
      </c>
      <c r="I19" s="92">
        <f t="shared" si="0"/>
        <v>0</v>
      </c>
      <c r="J19" s="92">
        <f t="shared" si="0"/>
        <v>0</v>
      </c>
      <c r="K19" s="92">
        <f t="shared" si="0"/>
        <v>3</v>
      </c>
      <c r="L19" s="92">
        <f t="shared" si="0"/>
        <v>0</v>
      </c>
      <c r="M19" s="92">
        <f t="shared" si="0"/>
        <v>0</v>
      </c>
      <c r="N19" s="92">
        <f t="shared" si="0"/>
        <v>3</v>
      </c>
      <c r="O19" s="92">
        <f t="shared" si="0"/>
        <v>0</v>
      </c>
      <c r="P19" s="92">
        <f t="shared" si="0"/>
        <v>0</v>
      </c>
      <c r="Q19" s="92">
        <f t="shared" si="0"/>
        <v>3</v>
      </c>
      <c r="R19" s="92">
        <f t="shared" si="0"/>
        <v>0</v>
      </c>
      <c r="S19" s="92">
        <f t="shared" si="0"/>
        <v>0</v>
      </c>
      <c r="T19" s="84">
        <f>SUM(E19:S19)</f>
        <v>15</v>
      </c>
    </row>
    <row r="20" spans="1:20" s="2" customFormat="1" ht="37.5" customHeight="1" x14ac:dyDescent="0.2">
      <c r="A20" s="1"/>
      <c r="B20" s="85"/>
      <c r="C20" s="86"/>
      <c r="D20" s="93" t="s">
        <v>16</v>
      </c>
      <c r="E20" s="48" t="s">
        <v>51</v>
      </c>
      <c r="F20" s="49"/>
      <c r="G20" s="50"/>
      <c r="H20" s="48" t="s">
        <v>51</v>
      </c>
      <c r="I20" s="49"/>
      <c r="J20" s="50"/>
      <c r="K20" s="48" t="s">
        <v>51</v>
      </c>
      <c r="L20" s="49"/>
      <c r="M20" s="50"/>
      <c r="N20" s="48" t="s">
        <v>51</v>
      </c>
      <c r="O20" s="49"/>
      <c r="P20" s="50"/>
      <c r="Q20" s="48" t="s">
        <v>51</v>
      </c>
      <c r="R20" s="49"/>
      <c r="S20" s="50"/>
    </row>
    <row r="21" spans="1:20" s="2" customFormat="1" ht="18" customHeight="1" x14ac:dyDescent="0.2">
      <c r="A21" s="1"/>
      <c r="B21" s="85" t="s">
        <v>18</v>
      </c>
      <c r="C21" s="86"/>
      <c r="D21" s="93" t="s">
        <v>18</v>
      </c>
      <c r="E21" s="41" t="s">
        <v>9</v>
      </c>
      <c r="F21" s="41" t="s">
        <v>10</v>
      </c>
      <c r="G21" s="41" t="s">
        <v>11</v>
      </c>
      <c r="H21" s="41" t="s">
        <v>9</v>
      </c>
      <c r="I21" s="41" t="s">
        <v>10</v>
      </c>
      <c r="J21" s="41" t="s">
        <v>11</v>
      </c>
      <c r="K21" s="41" t="s">
        <v>9</v>
      </c>
      <c r="L21" s="41" t="s">
        <v>10</v>
      </c>
      <c r="M21" s="41" t="s">
        <v>11</v>
      </c>
      <c r="N21" s="41" t="s">
        <v>9</v>
      </c>
      <c r="O21" s="41" t="s">
        <v>10</v>
      </c>
      <c r="P21" s="41" t="s">
        <v>11</v>
      </c>
      <c r="Q21" s="41" t="s">
        <v>9</v>
      </c>
      <c r="R21" s="41" t="s">
        <v>10</v>
      </c>
      <c r="S21" s="41" t="s">
        <v>11</v>
      </c>
      <c r="T21" s="84">
        <v>10</v>
      </c>
    </row>
    <row r="22" spans="1:20" s="2" customFormat="1" ht="114" customHeight="1" x14ac:dyDescent="0.2">
      <c r="A22" s="1">
        <v>1</v>
      </c>
      <c r="B22" s="85"/>
      <c r="C22" s="86"/>
      <c r="D22" s="94" t="s">
        <v>19</v>
      </c>
      <c r="E22" s="89"/>
      <c r="F22" s="89">
        <v>1</v>
      </c>
      <c r="G22" s="89"/>
      <c r="H22" s="89"/>
      <c r="I22" s="89">
        <v>1</v>
      </c>
      <c r="J22" s="89"/>
      <c r="K22" s="89"/>
      <c r="L22" s="89">
        <v>1</v>
      </c>
      <c r="M22" s="89"/>
      <c r="N22" s="89"/>
      <c r="O22" s="89">
        <v>1</v>
      </c>
      <c r="P22" s="89"/>
      <c r="Q22" s="89"/>
      <c r="R22" s="89">
        <v>1</v>
      </c>
      <c r="S22" s="89"/>
      <c r="T22" s="84">
        <f t="shared" ref="T22:T27" si="1">SUM(E22:S22)</f>
        <v>5</v>
      </c>
    </row>
    <row r="23" spans="1:20" s="2" customFormat="1" ht="105.75" customHeight="1" x14ac:dyDescent="0.2">
      <c r="A23" s="1">
        <v>2</v>
      </c>
      <c r="B23" s="85"/>
      <c r="C23" s="86"/>
      <c r="D23" s="94" t="s">
        <v>20</v>
      </c>
      <c r="E23" s="89"/>
      <c r="F23" s="89">
        <v>1</v>
      </c>
      <c r="G23" s="89"/>
      <c r="H23" s="89"/>
      <c r="I23" s="89">
        <v>1</v>
      </c>
      <c r="J23" s="89"/>
      <c r="K23" s="89"/>
      <c r="L23" s="89">
        <v>1</v>
      </c>
      <c r="M23" s="89"/>
      <c r="N23" s="89"/>
      <c r="O23" s="89">
        <v>1</v>
      </c>
      <c r="P23" s="89"/>
      <c r="Q23" s="89"/>
      <c r="R23" s="89">
        <v>1</v>
      </c>
      <c r="S23" s="89"/>
      <c r="T23" s="84">
        <f t="shared" si="1"/>
        <v>5</v>
      </c>
    </row>
    <row r="24" spans="1:20" s="2" customFormat="1" ht="48.75" customHeight="1" x14ac:dyDescent="0.2">
      <c r="A24" s="1">
        <v>3</v>
      </c>
      <c r="B24" s="85"/>
      <c r="C24" s="86"/>
      <c r="D24" s="95" t="s">
        <v>21</v>
      </c>
      <c r="E24" s="89">
        <v>1</v>
      </c>
      <c r="F24" s="89"/>
      <c r="G24" s="89"/>
      <c r="H24" s="89">
        <v>1</v>
      </c>
      <c r="I24" s="89"/>
      <c r="J24" s="89"/>
      <c r="K24" s="89">
        <v>1</v>
      </c>
      <c r="L24" s="89"/>
      <c r="M24" s="89"/>
      <c r="N24" s="89">
        <v>1</v>
      </c>
      <c r="O24" s="89"/>
      <c r="P24" s="89"/>
      <c r="Q24" s="89">
        <v>1</v>
      </c>
      <c r="R24" s="89"/>
      <c r="S24" s="89"/>
      <c r="T24" s="84">
        <f t="shared" si="1"/>
        <v>5</v>
      </c>
    </row>
    <row r="25" spans="1:20" s="2" customFormat="1" ht="47.25" customHeight="1" x14ac:dyDescent="0.2">
      <c r="A25" s="1">
        <v>4</v>
      </c>
      <c r="B25" s="85"/>
      <c r="C25" s="86"/>
      <c r="D25" s="95" t="s">
        <v>22</v>
      </c>
      <c r="E25" s="89">
        <v>1</v>
      </c>
      <c r="F25" s="89"/>
      <c r="G25" s="89"/>
      <c r="H25" s="89">
        <v>1</v>
      </c>
      <c r="I25" s="89"/>
      <c r="J25" s="89"/>
      <c r="K25" s="89">
        <v>1</v>
      </c>
      <c r="L25" s="89"/>
      <c r="M25" s="89"/>
      <c r="N25" s="89">
        <v>1</v>
      </c>
      <c r="O25" s="89"/>
      <c r="P25" s="89"/>
      <c r="Q25" s="89">
        <v>1</v>
      </c>
      <c r="R25" s="89"/>
      <c r="S25" s="89"/>
      <c r="T25" s="84">
        <f t="shared" si="1"/>
        <v>5</v>
      </c>
    </row>
    <row r="26" spans="1:20" s="2" customFormat="1" ht="75" customHeight="1" x14ac:dyDescent="0.2">
      <c r="A26" s="1">
        <v>5</v>
      </c>
      <c r="B26" s="85"/>
      <c r="C26" s="86"/>
      <c r="D26" s="94" t="s">
        <v>23</v>
      </c>
      <c r="E26" s="89"/>
      <c r="F26" s="89">
        <v>1</v>
      </c>
      <c r="G26" s="89"/>
      <c r="H26" s="89"/>
      <c r="I26" s="89">
        <v>1</v>
      </c>
      <c r="J26" s="89"/>
      <c r="K26" s="89"/>
      <c r="L26" s="89">
        <v>1</v>
      </c>
      <c r="M26" s="89"/>
      <c r="N26" s="89"/>
      <c r="O26" s="89">
        <v>1</v>
      </c>
      <c r="P26" s="89"/>
      <c r="Q26" s="89"/>
      <c r="R26" s="89">
        <v>1</v>
      </c>
      <c r="S26" s="89"/>
      <c r="T26" s="84">
        <f t="shared" si="1"/>
        <v>5</v>
      </c>
    </row>
    <row r="27" spans="1:20" s="2" customFormat="1" ht="18" customHeight="1" x14ac:dyDescent="0.2">
      <c r="A27" s="1"/>
      <c r="B27" s="85"/>
      <c r="C27" s="86"/>
      <c r="D27" s="91" t="s">
        <v>15</v>
      </c>
      <c r="E27" s="92">
        <f t="shared" ref="E27:S27" si="2">SUM(E22:E26)</f>
        <v>2</v>
      </c>
      <c r="F27" s="92">
        <f t="shared" si="2"/>
        <v>3</v>
      </c>
      <c r="G27" s="92">
        <f t="shared" si="2"/>
        <v>0</v>
      </c>
      <c r="H27" s="92">
        <f t="shared" si="2"/>
        <v>2</v>
      </c>
      <c r="I27" s="92">
        <f t="shared" si="2"/>
        <v>3</v>
      </c>
      <c r="J27" s="92">
        <f t="shared" si="2"/>
        <v>0</v>
      </c>
      <c r="K27" s="92">
        <f t="shared" si="2"/>
        <v>2</v>
      </c>
      <c r="L27" s="92">
        <f t="shared" si="2"/>
        <v>3</v>
      </c>
      <c r="M27" s="92">
        <f t="shared" si="2"/>
        <v>0</v>
      </c>
      <c r="N27" s="92">
        <f t="shared" si="2"/>
        <v>2</v>
      </c>
      <c r="O27" s="92">
        <f t="shared" si="2"/>
        <v>3</v>
      </c>
      <c r="P27" s="92">
        <f t="shared" si="2"/>
        <v>0</v>
      </c>
      <c r="Q27" s="92">
        <f t="shared" si="2"/>
        <v>2</v>
      </c>
      <c r="R27" s="92">
        <f t="shared" si="2"/>
        <v>3</v>
      </c>
      <c r="S27" s="92">
        <f t="shared" si="2"/>
        <v>0</v>
      </c>
      <c r="T27" s="84">
        <f t="shared" si="1"/>
        <v>25</v>
      </c>
    </row>
    <row r="28" spans="1:20" s="2" customFormat="1" ht="48.75" customHeight="1" x14ac:dyDescent="0.2">
      <c r="A28" s="1"/>
      <c r="B28" s="85"/>
      <c r="C28" s="86"/>
      <c r="D28" s="93" t="s">
        <v>16</v>
      </c>
      <c r="E28" s="53" t="s">
        <v>85</v>
      </c>
      <c r="F28" s="54"/>
      <c r="G28" s="55"/>
      <c r="H28" s="53" t="s">
        <v>85</v>
      </c>
      <c r="I28" s="54"/>
      <c r="J28" s="55"/>
      <c r="K28" s="53" t="s">
        <v>85</v>
      </c>
      <c r="L28" s="54"/>
      <c r="M28" s="55"/>
      <c r="N28" s="53" t="s">
        <v>85</v>
      </c>
      <c r="O28" s="54"/>
      <c r="P28" s="55"/>
      <c r="Q28" s="53" t="s">
        <v>85</v>
      </c>
      <c r="R28" s="54"/>
      <c r="S28" s="55"/>
    </row>
    <row r="29" spans="1:20" s="2" customFormat="1" ht="18" customHeight="1" x14ac:dyDescent="0.2">
      <c r="A29" s="1"/>
      <c r="B29" s="85" t="s">
        <v>25</v>
      </c>
      <c r="C29" s="86"/>
      <c r="D29" s="93" t="s">
        <v>25</v>
      </c>
      <c r="E29" s="41" t="s">
        <v>9</v>
      </c>
      <c r="F29" s="41" t="s">
        <v>10</v>
      </c>
      <c r="G29" s="41" t="s">
        <v>11</v>
      </c>
      <c r="H29" s="41" t="s">
        <v>9</v>
      </c>
      <c r="I29" s="41" t="s">
        <v>10</v>
      </c>
      <c r="J29" s="41" t="s">
        <v>11</v>
      </c>
      <c r="K29" s="41" t="s">
        <v>9</v>
      </c>
      <c r="L29" s="41" t="s">
        <v>10</v>
      </c>
      <c r="M29" s="41" t="s">
        <v>11</v>
      </c>
      <c r="N29" s="41" t="s">
        <v>9</v>
      </c>
      <c r="O29" s="41" t="s">
        <v>10</v>
      </c>
      <c r="P29" s="41" t="s">
        <v>11</v>
      </c>
      <c r="Q29" s="41" t="s">
        <v>9</v>
      </c>
      <c r="R29" s="41" t="s">
        <v>10</v>
      </c>
      <c r="S29" s="41" t="s">
        <v>11</v>
      </c>
    </row>
    <row r="30" spans="1:20" s="2" customFormat="1" ht="88.5" customHeight="1" x14ac:dyDescent="0.2">
      <c r="A30" s="1">
        <v>1</v>
      </c>
      <c r="B30" s="85"/>
      <c r="C30" s="86"/>
      <c r="D30" s="94" t="s">
        <v>26</v>
      </c>
      <c r="E30" s="89"/>
      <c r="F30" s="89">
        <v>1</v>
      </c>
      <c r="G30" s="89"/>
      <c r="H30" s="89"/>
      <c r="I30" s="89">
        <v>1</v>
      </c>
      <c r="J30" s="89"/>
      <c r="K30" s="89"/>
      <c r="L30" s="89">
        <v>1</v>
      </c>
      <c r="M30" s="89"/>
      <c r="N30" s="89"/>
      <c r="O30" s="89">
        <v>1</v>
      </c>
      <c r="P30" s="89"/>
      <c r="Q30" s="89"/>
      <c r="R30" s="89">
        <v>1</v>
      </c>
      <c r="S30" s="89"/>
      <c r="T30" s="84">
        <f>SUM(E30:S30)</f>
        <v>5</v>
      </c>
    </row>
    <row r="31" spans="1:20" s="2" customFormat="1" ht="18" customHeight="1" x14ac:dyDescent="0.2">
      <c r="A31" s="1"/>
      <c r="B31" s="85"/>
      <c r="C31" s="86"/>
      <c r="D31" s="91" t="s">
        <v>15</v>
      </c>
      <c r="E31" s="92">
        <f t="shared" ref="E31:S31" si="3">SUM(E30:E30)</f>
        <v>0</v>
      </c>
      <c r="F31" s="92">
        <f t="shared" si="3"/>
        <v>1</v>
      </c>
      <c r="G31" s="92">
        <f t="shared" si="3"/>
        <v>0</v>
      </c>
      <c r="H31" s="92">
        <f t="shared" si="3"/>
        <v>0</v>
      </c>
      <c r="I31" s="92">
        <f t="shared" si="3"/>
        <v>1</v>
      </c>
      <c r="J31" s="92">
        <f t="shared" si="3"/>
        <v>0</v>
      </c>
      <c r="K31" s="92">
        <f t="shared" si="3"/>
        <v>0</v>
      </c>
      <c r="L31" s="92">
        <f t="shared" si="3"/>
        <v>1</v>
      </c>
      <c r="M31" s="92">
        <f t="shared" si="3"/>
        <v>0</v>
      </c>
      <c r="N31" s="92">
        <f t="shared" si="3"/>
        <v>0</v>
      </c>
      <c r="O31" s="92">
        <f t="shared" si="3"/>
        <v>1</v>
      </c>
      <c r="P31" s="92">
        <f t="shared" si="3"/>
        <v>0</v>
      </c>
      <c r="Q31" s="92">
        <f t="shared" si="3"/>
        <v>0</v>
      </c>
      <c r="R31" s="92">
        <f t="shared" si="3"/>
        <v>1</v>
      </c>
      <c r="S31" s="92">
        <f t="shared" si="3"/>
        <v>0</v>
      </c>
      <c r="T31" s="84">
        <f>SUM(E31:S31)</f>
        <v>5</v>
      </c>
    </row>
    <row r="32" spans="1:20" s="2" customFormat="1" ht="37.5" customHeight="1" x14ac:dyDescent="0.2">
      <c r="A32" s="1"/>
      <c r="B32" s="85"/>
      <c r="C32" s="86"/>
      <c r="D32" s="93" t="s">
        <v>16</v>
      </c>
      <c r="E32" s="96" t="s">
        <v>86</v>
      </c>
      <c r="F32" s="97"/>
      <c r="G32" s="98"/>
      <c r="H32" s="96" t="s">
        <v>86</v>
      </c>
      <c r="I32" s="97"/>
      <c r="J32" s="98"/>
      <c r="K32" s="96" t="s">
        <v>86</v>
      </c>
      <c r="L32" s="97"/>
      <c r="M32" s="98"/>
      <c r="N32" s="96" t="s">
        <v>86</v>
      </c>
      <c r="O32" s="97"/>
      <c r="P32" s="98"/>
      <c r="Q32" s="96" t="s">
        <v>86</v>
      </c>
      <c r="R32" s="97"/>
      <c r="S32" s="98"/>
    </row>
    <row r="33" spans="1:20" s="2" customFormat="1" ht="18" customHeight="1" x14ac:dyDescent="0.2">
      <c r="A33" s="1"/>
      <c r="B33" s="85" t="s">
        <v>28</v>
      </c>
      <c r="C33" s="86"/>
      <c r="D33" s="93" t="s">
        <v>28</v>
      </c>
      <c r="E33" s="41" t="s">
        <v>9</v>
      </c>
      <c r="F33" s="41" t="s">
        <v>10</v>
      </c>
      <c r="G33" s="41" t="s">
        <v>11</v>
      </c>
      <c r="H33" s="41" t="s">
        <v>9</v>
      </c>
      <c r="I33" s="41" t="s">
        <v>10</v>
      </c>
      <c r="J33" s="41" t="s">
        <v>11</v>
      </c>
      <c r="K33" s="41" t="s">
        <v>9</v>
      </c>
      <c r="L33" s="41" t="s">
        <v>10</v>
      </c>
      <c r="M33" s="41" t="s">
        <v>11</v>
      </c>
      <c r="N33" s="41" t="s">
        <v>9</v>
      </c>
      <c r="O33" s="41" t="s">
        <v>10</v>
      </c>
      <c r="P33" s="41" t="s">
        <v>11</v>
      </c>
      <c r="Q33" s="41" t="s">
        <v>9</v>
      </c>
      <c r="R33" s="41" t="s">
        <v>10</v>
      </c>
      <c r="S33" s="41" t="s">
        <v>11</v>
      </c>
    </row>
    <row r="34" spans="1:20" s="2" customFormat="1" ht="81" customHeight="1" x14ac:dyDescent="0.2">
      <c r="A34" s="1">
        <v>1</v>
      </c>
      <c r="B34" s="85"/>
      <c r="C34" s="86"/>
      <c r="D34" s="99" t="s">
        <v>29</v>
      </c>
      <c r="E34" s="100"/>
      <c r="F34" s="100">
        <v>1</v>
      </c>
      <c r="G34" s="100"/>
      <c r="H34" s="100"/>
      <c r="I34" s="100">
        <v>1</v>
      </c>
      <c r="J34" s="100"/>
      <c r="K34" s="100"/>
      <c r="L34" s="100">
        <v>1</v>
      </c>
      <c r="M34" s="100"/>
      <c r="N34" s="100"/>
      <c r="O34" s="100">
        <v>1</v>
      </c>
      <c r="P34" s="100"/>
      <c r="Q34" s="100"/>
      <c r="R34" s="100"/>
      <c r="S34" s="100">
        <v>1</v>
      </c>
      <c r="T34" s="84">
        <f>SUM(E34:S34)</f>
        <v>5</v>
      </c>
    </row>
    <row r="35" spans="1:20" s="2" customFormat="1" ht="81" customHeight="1" x14ac:dyDescent="0.2">
      <c r="A35" s="1">
        <v>2</v>
      </c>
      <c r="B35" s="85"/>
      <c r="C35" s="86"/>
      <c r="D35" s="101" t="s">
        <v>30</v>
      </c>
      <c r="E35" s="100"/>
      <c r="F35" s="100">
        <v>1</v>
      </c>
      <c r="G35" s="100"/>
      <c r="H35" s="100"/>
      <c r="I35" s="100">
        <v>1</v>
      </c>
      <c r="J35" s="100"/>
      <c r="K35" s="100"/>
      <c r="L35" s="100">
        <v>1</v>
      </c>
      <c r="M35" s="100"/>
      <c r="N35" s="100"/>
      <c r="O35" s="100">
        <v>1</v>
      </c>
      <c r="P35" s="100"/>
      <c r="Q35" s="100"/>
      <c r="R35" s="100"/>
      <c r="S35" s="100">
        <v>1</v>
      </c>
      <c r="T35" s="84">
        <f>SUM(E35:S35)</f>
        <v>5</v>
      </c>
    </row>
    <row r="36" spans="1:20" s="2" customFormat="1" ht="91.5" customHeight="1" x14ac:dyDescent="0.2">
      <c r="A36" s="1">
        <v>3</v>
      </c>
      <c r="B36" s="85"/>
      <c r="C36" s="86"/>
      <c r="D36" s="99" t="s">
        <v>31</v>
      </c>
      <c r="E36" s="100">
        <v>1</v>
      </c>
      <c r="F36" s="100"/>
      <c r="G36" s="100"/>
      <c r="H36" s="100">
        <v>1</v>
      </c>
      <c r="I36" s="100"/>
      <c r="J36" s="100"/>
      <c r="K36" s="100">
        <v>1</v>
      </c>
      <c r="L36" s="100"/>
      <c r="M36" s="100"/>
      <c r="N36" s="100">
        <v>1</v>
      </c>
      <c r="O36" s="100"/>
      <c r="P36" s="100"/>
      <c r="Q36" s="100">
        <v>1</v>
      </c>
      <c r="R36" s="100"/>
      <c r="S36" s="100"/>
      <c r="T36" s="84">
        <f>SUM(E36:S36)</f>
        <v>5</v>
      </c>
    </row>
    <row r="37" spans="1:20" s="2" customFormat="1" ht="18" customHeight="1" x14ac:dyDescent="0.2">
      <c r="A37" s="1"/>
      <c r="B37" s="85"/>
      <c r="C37" s="86"/>
      <c r="D37" s="91" t="s">
        <v>15</v>
      </c>
      <c r="E37" s="92">
        <f t="shared" ref="E37:S37" si="4">SUM(E34:E36)</f>
        <v>1</v>
      </c>
      <c r="F37" s="92">
        <f t="shared" si="4"/>
        <v>2</v>
      </c>
      <c r="G37" s="92">
        <f t="shared" si="4"/>
        <v>0</v>
      </c>
      <c r="H37" s="92">
        <f t="shared" si="4"/>
        <v>1</v>
      </c>
      <c r="I37" s="92">
        <f t="shared" si="4"/>
        <v>2</v>
      </c>
      <c r="J37" s="92">
        <f t="shared" si="4"/>
        <v>0</v>
      </c>
      <c r="K37" s="92">
        <f t="shared" si="4"/>
        <v>1</v>
      </c>
      <c r="L37" s="92">
        <f t="shared" si="4"/>
        <v>2</v>
      </c>
      <c r="M37" s="92">
        <f t="shared" si="4"/>
        <v>0</v>
      </c>
      <c r="N37" s="92">
        <f t="shared" si="4"/>
        <v>1</v>
      </c>
      <c r="O37" s="92">
        <f t="shared" si="4"/>
        <v>2</v>
      </c>
      <c r="P37" s="92">
        <f t="shared" si="4"/>
        <v>0</v>
      </c>
      <c r="Q37" s="92">
        <f t="shared" si="4"/>
        <v>1</v>
      </c>
      <c r="R37" s="92">
        <f t="shared" si="4"/>
        <v>0</v>
      </c>
      <c r="S37" s="92">
        <f t="shared" si="4"/>
        <v>2</v>
      </c>
      <c r="T37" s="84">
        <f>SUM(E37:S37)</f>
        <v>15</v>
      </c>
    </row>
    <row r="38" spans="1:20" s="2" customFormat="1" ht="46.5" customHeight="1" x14ac:dyDescent="0.2">
      <c r="A38" s="1"/>
      <c r="B38" s="85"/>
      <c r="C38" s="86"/>
      <c r="D38" s="93" t="s">
        <v>16</v>
      </c>
      <c r="E38" s="102" t="s">
        <v>54</v>
      </c>
      <c r="F38" s="103"/>
      <c r="G38" s="104"/>
      <c r="H38" s="102" t="s">
        <v>54</v>
      </c>
      <c r="I38" s="103"/>
      <c r="J38" s="104"/>
      <c r="K38" s="102" t="s">
        <v>54</v>
      </c>
      <c r="L38" s="103"/>
      <c r="M38" s="104"/>
      <c r="N38" s="102" t="s">
        <v>54</v>
      </c>
      <c r="O38" s="103"/>
      <c r="P38" s="104"/>
      <c r="Q38" s="102" t="s">
        <v>54</v>
      </c>
      <c r="R38" s="103"/>
      <c r="S38" s="104"/>
    </row>
    <row r="39" spans="1:20" s="2" customFormat="1" ht="18" customHeight="1" x14ac:dyDescent="0.2">
      <c r="A39" s="1"/>
      <c r="B39" s="105" t="s">
        <v>33</v>
      </c>
      <c r="C39" s="106"/>
      <c r="D39" s="93" t="s">
        <v>33</v>
      </c>
      <c r="E39" s="41" t="s">
        <v>9</v>
      </c>
      <c r="F39" s="41" t="s">
        <v>10</v>
      </c>
      <c r="G39" s="41" t="s">
        <v>11</v>
      </c>
      <c r="H39" s="41" t="s">
        <v>9</v>
      </c>
      <c r="I39" s="41" t="s">
        <v>10</v>
      </c>
      <c r="J39" s="41" t="s">
        <v>11</v>
      </c>
      <c r="K39" s="41" t="s">
        <v>9</v>
      </c>
      <c r="L39" s="41" t="s">
        <v>10</v>
      </c>
      <c r="M39" s="41" t="s">
        <v>11</v>
      </c>
      <c r="N39" s="41" t="s">
        <v>9</v>
      </c>
      <c r="O39" s="41" t="s">
        <v>10</v>
      </c>
      <c r="P39" s="41" t="s">
        <v>11</v>
      </c>
      <c r="Q39" s="41" t="s">
        <v>9</v>
      </c>
      <c r="R39" s="41" t="s">
        <v>10</v>
      </c>
      <c r="S39" s="41" t="s">
        <v>11</v>
      </c>
    </row>
    <row r="40" spans="1:20" s="2" customFormat="1" ht="54" customHeight="1" x14ac:dyDescent="0.2">
      <c r="A40" s="1">
        <v>1</v>
      </c>
      <c r="B40" s="105"/>
      <c r="C40" s="106"/>
      <c r="D40" s="94" t="s">
        <v>34</v>
      </c>
      <c r="E40" s="100">
        <v>1</v>
      </c>
      <c r="F40" s="100"/>
      <c r="G40" s="100"/>
      <c r="H40" s="100">
        <v>1</v>
      </c>
      <c r="I40" s="100"/>
      <c r="J40" s="100"/>
      <c r="K40" s="100">
        <v>1</v>
      </c>
      <c r="L40" s="100"/>
      <c r="M40" s="100"/>
      <c r="N40" s="100">
        <v>1</v>
      </c>
      <c r="O40" s="100"/>
      <c r="P40" s="100"/>
      <c r="Q40" s="100">
        <v>1</v>
      </c>
      <c r="R40" s="100"/>
      <c r="S40" s="100"/>
      <c r="T40" s="84">
        <f>SUM(E40:S40)</f>
        <v>5</v>
      </c>
    </row>
    <row r="41" spans="1:20" s="2" customFormat="1" ht="39.75" customHeight="1" x14ac:dyDescent="0.2">
      <c r="A41" s="1">
        <v>2</v>
      </c>
      <c r="B41" s="105"/>
      <c r="C41" s="106"/>
      <c r="D41" s="107" t="s">
        <v>35</v>
      </c>
      <c r="E41" s="100"/>
      <c r="F41" s="100"/>
      <c r="G41" s="100">
        <v>1</v>
      </c>
      <c r="H41" s="100"/>
      <c r="I41" s="100"/>
      <c r="J41" s="100">
        <v>1</v>
      </c>
      <c r="K41" s="100"/>
      <c r="L41" s="100"/>
      <c r="M41" s="100">
        <v>1</v>
      </c>
      <c r="N41" s="100"/>
      <c r="O41" s="100"/>
      <c r="P41" s="100">
        <v>1</v>
      </c>
      <c r="Q41" s="100"/>
      <c r="R41" s="100"/>
      <c r="S41" s="100">
        <v>1</v>
      </c>
      <c r="T41" s="84">
        <f>SUM(E41:S41)</f>
        <v>5</v>
      </c>
    </row>
    <row r="42" spans="1:20" s="2" customFormat="1" ht="18" customHeight="1" x14ac:dyDescent="0.2">
      <c r="A42" s="1"/>
      <c r="B42" s="105"/>
      <c r="C42" s="106"/>
      <c r="D42" s="91" t="s">
        <v>15</v>
      </c>
      <c r="E42" s="92">
        <f t="shared" ref="E42:S42" si="5">SUM(E40:E41)</f>
        <v>1</v>
      </c>
      <c r="F42" s="92">
        <f t="shared" si="5"/>
        <v>0</v>
      </c>
      <c r="G42" s="92">
        <f t="shared" si="5"/>
        <v>1</v>
      </c>
      <c r="H42" s="92">
        <f t="shared" si="5"/>
        <v>1</v>
      </c>
      <c r="I42" s="92">
        <f t="shared" si="5"/>
        <v>0</v>
      </c>
      <c r="J42" s="92">
        <f t="shared" si="5"/>
        <v>1</v>
      </c>
      <c r="K42" s="92">
        <f t="shared" si="5"/>
        <v>1</v>
      </c>
      <c r="L42" s="92">
        <f t="shared" si="5"/>
        <v>0</v>
      </c>
      <c r="M42" s="92">
        <f t="shared" si="5"/>
        <v>1</v>
      </c>
      <c r="N42" s="92">
        <f t="shared" si="5"/>
        <v>1</v>
      </c>
      <c r="O42" s="92">
        <f t="shared" si="5"/>
        <v>0</v>
      </c>
      <c r="P42" s="92">
        <f t="shared" si="5"/>
        <v>1</v>
      </c>
      <c r="Q42" s="92">
        <f t="shared" si="5"/>
        <v>1</v>
      </c>
      <c r="R42" s="92">
        <f t="shared" si="5"/>
        <v>0</v>
      </c>
      <c r="S42" s="92">
        <f t="shared" si="5"/>
        <v>1</v>
      </c>
      <c r="T42" s="84">
        <f>SUM(E42:S42)</f>
        <v>10</v>
      </c>
    </row>
    <row r="43" spans="1:20" s="2" customFormat="1" ht="38.25" customHeight="1" x14ac:dyDescent="0.2">
      <c r="A43" s="1"/>
      <c r="B43" s="105"/>
      <c r="C43" s="106"/>
      <c r="D43" s="93" t="s">
        <v>16</v>
      </c>
      <c r="E43" s="108" t="s">
        <v>36</v>
      </c>
      <c r="F43" s="108"/>
      <c r="G43" s="108"/>
      <c r="H43" s="108" t="s">
        <v>36</v>
      </c>
      <c r="I43" s="108"/>
      <c r="J43" s="108"/>
      <c r="K43" s="108" t="s">
        <v>36</v>
      </c>
      <c r="L43" s="108"/>
      <c r="M43" s="108"/>
      <c r="N43" s="108" t="s">
        <v>36</v>
      </c>
      <c r="O43" s="108"/>
      <c r="P43" s="108"/>
      <c r="Q43" s="108" t="s">
        <v>36</v>
      </c>
      <c r="R43" s="108"/>
      <c r="S43" s="108"/>
    </row>
    <row r="44" spans="1:20" s="2" customFormat="1" ht="37.5" customHeight="1" x14ac:dyDescent="0.2">
      <c r="A44" s="1"/>
      <c r="B44" s="109" t="s">
        <v>37</v>
      </c>
      <c r="C44" s="106"/>
      <c r="D44" s="93" t="s">
        <v>37</v>
      </c>
      <c r="E44" s="41" t="s">
        <v>9</v>
      </c>
      <c r="F44" s="41" t="s">
        <v>10</v>
      </c>
      <c r="G44" s="41" t="s">
        <v>11</v>
      </c>
      <c r="H44" s="41" t="s">
        <v>9</v>
      </c>
      <c r="I44" s="41" t="s">
        <v>10</v>
      </c>
      <c r="J44" s="41" t="s">
        <v>11</v>
      </c>
      <c r="K44" s="41" t="s">
        <v>9</v>
      </c>
      <c r="L44" s="41" t="s">
        <v>10</v>
      </c>
      <c r="M44" s="41" t="s">
        <v>11</v>
      </c>
      <c r="N44" s="41" t="s">
        <v>9</v>
      </c>
      <c r="O44" s="41" t="s">
        <v>10</v>
      </c>
      <c r="P44" s="41" t="s">
        <v>11</v>
      </c>
      <c r="Q44" s="41" t="s">
        <v>9</v>
      </c>
      <c r="R44" s="41" t="s">
        <v>10</v>
      </c>
      <c r="S44" s="41" t="s">
        <v>11</v>
      </c>
    </row>
    <row r="45" spans="1:20" s="2" customFormat="1" ht="57" customHeight="1" x14ac:dyDescent="0.2">
      <c r="A45" s="1">
        <v>1</v>
      </c>
      <c r="B45" s="109"/>
      <c r="C45" s="106"/>
      <c r="D45" s="110" t="s">
        <v>38</v>
      </c>
      <c r="E45" s="100">
        <v>1</v>
      </c>
      <c r="F45" s="100"/>
      <c r="G45" s="100"/>
      <c r="H45" s="100">
        <v>1</v>
      </c>
      <c r="I45" s="100"/>
      <c r="J45" s="100"/>
      <c r="K45" s="100">
        <v>1</v>
      </c>
      <c r="L45" s="100"/>
      <c r="M45" s="100"/>
      <c r="N45" s="100">
        <v>1</v>
      </c>
      <c r="O45" s="100"/>
      <c r="P45" s="100"/>
      <c r="Q45" s="100">
        <v>1</v>
      </c>
      <c r="R45" s="100"/>
      <c r="S45" s="100"/>
      <c r="T45" s="84">
        <f>SUM(E45:S45)</f>
        <v>5</v>
      </c>
    </row>
    <row r="46" spans="1:20" s="2" customFormat="1" ht="18" customHeight="1" x14ac:dyDescent="0.2">
      <c r="A46" s="1"/>
      <c r="B46" s="109"/>
      <c r="C46" s="106"/>
      <c r="D46" s="91" t="s">
        <v>15</v>
      </c>
      <c r="E46" s="92">
        <f t="shared" ref="E46:S46" si="6">SUM(E45:E45)</f>
        <v>1</v>
      </c>
      <c r="F46" s="92">
        <f t="shared" si="6"/>
        <v>0</v>
      </c>
      <c r="G46" s="92">
        <f t="shared" si="6"/>
        <v>0</v>
      </c>
      <c r="H46" s="92">
        <f t="shared" si="6"/>
        <v>1</v>
      </c>
      <c r="I46" s="92">
        <f t="shared" si="6"/>
        <v>0</v>
      </c>
      <c r="J46" s="92">
        <f t="shared" si="6"/>
        <v>0</v>
      </c>
      <c r="K46" s="92">
        <f t="shared" si="6"/>
        <v>1</v>
      </c>
      <c r="L46" s="92">
        <f t="shared" si="6"/>
        <v>0</v>
      </c>
      <c r="M46" s="92">
        <f t="shared" si="6"/>
        <v>0</v>
      </c>
      <c r="N46" s="92">
        <f t="shared" si="6"/>
        <v>1</v>
      </c>
      <c r="O46" s="92">
        <f t="shared" si="6"/>
        <v>0</v>
      </c>
      <c r="P46" s="92">
        <f t="shared" si="6"/>
        <v>0</v>
      </c>
      <c r="Q46" s="92">
        <f t="shared" si="6"/>
        <v>1</v>
      </c>
      <c r="R46" s="92">
        <f t="shared" si="6"/>
        <v>0</v>
      </c>
      <c r="S46" s="92">
        <f t="shared" si="6"/>
        <v>0</v>
      </c>
      <c r="T46" s="84">
        <f>SUM(E46:S46)</f>
        <v>5</v>
      </c>
    </row>
    <row r="47" spans="1:20" s="2" customFormat="1" ht="37.5" customHeight="1" x14ac:dyDescent="0.2">
      <c r="A47" s="1"/>
      <c r="B47" s="109"/>
      <c r="C47" s="106"/>
      <c r="D47" s="93" t="s">
        <v>16</v>
      </c>
      <c r="E47" s="61" t="s">
        <v>39</v>
      </c>
      <c r="F47" s="61"/>
      <c r="G47" s="61"/>
      <c r="H47" s="61" t="s">
        <v>39</v>
      </c>
      <c r="I47" s="61"/>
      <c r="J47" s="61"/>
      <c r="K47" s="61" t="s">
        <v>39</v>
      </c>
      <c r="L47" s="61"/>
      <c r="M47" s="61"/>
      <c r="N47" s="61" t="s">
        <v>39</v>
      </c>
      <c r="O47" s="61"/>
      <c r="P47" s="61"/>
      <c r="Q47" s="61" t="s">
        <v>39</v>
      </c>
      <c r="R47" s="61"/>
      <c r="S47" s="61"/>
      <c r="T47" s="84"/>
    </row>
    <row r="48" spans="1:20" s="2" customFormat="1" ht="18" customHeight="1" x14ac:dyDescent="0.2">
      <c r="A48" s="1"/>
      <c r="B48" s="112" t="s">
        <v>40</v>
      </c>
      <c r="C48" s="86"/>
      <c r="D48" s="93" t="s">
        <v>41</v>
      </c>
      <c r="E48" s="41" t="s">
        <v>9</v>
      </c>
      <c r="F48" s="41" t="s">
        <v>10</v>
      </c>
      <c r="G48" s="41" t="s">
        <v>11</v>
      </c>
      <c r="H48" s="41" t="s">
        <v>9</v>
      </c>
      <c r="I48" s="41" t="s">
        <v>10</v>
      </c>
      <c r="J48" s="41" t="s">
        <v>11</v>
      </c>
      <c r="K48" s="41" t="s">
        <v>9</v>
      </c>
      <c r="L48" s="41" t="s">
        <v>10</v>
      </c>
      <c r="M48" s="41" t="s">
        <v>11</v>
      </c>
      <c r="N48" s="41" t="s">
        <v>9</v>
      </c>
      <c r="O48" s="41" t="s">
        <v>10</v>
      </c>
      <c r="P48" s="41" t="s">
        <v>11</v>
      </c>
      <c r="Q48" s="41" t="s">
        <v>9</v>
      </c>
      <c r="R48" s="41" t="s">
        <v>10</v>
      </c>
      <c r="S48" s="41" t="s">
        <v>11</v>
      </c>
      <c r="T48" s="84"/>
    </row>
    <row r="49" spans="1:20" s="2" customFormat="1" ht="75" customHeight="1" x14ac:dyDescent="0.2">
      <c r="A49" s="1">
        <v>1</v>
      </c>
      <c r="B49" s="112"/>
      <c r="C49" s="86"/>
      <c r="D49" s="101" t="s">
        <v>42</v>
      </c>
      <c r="E49" s="100"/>
      <c r="F49" s="100"/>
      <c r="G49" s="100">
        <v>1</v>
      </c>
      <c r="H49" s="100"/>
      <c r="I49" s="100"/>
      <c r="J49" s="100">
        <v>1</v>
      </c>
      <c r="K49" s="100"/>
      <c r="L49" s="100"/>
      <c r="M49" s="100">
        <v>1</v>
      </c>
      <c r="N49" s="100"/>
      <c r="O49" s="100"/>
      <c r="P49" s="100">
        <v>1</v>
      </c>
      <c r="Q49" s="100"/>
      <c r="R49" s="100"/>
      <c r="S49" s="100">
        <v>1</v>
      </c>
      <c r="T49" s="84">
        <f>SUM(E49:S49)</f>
        <v>5</v>
      </c>
    </row>
    <row r="50" spans="1:20" s="2" customFormat="1" ht="79.5" customHeight="1" x14ac:dyDescent="0.2">
      <c r="A50" s="1">
        <v>2</v>
      </c>
      <c r="B50" s="112"/>
      <c r="C50" s="86"/>
      <c r="D50" s="113" t="s">
        <v>43</v>
      </c>
      <c r="E50" s="100"/>
      <c r="F50" s="100"/>
      <c r="G50" s="100">
        <v>1</v>
      </c>
      <c r="H50" s="100"/>
      <c r="I50" s="100"/>
      <c r="J50" s="100">
        <v>1</v>
      </c>
      <c r="K50" s="100"/>
      <c r="L50" s="100"/>
      <c r="M50" s="100">
        <v>1</v>
      </c>
      <c r="N50" s="100"/>
      <c r="O50" s="100"/>
      <c r="P50" s="100">
        <v>1</v>
      </c>
      <c r="Q50" s="100"/>
      <c r="R50" s="100"/>
      <c r="S50" s="100">
        <v>1</v>
      </c>
      <c r="T50" s="84">
        <f>SUM(E50:S50)</f>
        <v>5</v>
      </c>
    </row>
    <row r="51" spans="1:20" s="2" customFormat="1" ht="18" customHeight="1" x14ac:dyDescent="0.2">
      <c r="A51" s="1"/>
      <c r="B51" s="112"/>
      <c r="C51" s="86"/>
      <c r="D51" s="91" t="s">
        <v>15</v>
      </c>
      <c r="E51" s="89">
        <f t="shared" ref="E51:S51" si="7">SUM(E49:E50)</f>
        <v>0</v>
      </c>
      <c r="F51" s="89">
        <f t="shared" si="7"/>
        <v>0</v>
      </c>
      <c r="G51" s="89">
        <f t="shared" si="7"/>
        <v>2</v>
      </c>
      <c r="H51" s="89">
        <f t="shared" si="7"/>
        <v>0</v>
      </c>
      <c r="I51" s="89">
        <f t="shared" si="7"/>
        <v>0</v>
      </c>
      <c r="J51" s="89">
        <f t="shared" si="7"/>
        <v>2</v>
      </c>
      <c r="K51" s="89">
        <f t="shared" si="7"/>
        <v>0</v>
      </c>
      <c r="L51" s="89">
        <f t="shared" si="7"/>
        <v>0</v>
      </c>
      <c r="M51" s="89">
        <f t="shared" si="7"/>
        <v>2</v>
      </c>
      <c r="N51" s="89">
        <f t="shared" si="7"/>
        <v>0</v>
      </c>
      <c r="O51" s="89">
        <f t="shared" si="7"/>
        <v>0</v>
      </c>
      <c r="P51" s="89">
        <f t="shared" si="7"/>
        <v>2</v>
      </c>
      <c r="Q51" s="89">
        <f t="shared" si="7"/>
        <v>0</v>
      </c>
      <c r="R51" s="89">
        <f t="shared" si="7"/>
        <v>0</v>
      </c>
      <c r="S51" s="89">
        <f t="shared" si="7"/>
        <v>2</v>
      </c>
      <c r="T51" s="84">
        <f>SUM(E51:S51)</f>
        <v>10</v>
      </c>
    </row>
    <row r="52" spans="1:20" s="2" customFormat="1" ht="58.5" customHeight="1" x14ac:dyDescent="0.2">
      <c r="A52" s="1"/>
      <c r="B52" s="112"/>
      <c r="C52" s="86"/>
      <c r="D52" s="93" t="s">
        <v>16</v>
      </c>
      <c r="E52" s="102" t="s">
        <v>87</v>
      </c>
      <c r="F52" s="103"/>
      <c r="G52" s="104"/>
      <c r="H52" s="102" t="s">
        <v>87</v>
      </c>
      <c r="I52" s="103"/>
      <c r="J52" s="104"/>
      <c r="K52" s="102" t="s">
        <v>88</v>
      </c>
      <c r="L52" s="103"/>
      <c r="M52" s="104"/>
      <c r="N52" s="102" t="s">
        <v>88</v>
      </c>
      <c r="O52" s="103"/>
      <c r="P52" s="104"/>
      <c r="Q52" s="102" t="s">
        <v>87</v>
      </c>
      <c r="R52" s="103"/>
      <c r="S52" s="104"/>
    </row>
    <row r="53" spans="1:20" x14ac:dyDescent="0.25">
      <c r="E53" s="67">
        <f>+E51+E46+E42+E37+E31+E27+E19</f>
        <v>8</v>
      </c>
      <c r="F53" s="67">
        <f t="shared" ref="F53:G53" si="8">+F51+F46+F42+F37+F31+F27+F19</f>
        <v>6</v>
      </c>
      <c r="G53" s="67">
        <f t="shared" si="8"/>
        <v>3</v>
      </c>
      <c r="H53" s="67">
        <f>+H51+H46+H42+H37+H31+H27+H19</f>
        <v>8</v>
      </c>
      <c r="I53" s="67">
        <f t="shared" ref="I53:J53" si="9">+I51+I46+I42+I37+I31+I27+I19</f>
        <v>6</v>
      </c>
      <c r="J53" s="67">
        <f t="shared" si="9"/>
        <v>3</v>
      </c>
      <c r="K53" s="67">
        <f>+K51+K46+K42+K37+K31+K27+K19</f>
        <v>8</v>
      </c>
      <c r="L53" s="67">
        <f t="shared" ref="L53:M53" si="10">+L51+L46+L42+L37+L31+L27+L19</f>
        <v>6</v>
      </c>
      <c r="M53" s="67">
        <f t="shared" si="10"/>
        <v>3</v>
      </c>
      <c r="N53" s="67">
        <f>+N51+N46+N42+N37+N31+N27+N19</f>
        <v>8</v>
      </c>
      <c r="O53" s="67">
        <f t="shared" ref="O53:P53" si="11">+O51+O46+O42+O37+O31+O27+O19</f>
        <v>6</v>
      </c>
      <c r="P53" s="67">
        <f t="shared" si="11"/>
        <v>3</v>
      </c>
      <c r="Q53" s="67">
        <f>+Q51+Q46+Q42+Q37+Q31+Q27+Q19</f>
        <v>8</v>
      </c>
      <c r="R53" s="67">
        <f t="shared" ref="R53:S53" si="12">+R51+R46+R42+R37+R31+R27+R19</f>
        <v>4</v>
      </c>
      <c r="S53" s="67">
        <f t="shared" si="12"/>
        <v>5</v>
      </c>
    </row>
    <row r="54" spans="1:20" s="66" customFormat="1" x14ac:dyDescent="0.25">
      <c r="A54" s="66">
        <f>+A50+A45+A41+A36+A30+A26+A18</f>
        <v>17</v>
      </c>
      <c r="E54" s="69">
        <f>+E53+F53+G53</f>
        <v>17</v>
      </c>
      <c r="F54" s="69"/>
      <c r="G54" s="69"/>
      <c r="H54" s="69">
        <f>+H53+I53+J53</f>
        <v>17</v>
      </c>
      <c r="I54" s="69"/>
      <c r="J54" s="69"/>
      <c r="K54" s="69">
        <f>+K53+L53+M53</f>
        <v>17</v>
      </c>
      <c r="L54" s="69"/>
      <c r="M54" s="69"/>
      <c r="N54" s="69">
        <f>+N53+O53+P53</f>
        <v>17</v>
      </c>
      <c r="O54" s="69"/>
      <c r="P54" s="69"/>
      <c r="Q54" s="69">
        <f>+Q53+R53+S53</f>
        <v>17</v>
      </c>
      <c r="R54" s="69"/>
      <c r="S54" s="69"/>
      <c r="T54" s="70"/>
    </row>
    <row r="55" spans="1:20" x14ac:dyDescent="0.25">
      <c r="D55" s="41" t="s">
        <v>9</v>
      </c>
      <c r="E55" s="67">
        <f>+E53+H53+K53+N53+Q53</f>
        <v>40</v>
      </c>
      <c r="F55" s="71">
        <f>+E55/$E$58</f>
        <v>0.47058823529411764</v>
      </c>
    </row>
    <row r="56" spans="1:20" x14ac:dyDescent="0.25">
      <c r="D56" s="41" t="s">
        <v>10</v>
      </c>
      <c r="E56" s="67">
        <f>+F53+I53+L53+O53+R53</f>
        <v>28</v>
      </c>
      <c r="F56" s="71">
        <f t="shared" ref="F56:F58" si="13">+E56/$E$58</f>
        <v>0.32941176470588235</v>
      </c>
    </row>
    <row r="57" spans="1:20" x14ac:dyDescent="0.25">
      <c r="D57" s="41" t="s">
        <v>11</v>
      </c>
      <c r="E57" s="67">
        <f>+G53+J53+M53+P53+S53</f>
        <v>17</v>
      </c>
      <c r="F57" s="71">
        <f t="shared" si="13"/>
        <v>0.2</v>
      </c>
    </row>
    <row r="58" spans="1:20" x14ac:dyDescent="0.25">
      <c r="E58" s="67">
        <f>+E57+E56+E55</f>
        <v>85</v>
      </c>
      <c r="F58" s="71">
        <f t="shared" si="13"/>
        <v>1</v>
      </c>
    </row>
    <row r="60" spans="1:20" x14ac:dyDescent="0.25">
      <c r="D60" s="72" t="s">
        <v>46</v>
      </c>
      <c r="E60" s="73"/>
      <c r="F60" s="74">
        <f>+F55+F57</f>
        <v>0.67058823529411771</v>
      </c>
    </row>
  </sheetData>
  <mergeCells count="57">
    <mergeCell ref="E54:G54"/>
    <mergeCell ref="H54:J54"/>
    <mergeCell ref="K54:M54"/>
    <mergeCell ref="N54:P54"/>
    <mergeCell ref="Q54:S54"/>
    <mergeCell ref="B48:C52"/>
    <mergeCell ref="E52:G52"/>
    <mergeCell ref="H52:J52"/>
    <mergeCell ref="K52:M52"/>
    <mergeCell ref="N52:P52"/>
    <mergeCell ref="Q52:S52"/>
    <mergeCell ref="B44:C47"/>
    <mergeCell ref="E47:G47"/>
    <mergeCell ref="H47:J47"/>
    <mergeCell ref="K47:M47"/>
    <mergeCell ref="N47:P47"/>
    <mergeCell ref="Q47:S47"/>
    <mergeCell ref="B39:C43"/>
    <mergeCell ref="E43:G43"/>
    <mergeCell ref="H43:J43"/>
    <mergeCell ref="K43:M43"/>
    <mergeCell ref="N43:P43"/>
    <mergeCell ref="Q43:S43"/>
    <mergeCell ref="B33:C38"/>
    <mergeCell ref="E38:G38"/>
    <mergeCell ref="H38:J38"/>
    <mergeCell ref="K38:M38"/>
    <mergeCell ref="N38:P38"/>
    <mergeCell ref="Q38:S38"/>
    <mergeCell ref="B29:C32"/>
    <mergeCell ref="E32:G32"/>
    <mergeCell ref="H32:J32"/>
    <mergeCell ref="K32:M32"/>
    <mergeCell ref="N32:P32"/>
    <mergeCell ref="Q32:S32"/>
    <mergeCell ref="B21:C28"/>
    <mergeCell ref="E28:G28"/>
    <mergeCell ref="H28:J28"/>
    <mergeCell ref="K28:M28"/>
    <mergeCell ref="N28:P28"/>
    <mergeCell ref="Q28:S28"/>
    <mergeCell ref="B15:C20"/>
    <mergeCell ref="E20:G20"/>
    <mergeCell ref="H20:J20"/>
    <mergeCell ref="K20:M20"/>
    <mergeCell ref="N20:P20"/>
    <mergeCell ref="Q20:S20"/>
    <mergeCell ref="E2:T4"/>
    <mergeCell ref="C7:E7"/>
    <mergeCell ref="C9:E9"/>
    <mergeCell ref="C10:E10"/>
    <mergeCell ref="B11:I12"/>
    <mergeCell ref="E14:G14"/>
    <mergeCell ref="H14:J14"/>
    <mergeCell ref="K14:M14"/>
    <mergeCell ref="N14:P14"/>
    <mergeCell ref="Q14:S14"/>
  </mergeCells>
  <conditionalFormatting sqref="T16">
    <cfRule type="cellIs" dxfId="101" priority="8" operator="notEqual">
      <formula>$T$15</formula>
    </cfRule>
  </conditionalFormatting>
  <conditionalFormatting sqref="E54:S54">
    <cfRule type="cellIs" dxfId="100" priority="6" operator="notEqual">
      <formula>$A$54</formula>
    </cfRule>
    <cfRule type="cellIs" dxfId="99" priority="7" operator="greaterThan">
      <formula>$A$54</formula>
    </cfRule>
  </conditionalFormatting>
  <conditionalFormatting sqref="T16">
    <cfRule type="cellIs" dxfId="98" priority="4" operator="notEqual">
      <formula>$T$15</formula>
    </cfRule>
    <cfRule type="cellIs" priority="5" operator="equal">
      <formula>$T$15</formula>
    </cfRule>
  </conditionalFormatting>
  <conditionalFormatting sqref="T17:T19 T21:T27 T30:T31 T34:T37 T40:T42 T45:T51">
    <cfRule type="cellIs" dxfId="97" priority="3" operator="notEqual">
      <formula>$T$15</formula>
    </cfRule>
  </conditionalFormatting>
  <conditionalFormatting sqref="T17:T19 T21:T27 T30:T31 T34:T37 T40:T42 T45:T51">
    <cfRule type="cellIs" dxfId="96" priority="1" operator="notEqual">
      <formula>$T$15</formula>
    </cfRule>
    <cfRule type="cellIs" priority="2" operator="equal">
      <formula>$T$15</formula>
    </cfRule>
  </conditionalFormatting>
  <dataValidations count="6">
    <dataValidation type="whole" operator="equal" allowBlank="1" showInputMessage="1" showErrorMessage="1" errorTitle="REGISTRO ERRADO" error="SOLO SE PUEDE REGISTRAR 1" sqref="E16:S18">
      <formula1>1</formula1>
    </dataValidation>
    <dataValidation type="whole" operator="equal" allowBlank="1" showInputMessage="1" showErrorMessage="1" errorTitle="REGISTRO ERRADO" error="SOLO PUEDE REGISTRAR 1" sqref="E22:S26 E30:S30">
      <formula1>1</formula1>
    </dataValidation>
    <dataValidation type="whole" operator="equal" allowBlank="1" showInputMessage="1" showErrorMessage="1" errorTitle="REGISTRO ERRADO" error="SOLO PUEDE MARCAR 1" sqref="E34:S36">
      <formula1>1</formula1>
    </dataValidation>
    <dataValidation type="whole" operator="equal" allowBlank="1" showInputMessage="1" showErrorMessage="1" errorTitle="REGISTRO ERRADO" error="SOLO PUEDE REGISTRAR 1 " sqref="E40:S41">
      <formula1>1</formula1>
    </dataValidation>
    <dataValidation type="whole" operator="equal" allowBlank="1" showInputMessage="1" showErrorMessage="1" errorTitle="REGISTRO ERRAD0" error="SOLO PUEDE MARCAR 1 " sqref="E45:S45">
      <formula1>1</formula1>
    </dataValidation>
    <dataValidation type="whole" operator="equal" allowBlank="1" showInputMessage="1" showErrorMessage="1" errorTitle="REGISTRO ERRADO " error="SOLO PUEDE MARCAR 1" sqref="E49:S50">
      <formula1>1</formula1>
    </dataValidation>
  </dataValidations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0"/>
  <sheetViews>
    <sheetView workbookViewId="0">
      <selection activeCell="P12" sqref="P12"/>
    </sheetView>
  </sheetViews>
  <sheetFormatPr baseColWidth="10" defaultRowHeight="15" x14ac:dyDescent="0.25"/>
  <cols>
    <col min="1" max="1" width="4.42578125" style="66" customWidth="1"/>
    <col min="2" max="2" width="3.85546875" style="67" customWidth="1"/>
    <col min="3" max="3" width="2.7109375" style="67" customWidth="1"/>
    <col min="4" max="4" width="32.140625" style="67" customWidth="1"/>
    <col min="5" max="5" width="5.5703125" style="67" customWidth="1"/>
    <col min="6" max="6" width="5.7109375" style="67" customWidth="1"/>
    <col min="7" max="7" width="3.28515625" style="67" customWidth="1"/>
    <col min="8" max="8" width="3.5703125" style="67" customWidth="1"/>
    <col min="9" max="9" width="3.85546875" style="67" customWidth="1"/>
    <col min="10" max="10" width="3.28515625" style="67" customWidth="1"/>
    <col min="11" max="11" width="3.140625" style="67" customWidth="1"/>
    <col min="12" max="12" width="3.42578125" style="67" customWidth="1"/>
    <col min="13" max="13" width="4" style="67" customWidth="1"/>
    <col min="14" max="14" width="3.85546875" style="67" customWidth="1"/>
    <col min="15" max="15" width="4.28515625" style="67" customWidth="1"/>
    <col min="16" max="16" width="4" style="67" customWidth="1"/>
    <col min="17" max="17" width="3.28515625" style="67" customWidth="1"/>
    <col min="18" max="18" width="4" style="67" customWidth="1"/>
    <col min="19" max="19" width="4.28515625" style="67" customWidth="1"/>
    <col min="20" max="20" width="8.7109375" style="68" customWidth="1"/>
    <col min="21" max="16384" width="11.42578125" style="67"/>
  </cols>
  <sheetData>
    <row r="1" spans="1:20" s="2" customFormat="1" ht="12.75" x14ac:dyDescent="0.2">
      <c r="A1" s="1"/>
      <c r="E1" s="3"/>
      <c r="F1" s="3"/>
      <c r="G1" s="3"/>
      <c r="H1" s="3"/>
      <c r="I1" s="3"/>
      <c r="J1" s="3"/>
      <c r="K1" s="4"/>
      <c r="L1" s="4"/>
      <c r="M1" s="4"/>
      <c r="N1" s="3"/>
      <c r="O1" s="3"/>
      <c r="P1" s="3"/>
      <c r="Q1" s="3"/>
      <c r="R1" s="3"/>
      <c r="S1" s="3"/>
      <c r="T1" s="5"/>
    </row>
    <row r="2" spans="1:20" s="2" customFormat="1" ht="15" customHeight="1" x14ac:dyDescent="0.2">
      <c r="A2" s="1"/>
      <c r="E2" s="6" t="s">
        <v>0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</row>
    <row r="3" spans="1:20" s="2" customFormat="1" ht="15" customHeight="1" x14ac:dyDescent="0.2">
      <c r="A3" s="1"/>
      <c r="E3" s="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1"/>
    </row>
    <row r="4" spans="1:20" s="2" customFormat="1" ht="15" customHeight="1" x14ac:dyDescent="0.2">
      <c r="A4" s="1"/>
      <c r="E4" s="12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4"/>
    </row>
    <row r="5" spans="1:20" s="2" customFormat="1" ht="12.75" x14ac:dyDescent="0.2">
      <c r="A5" s="1"/>
      <c r="E5" s="15"/>
      <c r="F5" s="15"/>
      <c r="G5" s="15"/>
      <c r="H5" s="16"/>
      <c r="I5" s="16"/>
      <c r="J5" s="16"/>
      <c r="K5" s="17"/>
      <c r="L5" s="17"/>
      <c r="M5" s="17"/>
      <c r="N5" s="15"/>
      <c r="O5" s="15"/>
      <c r="P5" s="15"/>
      <c r="Q5" s="15"/>
      <c r="R5" s="15"/>
      <c r="S5" s="15"/>
      <c r="T5" s="18"/>
    </row>
    <row r="6" spans="1:20" s="2" customFormat="1" ht="21.75" customHeight="1" x14ac:dyDescent="0.2">
      <c r="A6" s="1"/>
      <c r="E6" s="15"/>
      <c r="F6" s="15"/>
      <c r="G6" s="15"/>
      <c r="H6" s="15"/>
      <c r="I6" s="15"/>
      <c r="J6" s="15"/>
      <c r="K6" s="17"/>
      <c r="L6" s="17"/>
      <c r="M6" s="17"/>
      <c r="N6" s="15"/>
      <c r="O6" s="15"/>
      <c r="P6" s="15"/>
      <c r="Q6" s="15"/>
      <c r="R6" s="15"/>
      <c r="S6" s="15"/>
      <c r="T6" s="18"/>
    </row>
    <row r="7" spans="1:20" s="2" customFormat="1" ht="12.75" x14ac:dyDescent="0.2">
      <c r="A7" s="1"/>
      <c r="C7" s="75" t="s">
        <v>89</v>
      </c>
      <c r="D7" s="75"/>
      <c r="E7" s="75"/>
      <c r="K7" s="29"/>
      <c r="T7" s="29"/>
    </row>
    <row r="8" spans="1:20" s="2" customFormat="1" ht="14.25" customHeight="1" x14ac:dyDescent="0.2">
      <c r="A8" s="1"/>
      <c r="C8" s="76" t="s">
        <v>48</v>
      </c>
      <c r="D8" s="76"/>
      <c r="E8" s="76"/>
      <c r="K8" s="29"/>
      <c r="T8" s="29"/>
    </row>
    <row r="9" spans="1:20" s="2" customFormat="1" ht="12.75" x14ac:dyDescent="0.2">
      <c r="A9" s="1"/>
      <c r="C9" s="77" t="s">
        <v>90</v>
      </c>
      <c r="D9" s="77"/>
      <c r="E9" s="77"/>
      <c r="K9" s="29"/>
      <c r="T9" s="29"/>
    </row>
    <row r="10" spans="1:20" s="2" customFormat="1" ht="12.75" x14ac:dyDescent="0.2">
      <c r="A10" s="1"/>
      <c r="C10" s="77" t="s">
        <v>50</v>
      </c>
      <c r="D10" s="77"/>
      <c r="E10" s="77"/>
      <c r="K10" s="29"/>
      <c r="T10" s="29"/>
    </row>
    <row r="11" spans="1:20" s="2" customFormat="1" ht="12.75" x14ac:dyDescent="0.2">
      <c r="A11" s="1"/>
      <c r="B11" s="25" t="s">
        <v>5</v>
      </c>
      <c r="C11" s="26"/>
      <c r="D11" s="26"/>
      <c r="E11" s="26"/>
      <c r="F11" s="26"/>
      <c r="G11" s="26"/>
      <c r="H11" s="26"/>
      <c r="I11" s="26"/>
      <c r="J11" s="27"/>
      <c r="K11" s="28"/>
      <c r="T11" s="29"/>
    </row>
    <row r="12" spans="1:20" s="2" customFormat="1" ht="12.75" x14ac:dyDescent="0.2">
      <c r="A12" s="1"/>
      <c r="B12" s="25"/>
      <c r="C12" s="26"/>
      <c r="D12" s="26"/>
      <c r="E12" s="26"/>
      <c r="F12" s="26"/>
      <c r="G12" s="26"/>
      <c r="H12" s="26"/>
      <c r="I12" s="26"/>
      <c r="J12" s="27"/>
      <c r="K12" s="28"/>
      <c r="T12" s="29"/>
    </row>
    <row r="13" spans="1:20" s="2" customFormat="1" ht="13.5" thickBot="1" x14ac:dyDescent="0.25">
      <c r="A13" s="1"/>
      <c r="B13" s="30"/>
      <c r="C13" s="30"/>
      <c r="D13" s="30"/>
      <c r="E13" s="27"/>
      <c r="F13" s="27"/>
      <c r="G13" s="27"/>
      <c r="H13" s="27"/>
      <c r="I13" s="27"/>
      <c r="J13" s="27"/>
      <c r="K13" s="28"/>
      <c r="T13" s="29"/>
    </row>
    <row r="14" spans="1:20" s="2" customFormat="1" ht="33.75" customHeight="1" x14ac:dyDescent="0.2">
      <c r="A14" s="1"/>
      <c r="B14" s="78"/>
      <c r="C14" s="79"/>
      <c r="D14" s="80" t="s">
        <v>6</v>
      </c>
      <c r="E14" s="117">
        <v>10062529</v>
      </c>
      <c r="F14" s="118"/>
      <c r="G14" s="119"/>
      <c r="H14" s="81">
        <v>1342267</v>
      </c>
      <c r="I14" s="82"/>
      <c r="J14" s="83"/>
      <c r="K14" s="81">
        <v>10069950</v>
      </c>
      <c r="L14" s="82"/>
      <c r="M14" s="83"/>
      <c r="N14" s="81">
        <v>10190178</v>
      </c>
      <c r="O14" s="82"/>
      <c r="P14" s="83"/>
      <c r="Q14" s="81">
        <v>51676219</v>
      </c>
      <c r="R14" s="82"/>
      <c r="S14" s="83"/>
      <c r="T14" s="84"/>
    </row>
    <row r="15" spans="1:20" s="2" customFormat="1" ht="25.5" x14ac:dyDescent="0.2">
      <c r="A15" s="1"/>
      <c r="B15" s="85" t="s">
        <v>7</v>
      </c>
      <c r="C15" s="86"/>
      <c r="D15" s="87" t="s">
        <v>8</v>
      </c>
      <c r="E15" s="41" t="s">
        <v>9</v>
      </c>
      <c r="F15" s="41" t="s">
        <v>10</v>
      </c>
      <c r="G15" s="41" t="s">
        <v>11</v>
      </c>
      <c r="H15" s="41" t="s">
        <v>9</v>
      </c>
      <c r="I15" s="41" t="s">
        <v>10</v>
      </c>
      <c r="J15" s="41" t="s">
        <v>11</v>
      </c>
      <c r="K15" s="41" t="s">
        <v>9</v>
      </c>
      <c r="L15" s="41" t="s">
        <v>10</v>
      </c>
      <c r="M15" s="41" t="s">
        <v>11</v>
      </c>
      <c r="N15" s="41" t="s">
        <v>9</v>
      </c>
      <c r="O15" s="41" t="s">
        <v>10</v>
      </c>
      <c r="P15" s="41" t="s">
        <v>11</v>
      </c>
      <c r="Q15" s="41" t="s">
        <v>9</v>
      </c>
      <c r="R15" s="41" t="s">
        <v>10</v>
      </c>
      <c r="S15" s="41" t="s">
        <v>11</v>
      </c>
      <c r="T15" s="84">
        <v>5</v>
      </c>
    </row>
    <row r="16" spans="1:20" s="2" customFormat="1" ht="50.25" customHeight="1" x14ac:dyDescent="0.2">
      <c r="A16" s="1">
        <v>1</v>
      </c>
      <c r="B16" s="85"/>
      <c r="C16" s="86"/>
      <c r="D16" s="88" t="s">
        <v>12</v>
      </c>
      <c r="E16" s="89">
        <v>1</v>
      </c>
      <c r="F16" s="89"/>
      <c r="G16" s="89"/>
      <c r="H16" s="89">
        <v>1</v>
      </c>
      <c r="I16" s="89"/>
      <c r="J16" s="89"/>
      <c r="K16" s="89">
        <v>1</v>
      </c>
      <c r="L16" s="89"/>
      <c r="M16" s="89"/>
      <c r="N16" s="89">
        <v>1</v>
      </c>
      <c r="O16" s="89"/>
      <c r="P16" s="89"/>
      <c r="Q16" s="89">
        <v>1</v>
      </c>
      <c r="R16" s="89"/>
      <c r="S16" s="89"/>
      <c r="T16" s="84">
        <f>SUM(E16:S16)</f>
        <v>5</v>
      </c>
    </row>
    <row r="17" spans="1:20" s="2" customFormat="1" ht="51" customHeight="1" x14ac:dyDescent="0.2">
      <c r="A17" s="1">
        <v>2</v>
      </c>
      <c r="B17" s="85"/>
      <c r="C17" s="86"/>
      <c r="D17" s="90" t="s">
        <v>13</v>
      </c>
      <c r="E17" s="89">
        <v>1</v>
      </c>
      <c r="F17" s="89"/>
      <c r="G17" s="89"/>
      <c r="H17" s="89">
        <v>1</v>
      </c>
      <c r="I17" s="89"/>
      <c r="J17" s="89"/>
      <c r="K17" s="89">
        <v>1</v>
      </c>
      <c r="L17" s="89"/>
      <c r="M17" s="89"/>
      <c r="N17" s="89">
        <v>1</v>
      </c>
      <c r="O17" s="89"/>
      <c r="P17" s="89"/>
      <c r="Q17" s="89">
        <v>1</v>
      </c>
      <c r="R17" s="89"/>
      <c r="S17" s="89"/>
      <c r="T17" s="84">
        <f>SUM(E17:S17)</f>
        <v>5</v>
      </c>
    </row>
    <row r="18" spans="1:20" s="2" customFormat="1" ht="66" customHeight="1" x14ac:dyDescent="0.2">
      <c r="A18" s="1">
        <v>3</v>
      </c>
      <c r="B18" s="85"/>
      <c r="C18" s="86"/>
      <c r="D18" s="90" t="s">
        <v>14</v>
      </c>
      <c r="E18" s="89">
        <v>1</v>
      </c>
      <c r="F18" s="89"/>
      <c r="G18" s="89"/>
      <c r="H18" s="89">
        <v>1</v>
      </c>
      <c r="I18" s="89"/>
      <c r="J18" s="89"/>
      <c r="K18" s="89">
        <v>1</v>
      </c>
      <c r="L18" s="89"/>
      <c r="M18" s="89"/>
      <c r="N18" s="89">
        <v>1</v>
      </c>
      <c r="O18" s="89"/>
      <c r="P18" s="89"/>
      <c r="Q18" s="89">
        <v>1</v>
      </c>
      <c r="R18" s="89"/>
      <c r="S18" s="89"/>
      <c r="T18" s="84">
        <f>SUM(E18:S18)</f>
        <v>5</v>
      </c>
    </row>
    <row r="19" spans="1:20" s="2" customFormat="1" ht="18" customHeight="1" x14ac:dyDescent="0.2">
      <c r="A19" s="1"/>
      <c r="B19" s="85"/>
      <c r="C19" s="86"/>
      <c r="D19" s="91" t="s">
        <v>15</v>
      </c>
      <c r="E19" s="92">
        <f t="shared" ref="E19:S19" si="0">SUM(E16:E18)</f>
        <v>3</v>
      </c>
      <c r="F19" s="92">
        <f t="shared" si="0"/>
        <v>0</v>
      </c>
      <c r="G19" s="92">
        <f t="shared" si="0"/>
        <v>0</v>
      </c>
      <c r="H19" s="92">
        <f t="shared" si="0"/>
        <v>3</v>
      </c>
      <c r="I19" s="92">
        <f t="shared" si="0"/>
        <v>0</v>
      </c>
      <c r="J19" s="92">
        <f t="shared" si="0"/>
        <v>0</v>
      </c>
      <c r="K19" s="92">
        <f t="shared" si="0"/>
        <v>3</v>
      </c>
      <c r="L19" s="92">
        <f t="shared" si="0"/>
        <v>0</v>
      </c>
      <c r="M19" s="92">
        <f t="shared" si="0"/>
        <v>0</v>
      </c>
      <c r="N19" s="92">
        <f t="shared" si="0"/>
        <v>3</v>
      </c>
      <c r="O19" s="92">
        <f t="shared" si="0"/>
        <v>0</v>
      </c>
      <c r="P19" s="92">
        <f t="shared" si="0"/>
        <v>0</v>
      </c>
      <c r="Q19" s="92">
        <f t="shared" si="0"/>
        <v>3</v>
      </c>
      <c r="R19" s="92">
        <f t="shared" si="0"/>
        <v>0</v>
      </c>
      <c r="S19" s="92">
        <f t="shared" si="0"/>
        <v>0</v>
      </c>
      <c r="T19" s="84">
        <f>SUM(E19:S19)</f>
        <v>15</v>
      </c>
    </row>
    <row r="20" spans="1:20" s="2" customFormat="1" ht="37.5" customHeight="1" x14ac:dyDescent="0.2">
      <c r="A20" s="1"/>
      <c r="B20" s="85"/>
      <c r="C20" s="86"/>
      <c r="D20" s="93" t="s">
        <v>16</v>
      </c>
      <c r="E20" s="111" t="s">
        <v>91</v>
      </c>
      <c r="F20" s="111"/>
      <c r="G20" s="111"/>
      <c r="H20" s="111" t="s">
        <v>91</v>
      </c>
      <c r="I20" s="111"/>
      <c r="J20" s="111"/>
      <c r="K20" s="111" t="s">
        <v>91</v>
      </c>
      <c r="L20" s="111"/>
      <c r="M20" s="111"/>
      <c r="N20" s="111" t="s">
        <v>91</v>
      </c>
      <c r="O20" s="111"/>
      <c r="P20" s="111"/>
      <c r="Q20" s="111" t="s">
        <v>91</v>
      </c>
      <c r="R20" s="111"/>
      <c r="S20" s="111"/>
    </row>
    <row r="21" spans="1:20" s="2" customFormat="1" ht="18" customHeight="1" x14ac:dyDescent="0.2">
      <c r="A21" s="1"/>
      <c r="B21" s="85" t="s">
        <v>18</v>
      </c>
      <c r="C21" s="86"/>
      <c r="D21" s="93" t="s">
        <v>18</v>
      </c>
      <c r="E21" s="41" t="s">
        <v>9</v>
      </c>
      <c r="F21" s="41" t="s">
        <v>10</v>
      </c>
      <c r="G21" s="41" t="s">
        <v>11</v>
      </c>
      <c r="H21" s="41" t="s">
        <v>9</v>
      </c>
      <c r="I21" s="41" t="s">
        <v>10</v>
      </c>
      <c r="J21" s="41" t="s">
        <v>11</v>
      </c>
      <c r="K21" s="41" t="s">
        <v>9</v>
      </c>
      <c r="L21" s="41" t="s">
        <v>10</v>
      </c>
      <c r="M21" s="41" t="s">
        <v>11</v>
      </c>
      <c r="N21" s="41" t="s">
        <v>9</v>
      </c>
      <c r="O21" s="41" t="s">
        <v>10</v>
      </c>
      <c r="P21" s="41" t="s">
        <v>11</v>
      </c>
      <c r="Q21" s="41" t="s">
        <v>9</v>
      </c>
      <c r="R21" s="41" t="s">
        <v>10</v>
      </c>
      <c r="S21" s="41" t="s">
        <v>11</v>
      </c>
      <c r="T21" s="84">
        <v>10</v>
      </c>
    </row>
    <row r="22" spans="1:20" s="2" customFormat="1" ht="114" customHeight="1" x14ac:dyDescent="0.2">
      <c r="A22" s="1">
        <v>1</v>
      </c>
      <c r="B22" s="85"/>
      <c r="C22" s="86"/>
      <c r="D22" s="94" t="s">
        <v>19</v>
      </c>
      <c r="E22" s="89">
        <v>1</v>
      </c>
      <c r="F22" s="89"/>
      <c r="G22" s="89"/>
      <c r="H22" s="89">
        <v>1</v>
      </c>
      <c r="I22" s="89"/>
      <c r="J22" s="89"/>
      <c r="K22" s="89">
        <v>1</v>
      </c>
      <c r="L22" s="89"/>
      <c r="M22" s="89"/>
      <c r="N22" s="89">
        <v>1</v>
      </c>
      <c r="O22" s="89"/>
      <c r="P22" s="89"/>
      <c r="Q22" s="89">
        <v>1</v>
      </c>
      <c r="R22" s="89"/>
      <c r="S22" s="89"/>
      <c r="T22" s="84">
        <f t="shared" ref="T22:T27" si="1">SUM(E22:S22)</f>
        <v>5</v>
      </c>
    </row>
    <row r="23" spans="1:20" s="2" customFormat="1" ht="105.75" customHeight="1" x14ac:dyDescent="0.2">
      <c r="A23" s="1">
        <v>2</v>
      </c>
      <c r="B23" s="85"/>
      <c r="C23" s="86"/>
      <c r="D23" s="94" t="s">
        <v>20</v>
      </c>
      <c r="E23" s="89">
        <v>1</v>
      </c>
      <c r="F23" s="89"/>
      <c r="G23" s="89"/>
      <c r="H23" s="89">
        <v>1</v>
      </c>
      <c r="I23" s="89"/>
      <c r="J23" s="89"/>
      <c r="K23" s="89">
        <v>1</v>
      </c>
      <c r="L23" s="89"/>
      <c r="M23" s="89"/>
      <c r="N23" s="89">
        <v>1</v>
      </c>
      <c r="O23" s="89"/>
      <c r="P23" s="89"/>
      <c r="Q23" s="89">
        <v>1</v>
      </c>
      <c r="R23" s="89"/>
      <c r="S23" s="89"/>
      <c r="T23" s="84">
        <f t="shared" si="1"/>
        <v>5</v>
      </c>
    </row>
    <row r="24" spans="1:20" s="2" customFormat="1" ht="48.75" customHeight="1" x14ac:dyDescent="0.2">
      <c r="A24" s="1">
        <v>3</v>
      </c>
      <c r="B24" s="85"/>
      <c r="C24" s="86"/>
      <c r="D24" s="95" t="s">
        <v>21</v>
      </c>
      <c r="E24" s="89">
        <v>1</v>
      </c>
      <c r="F24" s="89"/>
      <c r="G24" s="89"/>
      <c r="H24" s="89">
        <v>1</v>
      </c>
      <c r="I24" s="89"/>
      <c r="J24" s="89"/>
      <c r="K24" s="89">
        <v>1</v>
      </c>
      <c r="L24" s="89"/>
      <c r="M24" s="89"/>
      <c r="N24" s="89">
        <v>1</v>
      </c>
      <c r="O24" s="89"/>
      <c r="P24" s="89"/>
      <c r="Q24" s="89">
        <v>1</v>
      </c>
      <c r="R24" s="89"/>
      <c r="S24" s="89"/>
      <c r="T24" s="84">
        <f t="shared" si="1"/>
        <v>5</v>
      </c>
    </row>
    <row r="25" spans="1:20" s="2" customFormat="1" ht="47.25" customHeight="1" x14ac:dyDescent="0.2">
      <c r="A25" s="1">
        <v>4</v>
      </c>
      <c r="B25" s="85"/>
      <c r="C25" s="86"/>
      <c r="D25" s="95" t="s">
        <v>22</v>
      </c>
      <c r="E25" s="89">
        <v>1</v>
      </c>
      <c r="F25" s="89"/>
      <c r="G25" s="89"/>
      <c r="H25" s="89">
        <v>1</v>
      </c>
      <c r="I25" s="89"/>
      <c r="J25" s="89"/>
      <c r="K25" s="89">
        <v>1</v>
      </c>
      <c r="L25" s="89"/>
      <c r="M25" s="89"/>
      <c r="N25" s="89">
        <v>1</v>
      </c>
      <c r="O25" s="89"/>
      <c r="P25" s="89"/>
      <c r="Q25" s="89">
        <v>1</v>
      </c>
      <c r="R25" s="89"/>
      <c r="S25" s="89"/>
      <c r="T25" s="84">
        <f t="shared" si="1"/>
        <v>5</v>
      </c>
    </row>
    <row r="26" spans="1:20" s="2" customFormat="1" ht="75" customHeight="1" x14ac:dyDescent="0.2">
      <c r="A26" s="1">
        <v>5</v>
      </c>
      <c r="B26" s="85"/>
      <c r="C26" s="86"/>
      <c r="D26" s="94" t="s">
        <v>23</v>
      </c>
      <c r="E26" s="89"/>
      <c r="F26" s="89">
        <v>1</v>
      </c>
      <c r="G26" s="89"/>
      <c r="H26" s="89"/>
      <c r="I26" s="89">
        <v>1</v>
      </c>
      <c r="J26" s="89"/>
      <c r="K26" s="89"/>
      <c r="L26" s="89">
        <v>1</v>
      </c>
      <c r="M26" s="89"/>
      <c r="N26" s="89"/>
      <c r="O26" s="89">
        <v>1</v>
      </c>
      <c r="P26" s="89"/>
      <c r="Q26" s="89"/>
      <c r="R26" s="89">
        <v>1</v>
      </c>
      <c r="S26" s="89"/>
      <c r="T26" s="84">
        <f t="shared" si="1"/>
        <v>5</v>
      </c>
    </row>
    <row r="27" spans="1:20" s="2" customFormat="1" ht="18" customHeight="1" x14ac:dyDescent="0.2">
      <c r="A27" s="1"/>
      <c r="B27" s="85"/>
      <c r="C27" s="86"/>
      <c r="D27" s="91" t="s">
        <v>15</v>
      </c>
      <c r="E27" s="92">
        <f t="shared" ref="E27:S27" si="2">SUM(E22:E26)</f>
        <v>4</v>
      </c>
      <c r="F27" s="92">
        <f t="shared" si="2"/>
        <v>1</v>
      </c>
      <c r="G27" s="92">
        <f t="shared" si="2"/>
        <v>0</v>
      </c>
      <c r="H27" s="92">
        <f t="shared" si="2"/>
        <v>4</v>
      </c>
      <c r="I27" s="92">
        <f t="shared" si="2"/>
        <v>1</v>
      </c>
      <c r="J27" s="92">
        <f t="shared" si="2"/>
        <v>0</v>
      </c>
      <c r="K27" s="92">
        <f t="shared" si="2"/>
        <v>4</v>
      </c>
      <c r="L27" s="92">
        <f t="shared" si="2"/>
        <v>1</v>
      </c>
      <c r="M27" s="92">
        <f t="shared" si="2"/>
        <v>0</v>
      </c>
      <c r="N27" s="92">
        <f t="shared" si="2"/>
        <v>4</v>
      </c>
      <c r="O27" s="92">
        <f t="shared" si="2"/>
        <v>1</v>
      </c>
      <c r="P27" s="92">
        <f t="shared" si="2"/>
        <v>0</v>
      </c>
      <c r="Q27" s="92">
        <f t="shared" si="2"/>
        <v>4</v>
      </c>
      <c r="R27" s="92">
        <f t="shared" si="2"/>
        <v>1</v>
      </c>
      <c r="S27" s="92">
        <f t="shared" si="2"/>
        <v>0</v>
      </c>
      <c r="T27" s="84">
        <f t="shared" si="1"/>
        <v>25</v>
      </c>
    </row>
    <row r="28" spans="1:20" s="2" customFormat="1" ht="48.75" customHeight="1" x14ac:dyDescent="0.2">
      <c r="A28" s="1"/>
      <c r="B28" s="85"/>
      <c r="C28" s="86"/>
      <c r="D28" s="93" t="s">
        <v>16</v>
      </c>
      <c r="E28" s="96" t="s">
        <v>92</v>
      </c>
      <c r="F28" s="97"/>
      <c r="G28" s="98"/>
      <c r="H28" s="96" t="s">
        <v>92</v>
      </c>
      <c r="I28" s="97"/>
      <c r="J28" s="98"/>
      <c r="K28" s="96" t="s">
        <v>92</v>
      </c>
      <c r="L28" s="97"/>
      <c r="M28" s="98"/>
      <c r="N28" s="96" t="s">
        <v>92</v>
      </c>
      <c r="O28" s="97"/>
      <c r="P28" s="98"/>
      <c r="Q28" s="96"/>
      <c r="R28" s="97"/>
      <c r="S28" s="98"/>
    </row>
    <row r="29" spans="1:20" s="2" customFormat="1" ht="18" customHeight="1" x14ac:dyDescent="0.2">
      <c r="A29" s="1"/>
      <c r="B29" s="85" t="s">
        <v>25</v>
      </c>
      <c r="C29" s="86"/>
      <c r="D29" s="93" t="s">
        <v>25</v>
      </c>
      <c r="E29" s="41" t="s">
        <v>9</v>
      </c>
      <c r="F29" s="41" t="s">
        <v>10</v>
      </c>
      <c r="G29" s="41" t="s">
        <v>11</v>
      </c>
      <c r="H29" s="41" t="s">
        <v>9</v>
      </c>
      <c r="I29" s="41" t="s">
        <v>10</v>
      </c>
      <c r="J29" s="41" t="s">
        <v>11</v>
      </c>
      <c r="K29" s="41" t="s">
        <v>9</v>
      </c>
      <c r="L29" s="41" t="s">
        <v>10</v>
      </c>
      <c r="M29" s="41" t="s">
        <v>11</v>
      </c>
      <c r="N29" s="41" t="s">
        <v>9</v>
      </c>
      <c r="O29" s="41" t="s">
        <v>10</v>
      </c>
      <c r="P29" s="41" t="s">
        <v>11</v>
      </c>
      <c r="Q29" s="41" t="s">
        <v>9</v>
      </c>
      <c r="R29" s="41" t="s">
        <v>10</v>
      </c>
      <c r="S29" s="41" t="s">
        <v>11</v>
      </c>
    </row>
    <row r="30" spans="1:20" s="2" customFormat="1" ht="88.5" customHeight="1" x14ac:dyDescent="0.2">
      <c r="A30" s="1">
        <v>1</v>
      </c>
      <c r="B30" s="85"/>
      <c r="C30" s="86"/>
      <c r="D30" s="94" t="s">
        <v>26</v>
      </c>
      <c r="E30" s="89">
        <v>1</v>
      </c>
      <c r="F30" s="89"/>
      <c r="G30" s="89"/>
      <c r="H30" s="89">
        <v>1</v>
      </c>
      <c r="I30" s="89"/>
      <c r="J30" s="89"/>
      <c r="K30" s="89">
        <v>1</v>
      </c>
      <c r="L30" s="89"/>
      <c r="M30" s="89"/>
      <c r="N30" s="89">
        <v>1</v>
      </c>
      <c r="O30" s="89"/>
      <c r="P30" s="89"/>
      <c r="Q30" s="89">
        <v>1</v>
      </c>
      <c r="R30" s="89"/>
      <c r="S30" s="89"/>
      <c r="T30" s="84">
        <f>SUM(E30:S30)</f>
        <v>5</v>
      </c>
    </row>
    <row r="31" spans="1:20" s="2" customFormat="1" ht="18" customHeight="1" x14ac:dyDescent="0.2">
      <c r="A31" s="1"/>
      <c r="B31" s="85"/>
      <c r="C31" s="86"/>
      <c r="D31" s="91" t="s">
        <v>15</v>
      </c>
      <c r="E31" s="92">
        <f t="shared" ref="E31:S31" si="3">SUM(E30:E30)</f>
        <v>1</v>
      </c>
      <c r="F31" s="92">
        <f t="shared" si="3"/>
        <v>0</v>
      </c>
      <c r="G31" s="92">
        <f t="shared" si="3"/>
        <v>0</v>
      </c>
      <c r="H31" s="92">
        <f t="shared" si="3"/>
        <v>1</v>
      </c>
      <c r="I31" s="92">
        <f t="shared" si="3"/>
        <v>0</v>
      </c>
      <c r="J31" s="92">
        <f t="shared" si="3"/>
        <v>0</v>
      </c>
      <c r="K31" s="92">
        <f t="shared" si="3"/>
        <v>1</v>
      </c>
      <c r="L31" s="92">
        <f t="shared" si="3"/>
        <v>0</v>
      </c>
      <c r="M31" s="92">
        <f t="shared" si="3"/>
        <v>0</v>
      </c>
      <c r="N31" s="92">
        <f t="shared" si="3"/>
        <v>1</v>
      </c>
      <c r="O31" s="92">
        <f t="shared" si="3"/>
        <v>0</v>
      </c>
      <c r="P31" s="92">
        <f t="shared" si="3"/>
        <v>0</v>
      </c>
      <c r="Q31" s="92">
        <f t="shared" si="3"/>
        <v>1</v>
      </c>
      <c r="R31" s="92">
        <f t="shared" si="3"/>
        <v>0</v>
      </c>
      <c r="S31" s="92">
        <f t="shared" si="3"/>
        <v>0</v>
      </c>
      <c r="T31" s="84">
        <f>SUM(E31:S31)</f>
        <v>5</v>
      </c>
    </row>
    <row r="32" spans="1:20" s="2" customFormat="1" ht="37.5" customHeight="1" x14ac:dyDescent="0.2">
      <c r="A32" s="1"/>
      <c r="B32" s="85"/>
      <c r="C32" s="86"/>
      <c r="D32" s="93" t="s">
        <v>16</v>
      </c>
      <c r="E32" s="96" t="s">
        <v>27</v>
      </c>
      <c r="F32" s="97"/>
      <c r="G32" s="98"/>
      <c r="H32" s="96" t="s">
        <v>27</v>
      </c>
      <c r="I32" s="97"/>
      <c r="J32" s="98"/>
      <c r="K32" s="96" t="s">
        <v>27</v>
      </c>
      <c r="L32" s="97"/>
      <c r="M32" s="98"/>
      <c r="N32" s="96" t="s">
        <v>27</v>
      </c>
      <c r="O32" s="97"/>
      <c r="P32" s="98"/>
      <c r="Q32" s="96" t="s">
        <v>27</v>
      </c>
      <c r="R32" s="97"/>
      <c r="S32" s="98"/>
    </row>
    <row r="33" spans="1:20" s="2" customFormat="1" ht="18" customHeight="1" x14ac:dyDescent="0.2">
      <c r="A33" s="1"/>
      <c r="B33" s="85" t="s">
        <v>28</v>
      </c>
      <c r="C33" s="86"/>
      <c r="D33" s="93" t="s">
        <v>28</v>
      </c>
      <c r="E33" s="41" t="s">
        <v>9</v>
      </c>
      <c r="F33" s="41" t="s">
        <v>10</v>
      </c>
      <c r="G33" s="41" t="s">
        <v>11</v>
      </c>
      <c r="H33" s="41" t="s">
        <v>9</v>
      </c>
      <c r="I33" s="41" t="s">
        <v>10</v>
      </c>
      <c r="J33" s="41" t="s">
        <v>11</v>
      </c>
      <c r="K33" s="41" t="s">
        <v>9</v>
      </c>
      <c r="L33" s="41" t="s">
        <v>10</v>
      </c>
      <c r="M33" s="41" t="s">
        <v>11</v>
      </c>
      <c r="N33" s="41" t="s">
        <v>9</v>
      </c>
      <c r="O33" s="41" t="s">
        <v>10</v>
      </c>
      <c r="P33" s="41" t="s">
        <v>11</v>
      </c>
      <c r="Q33" s="41" t="s">
        <v>9</v>
      </c>
      <c r="R33" s="41" t="s">
        <v>10</v>
      </c>
      <c r="S33" s="41" t="s">
        <v>11</v>
      </c>
    </row>
    <row r="34" spans="1:20" s="2" customFormat="1" ht="81" customHeight="1" x14ac:dyDescent="0.2">
      <c r="A34" s="1">
        <v>1</v>
      </c>
      <c r="B34" s="85"/>
      <c r="C34" s="86"/>
      <c r="D34" s="99" t="s">
        <v>29</v>
      </c>
      <c r="E34" s="100">
        <v>1</v>
      </c>
      <c r="F34" s="100"/>
      <c r="G34" s="100"/>
      <c r="H34" s="100">
        <v>1</v>
      </c>
      <c r="I34" s="100"/>
      <c r="J34" s="100"/>
      <c r="K34" s="100">
        <v>1</v>
      </c>
      <c r="L34" s="100"/>
      <c r="M34" s="100"/>
      <c r="N34" s="100">
        <v>1</v>
      </c>
      <c r="O34" s="100"/>
      <c r="P34" s="100"/>
      <c r="Q34" s="100">
        <v>1</v>
      </c>
      <c r="R34" s="100"/>
      <c r="S34" s="100"/>
      <c r="T34" s="84">
        <f>SUM(E34:S34)</f>
        <v>5</v>
      </c>
    </row>
    <row r="35" spans="1:20" s="2" customFormat="1" ht="81" customHeight="1" x14ac:dyDescent="0.2">
      <c r="A35" s="1">
        <v>2</v>
      </c>
      <c r="B35" s="85"/>
      <c r="C35" s="86"/>
      <c r="D35" s="101" t="s">
        <v>30</v>
      </c>
      <c r="E35" s="100"/>
      <c r="F35" s="100">
        <v>1</v>
      </c>
      <c r="G35" s="100"/>
      <c r="H35" s="100"/>
      <c r="I35" s="100">
        <v>1</v>
      </c>
      <c r="J35" s="100"/>
      <c r="K35" s="100"/>
      <c r="L35" s="100">
        <v>1</v>
      </c>
      <c r="M35" s="100"/>
      <c r="N35" s="100"/>
      <c r="O35" s="100">
        <v>1</v>
      </c>
      <c r="P35" s="100"/>
      <c r="Q35" s="100"/>
      <c r="R35" s="100">
        <v>1</v>
      </c>
      <c r="S35" s="100"/>
      <c r="T35" s="84">
        <f>SUM(E35:S35)</f>
        <v>5</v>
      </c>
    </row>
    <row r="36" spans="1:20" s="2" customFormat="1" ht="91.5" customHeight="1" x14ac:dyDescent="0.2">
      <c r="A36" s="1">
        <v>3</v>
      </c>
      <c r="B36" s="85"/>
      <c r="C36" s="86"/>
      <c r="D36" s="99" t="s">
        <v>31</v>
      </c>
      <c r="E36" s="100">
        <v>1</v>
      </c>
      <c r="F36" s="100"/>
      <c r="G36" s="100"/>
      <c r="H36" s="100">
        <v>1</v>
      </c>
      <c r="I36" s="100"/>
      <c r="J36" s="100"/>
      <c r="K36" s="100">
        <v>1</v>
      </c>
      <c r="L36" s="100"/>
      <c r="M36" s="100"/>
      <c r="N36" s="100">
        <v>1</v>
      </c>
      <c r="O36" s="100"/>
      <c r="P36" s="100"/>
      <c r="Q36" s="100">
        <v>1</v>
      </c>
      <c r="R36" s="100"/>
      <c r="S36" s="100"/>
      <c r="T36" s="84">
        <f>SUM(E36:S36)</f>
        <v>5</v>
      </c>
    </row>
    <row r="37" spans="1:20" s="2" customFormat="1" ht="18" customHeight="1" x14ac:dyDescent="0.2">
      <c r="A37" s="1"/>
      <c r="B37" s="85"/>
      <c r="C37" s="86"/>
      <c r="D37" s="91" t="s">
        <v>15</v>
      </c>
      <c r="E37" s="92">
        <f t="shared" ref="E37:S37" si="4">SUM(E34:E36)</f>
        <v>2</v>
      </c>
      <c r="F37" s="92">
        <f t="shared" si="4"/>
        <v>1</v>
      </c>
      <c r="G37" s="92">
        <f t="shared" si="4"/>
        <v>0</v>
      </c>
      <c r="H37" s="92">
        <f t="shared" si="4"/>
        <v>2</v>
      </c>
      <c r="I37" s="92">
        <f t="shared" si="4"/>
        <v>1</v>
      </c>
      <c r="J37" s="92">
        <f t="shared" si="4"/>
        <v>0</v>
      </c>
      <c r="K37" s="92">
        <f t="shared" si="4"/>
        <v>2</v>
      </c>
      <c r="L37" s="92">
        <f t="shared" si="4"/>
        <v>1</v>
      </c>
      <c r="M37" s="92">
        <f t="shared" si="4"/>
        <v>0</v>
      </c>
      <c r="N37" s="92">
        <f t="shared" si="4"/>
        <v>2</v>
      </c>
      <c r="O37" s="92">
        <f t="shared" si="4"/>
        <v>1</v>
      </c>
      <c r="P37" s="92">
        <f t="shared" si="4"/>
        <v>0</v>
      </c>
      <c r="Q37" s="92">
        <f t="shared" si="4"/>
        <v>2</v>
      </c>
      <c r="R37" s="92">
        <f t="shared" si="4"/>
        <v>1</v>
      </c>
      <c r="S37" s="92">
        <f t="shared" si="4"/>
        <v>0</v>
      </c>
      <c r="T37" s="84">
        <f>SUM(E37:S37)</f>
        <v>15</v>
      </c>
    </row>
    <row r="38" spans="1:20" s="2" customFormat="1" ht="46.5" customHeight="1" x14ac:dyDescent="0.2">
      <c r="A38" s="1"/>
      <c r="B38" s="85"/>
      <c r="C38" s="86"/>
      <c r="D38" s="93" t="s">
        <v>16</v>
      </c>
      <c r="E38" s="96" t="s">
        <v>54</v>
      </c>
      <c r="F38" s="97"/>
      <c r="G38" s="98"/>
      <c r="H38" s="96" t="s">
        <v>54</v>
      </c>
      <c r="I38" s="97"/>
      <c r="J38" s="98"/>
      <c r="K38" s="96" t="s">
        <v>54</v>
      </c>
      <c r="L38" s="97"/>
      <c r="M38" s="98"/>
      <c r="N38" s="96" t="s">
        <v>54</v>
      </c>
      <c r="O38" s="97"/>
      <c r="P38" s="98"/>
      <c r="Q38" s="96" t="s">
        <v>54</v>
      </c>
      <c r="R38" s="97"/>
      <c r="S38" s="98"/>
    </row>
    <row r="39" spans="1:20" s="2" customFormat="1" ht="18" customHeight="1" x14ac:dyDescent="0.2">
      <c r="A39" s="1"/>
      <c r="B39" s="105" t="s">
        <v>33</v>
      </c>
      <c r="C39" s="106"/>
      <c r="D39" s="93" t="s">
        <v>33</v>
      </c>
      <c r="E39" s="41" t="s">
        <v>9</v>
      </c>
      <c r="F39" s="41" t="s">
        <v>10</v>
      </c>
      <c r="G39" s="41" t="s">
        <v>11</v>
      </c>
      <c r="H39" s="41" t="s">
        <v>9</v>
      </c>
      <c r="I39" s="41" t="s">
        <v>10</v>
      </c>
      <c r="J39" s="41" t="s">
        <v>11</v>
      </c>
      <c r="K39" s="41" t="s">
        <v>9</v>
      </c>
      <c r="L39" s="41" t="s">
        <v>10</v>
      </c>
      <c r="M39" s="41" t="s">
        <v>11</v>
      </c>
      <c r="N39" s="41" t="s">
        <v>9</v>
      </c>
      <c r="O39" s="41" t="s">
        <v>10</v>
      </c>
      <c r="P39" s="41" t="s">
        <v>11</v>
      </c>
      <c r="Q39" s="41" t="s">
        <v>9</v>
      </c>
      <c r="R39" s="41" t="s">
        <v>10</v>
      </c>
      <c r="S39" s="41" t="s">
        <v>11</v>
      </c>
    </row>
    <row r="40" spans="1:20" s="2" customFormat="1" ht="54" customHeight="1" x14ac:dyDescent="0.2">
      <c r="A40" s="1">
        <v>1</v>
      </c>
      <c r="B40" s="105"/>
      <c r="C40" s="106"/>
      <c r="D40" s="94" t="s">
        <v>34</v>
      </c>
      <c r="E40" s="100">
        <v>1</v>
      </c>
      <c r="F40" s="100"/>
      <c r="G40" s="100"/>
      <c r="H40" s="100">
        <v>1</v>
      </c>
      <c r="I40" s="100"/>
      <c r="J40" s="100"/>
      <c r="K40" s="100">
        <v>1</v>
      </c>
      <c r="L40" s="100"/>
      <c r="M40" s="100"/>
      <c r="N40" s="100">
        <v>1</v>
      </c>
      <c r="O40" s="100"/>
      <c r="P40" s="100"/>
      <c r="Q40" s="100">
        <v>1</v>
      </c>
      <c r="R40" s="100"/>
      <c r="S40" s="100"/>
      <c r="T40" s="84">
        <f>SUM(E40:S40)</f>
        <v>5</v>
      </c>
    </row>
    <row r="41" spans="1:20" s="2" customFormat="1" ht="39.75" customHeight="1" x14ac:dyDescent="0.2">
      <c r="A41" s="1">
        <v>2</v>
      </c>
      <c r="B41" s="105"/>
      <c r="C41" s="106"/>
      <c r="D41" s="107" t="s">
        <v>35</v>
      </c>
      <c r="E41" s="100"/>
      <c r="F41" s="100"/>
      <c r="G41" s="100">
        <v>1</v>
      </c>
      <c r="H41" s="100"/>
      <c r="I41" s="100"/>
      <c r="J41" s="100">
        <v>1</v>
      </c>
      <c r="K41" s="100"/>
      <c r="L41" s="100"/>
      <c r="M41" s="100">
        <v>1</v>
      </c>
      <c r="N41" s="100"/>
      <c r="O41" s="100"/>
      <c r="P41" s="100">
        <v>1</v>
      </c>
      <c r="Q41" s="100"/>
      <c r="R41" s="100"/>
      <c r="S41" s="100">
        <v>1</v>
      </c>
      <c r="T41" s="84">
        <f>SUM(E41:S41)</f>
        <v>5</v>
      </c>
    </row>
    <row r="42" spans="1:20" s="2" customFormat="1" ht="18" customHeight="1" x14ac:dyDescent="0.2">
      <c r="A42" s="1"/>
      <c r="B42" s="105"/>
      <c r="C42" s="106"/>
      <c r="D42" s="91" t="s">
        <v>15</v>
      </c>
      <c r="E42" s="92">
        <f t="shared" ref="E42:S42" si="5">SUM(E40:E41)</f>
        <v>1</v>
      </c>
      <c r="F42" s="92">
        <f t="shared" si="5"/>
        <v>0</v>
      </c>
      <c r="G42" s="92">
        <f t="shared" si="5"/>
        <v>1</v>
      </c>
      <c r="H42" s="92">
        <f t="shared" si="5"/>
        <v>1</v>
      </c>
      <c r="I42" s="92">
        <f t="shared" si="5"/>
        <v>0</v>
      </c>
      <c r="J42" s="92">
        <f t="shared" si="5"/>
        <v>1</v>
      </c>
      <c r="K42" s="92">
        <f t="shared" si="5"/>
        <v>1</v>
      </c>
      <c r="L42" s="92">
        <f t="shared" si="5"/>
        <v>0</v>
      </c>
      <c r="M42" s="92">
        <f t="shared" si="5"/>
        <v>1</v>
      </c>
      <c r="N42" s="92">
        <f t="shared" si="5"/>
        <v>1</v>
      </c>
      <c r="O42" s="92">
        <f t="shared" si="5"/>
        <v>0</v>
      </c>
      <c r="P42" s="92">
        <f t="shared" si="5"/>
        <v>1</v>
      </c>
      <c r="Q42" s="92">
        <f t="shared" si="5"/>
        <v>1</v>
      </c>
      <c r="R42" s="92">
        <f t="shared" si="5"/>
        <v>0</v>
      </c>
      <c r="S42" s="92">
        <f t="shared" si="5"/>
        <v>1</v>
      </c>
      <c r="T42" s="84">
        <f>SUM(E42:S42)</f>
        <v>10</v>
      </c>
    </row>
    <row r="43" spans="1:20" s="2" customFormat="1" ht="38.25" customHeight="1" x14ac:dyDescent="0.2">
      <c r="A43" s="1"/>
      <c r="B43" s="105"/>
      <c r="C43" s="106"/>
      <c r="D43" s="93" t="s">
        <v>16</v>
      </c>
      <c r="E43" s="108" t="s">
        <v>36</v>
      </c>
      <c r="F43" s="108"/>
      <c r="G43" s="108"/>
      <c r="H43" s="108" t="s">
        <v>36</v>
      </c>
      <c r="I43" s="108"/>
      <c r="J43" s="108"/>
      <c r="K43" s="108" t="s">
        <v>36</v>
      </c>
      <c r="L43" s="108"/>
      <c r="M43" s="108"/>
      <c r="N43" s="108" t="s">
        <v>36</v>
      </c>
      <c r="O43" s="108"/>
      <c r="P43" s="108"/>
      <c r="Q43" s="108" t="s">
        <v>36</v>
      </c>
      <c r="R43" s="108"/>
      <c r="S43" s="108"/>
    </row>
    <row r="44" spans="1:20" s="2" customFormat="1" ht="37.5" customHeight="1" x14ac:dyDescent="0.2">
      <c r="A44" s="1"/>
      <c r="B44" s="109" t="s">
        <v>37</v>
      </c>
      <c r="C44" s="106"/>
      <c r="D44" s="93" t="s">
        <v>37</v>
      </c>
      <c r="E44" s="41" t="s">
        <v>9</v>
      </c>
      <c r="F44" s="41" t="s">
        <v>10</v>
      </c>
      <c r="G44" s="41" t="s">
        <v>11</v>
      </c>
      <c r="H44" s="41" t="s">
        <v>9</v>
      </c>
      <c r="I44" s="41" t="s">
        <v>10</v>
      </c>
      <c r="J44" s="41" t="s">
        <v>11</v>
      </c>
      <c r="K44" s="41" t="s">
        <v>9</v>
      </c>
      <c r="L44" s="41" t="s">
        <v>10</v>
      </c>
      <c r="M44" s="41" t="s">
        <v>11</v>
      </c>
      <c r="N44" s="41" t="s">
        <v>9</v>
      </c>
      <c r="O44" s="41" t="s">
        <v>10</v>
      </c>
      <c r="P44" s="41" t="s">
        <v>11</v>
      </c>
      <c r="Q44" s="41" t="s">
        <v>9</v>
      </c>
      <c r="R44" s="41" t="s">
        <v>10</v>
      </c>
      <c r="S44" s="41" t="s">
        <v>11</v>
      </c>
    </row>
    <row r="45" spans="1:20" s="2" customFormat="1" ht="57" customHeight="1" x14ac:dyDescent="0.2">
      <c r="A45" s="1">
        <v>1</v>
      </c>
      <c r="B45" s="109"/>
      <c r="C45" s="106"/>
      <c r="D45" s="110" t="s">
        <v>38</v>
      </c>
      <c r="E45" s="100">
        <v>1</v>
      </c>
      <c r="F45" s="100"/>
      <c r="G45" s="100"/>
      <c r="H45" s="100">
        <v>1</v>
      </c>
      <c r="I45" s="100"/>
      <c r="J45" s="100"/>
      <c r="K45" s="100">
        <v>1</v>
      </c>
      <c r="L45" s="100"/>
      <c r="M45" s="100"/>
      <c r="N45" s="100">
        <v>1</v>
      </c>
      <c r="O45" s="100"/>
      <c r="P45" s="100"/>
      <c r="Q45" s="100">
        <v>1</v>
      </c>
      <c r="R45" s="100"/>
      <c r="S45" s="100"/>
      <c r="T45" s="84">
        <f>SUM(E45:S45)</f>
        <v>5</v>
      </c>
    </row>
    <row r="46" spans="1:20" s="2" customFormat="1" ht="18" customHeight="1" x14ac:dyDescent="0.2">
      <c r="A46" s="1"/>
      <c r="B46" s="109"/>
      <c r="C46" s="106"/>
      <c r="D46" s="91" t="s">
        <v>15</v>
      </c>
      <c r="E46" s="92">
        <f t="shared" ref="E46:S46" si="6">SUM(E45:E45)</f>
        <v>1</v>
      </c>
      <c r="F46" s="92">
        <f t="shared" si="6"/>
        <v>0</v>
      </c>
      <c r="G46" s="92">
        <f t="shared" si="6"/>
        <v>0</v>
      </c>
      <c r="H46" s="92">
        <f t="shared" si="6"/>
        <v>1</v>
      </c>
      <c r="I46" s="92">
        <f t="shared" si="6"/>
        <v>0</v>
      </c>
      <c r="J46" s="92">
        <f t="shared" si="6"/>
        <v>0</v>
      </c>
      <c r="K46" s="92">
        <f t="shared" si="6"/>
        <v>1</v>
      </c>
      <c r="L46" s="92">
        <f t="shared" si="6"/>
        <v>0</v>
      </c>
      <c r="M46" s="92">
        <f t="shared" si="6"/>
        <v>0</v>
      </c>
      <c r="N46" s="92">
        <f t="shared" si="6"/>
        <v>1</v>
      </c>
      <c r="O46" s="92">
        <f t="shared" si="6"/>
        <v>0</v>
      </c>
      <c r="P46" s="92">
        <f t="shared" si="6"/>
        <v>0</v>
      </c>
      <c r="Q46" s="92">
        <f t="shared" si="6"/>
        <v>1</v>
      </c>
      <c r="R46" s="92">
        <f t="shared" si="6"/>
        <v>0</v>
      </c>
      <c r="S46" s="92">
        <f t="shared" si="6"/>
        <v>0</v>
      </c>
      <c r="T46" s="84">
        <f>SUM(E46:S46)</f>
        <v>5</v>
      </c>
    </row>
    <row r="47" spans="1:20" s="2" customFormat="1" ht="37.5" customHeight="1" x14ac:dyDescent="0.2">
      <c r="A47" s="1"/>
      <c r="B47" s="109"/>
      <c r="C47" s="106"/>
      <c r="D47" s="93" t="s">
        <v>16</v>
      </c>
      <c r="E47" s="111" t="s">
        <v>39</v>
      </c>
      <c r="F47" s="111"/>
      <c r="G47" s="111"/>
      <c r="H47" s="111" t="s">
        <v>39</v>
      </c>
      <c r="I47" s="111"/>
      <c r="J47" s="111"/>
      <c r="K47" s="111" t="s">
        <v>93</v>
      </c>
      <c r="L47" s="111"/>
      <c r="M47" s="111"/>
      <c r="N47" s="111" t="s">
        <v>93</v>
      </c>
      <c r="O47" s="111"/>
      <c r="P47" s="111"/>
      <c r="Q47" s="111" t="s">
        <v>39</v>
      </c>
      <c r="R47" s="111"/>
      <c r="S47" s="111"/>
      <c r="T47" s="84"/>
    </row>
    <row r="48" spans="1:20" s="2" customFormat="1" ht="18" customHeight="1" x14ac:dyDescent="0.2">
      <c r="A48" s="1"/>
      <c r="B48" s="112" t="s">
        <v>40</v>
      </c>
      <c r="C48" s="86"/>
      <c r="D48" s="93" t="s">
        <v>41</v>
      </c>
      <c r="E48" s="41" t="s">
        <v>9</v>
      </c>
      <c r="F48" s="41" t="s">
        <v>10</v>
      </c>
      <c r="G48" s="41" t="s">
        <v>11</v>
      </c>
      <c r="H48" s="41" t="s">
        <v>9</v>
      </c>
      <c r="I48" s="41" t="s">
        <v>10</v>
      </c>
      <c r="J48" s="41" t="s">
        <v>11</v>
      </c>
      <c r="K48" s="41" t="s">
        <v>9</v>
      </c>
      <c r="L48" s="41" t="s">
        <v>10</v>
      </c>
      <c r="M48" s="41" t="s">
        <v>11</v>
      </c>
      <c r="N48" s="41" t="s">
        <v>9</v>
      </c>
      <c r="O48" s="41" t="s">
        <v>10</v>
      </c>
      <c r="P48" s="41" t="s">
        <v>11</v>
      </c>
      <c r="Q48" s="41" t="s">
        <v>9</v>
      </c>
      <c r="R48" s="41" t="s">
        <v>10</v>
      </c>
      <c r="S48" s="41" t="s">
        <v>11</v>
      </c>
      <c r="T48" s="84"/>
    </row>
    <row r="49" spans="1:20" s="2" customFormat="1" ht="75" customHeight="1" x14ac:dyDescent="0.2">
      <c r="A49" s="1">
        <v>1</v>
      </c>
      <c r="B49" s="112"/>
      <c r="C49" s="86"/>
      <c r="D49" s="101" t="s">
        <v>42</v>
      </c>
      <c r="E49" s="100"/>
      <c r="F49" s="100"/>
      <c r="G49" s="100">
        <v>1</v>
      </c>
      <c r="H49" s="100">
        <v>1</v>
      </c>
      <c r="I49" s="100"/>
      <c r="J49" s="100"/>
      <c r="K49" s="100"/>
      <c r="L49" s="100"/>
      <c r="M49" s="100">
        <v>1</v>
      </c>
      <c r="N49" s="100"/>
      <c r="O49" s="100"/>
      <c r="P49" s="100">
        <v>1</v>
      </c>
      <c r="Q49" s="100"/>
      <c r="R49" s="100"/>
      <c r="S49" s="100">
        <v>1</v>
      </c>
      <c r="T49" s="84">
        <f>SUM(E49:S49)</f>
        <v>5</v>
      </c>
    </row>
    <row r="50" spans="1:20" s="2" customFormat="1" ht="79.5" customHeight="1" x14ac:dyDescent="0.2">
      <c r="A50" s="1">
        <v>2</v>
      </c>
      <c r="B50" s="112"/>
      <c r="C50" s="86"/>
      <c r="D50" s="113" t="s">
        <v>43</v>
      </c>
      <c r="E50" s="100"/>
      <c r="F50" s="100"/>
      <c r="G50" s="100">
        <v>1</v>
      </c>
      <c r="H50" s="100"/>
      <c r="I50" s="100"/>
      <c r="J50" s="100">
        <v>1</v>
      </c>
      <c r="K50" s="100"/>
      <c r="L50" s="100"/>
      <c r="M50" s="100">
        <v>1</v>
      </c>
      <c r="N50" s="100"/>
      <c r="O50" s="100"/>
      <c r="P50" s="100">
        <v>1</v>
      </c>
      <c r="Q50" s="100"/>
      <c r="R50" s="100"/>
      <c r="S50" s="100">
        <v>1</v>
      </c>
      <c r="T50" s="84">
        <f>SUM(E50:S50)</f>
        <v>5</v>
      </c>
    </row>
    <row r="51" spans="1:20" s="2" customFormat="1" ht="18" customHeight="1" x14ac:dyDescent="0.2">
      <c r="A51" s="1"/>
      <c r="B51" s="112"/>
      <c r="C51" s="86"/>
      <c r="D51" s="91" t="s">
        <v>15</v>
      </c>
      <c r="E51" s="89">
        <f t="shared" ref="E51:S51" si="7">SUM(E49:E50)</f>
        <v>0</v>
      </c>
      <c r="F51" s="89">
        <f t="shared" si="7"/>
        <v>0</v>
      </c>
      <c r="G51" s="89">
        <f t="shared" si="7"/>
        <v>2</v>
      </c>
      <c r="H51" s="89">
        <f t="shared" si="7"/>
        <v>1</v>
      </c>
      <c r="I51" s="89">
        <f t="shared" si="7"/>
        <v>0</v>
      </c>
      <c r="J51" s="89">
        <f t="shared" si="7"/>
        <v>1</v>
      </c>
      <c r="K51" s="89">
        <f t="shared" si="7"/>
        <v>0</v>
      </c>
      <c r="L51" s="89">
        <f t="shared" si="7"/>
        <v>0</v>
      </c>
      <c r="M51" s="89">
        <f t="shared" si="7"/>
        <v>2</v>
      </c>
      <c r="N51" s="89">
        <f t="shared" si="7"/>
        <v>0</v>
      </c>
      <c r="O51" s="89">
        <f t="shared" si="7"/>
        <v>0</v>
      </c>
      <c r="P51" s="89">
        <f t="shared" si="7"/>
        <v>2</v>
      </c>
      <c r="Q51" s="89">
        <f t="shared" si="7"/>
        <v>0</v>
      </c>
      <c r="R51" s="89">
        <f t="shared" si="7"/>
        <v>0</v>
      </c>
      <c r="S51" s="89">
        <f t="shared" si="7"/>
        <v>2</v>
      </c>
      <c r="T51" s="84">
        <f>SUM(E51:S51)</f>
        <v>10</v>
      </c>
    </row>
    <row r="52" spans="1:20" s="2" customFormat="1" ht="58.5" customHeight="1" x14ac:dyDescent="0.2">
      <c r="A52" s="1"/>
      <c r="B52" s="112"/>
      <c r="C52" s="86"/>
      <c r="D52" s="93" t="s">
        <v>16</v>
      </c>
      <c r="E52" s="96" t="s">
        <v>94</v>
      </c>
      <c r="F52" s="97"/>
      <c r="G52" s="98"/>
      <c r="H52" s="96" t="s">
        <v>95</v>
      </c>
      <c r="I52" s="97"/>
      <c r="J52" s="98"/>
      <c r="K52" s="96" t="s">
        <v>55</v>
      </c>
      <c r="L52" s="97"/>
      <c r="M52" s="98"/>
      <c r="N52" s="96" t="s">
        <v>55</v>
      </c>
      <c r="O52" s="97"/>
      <c r="P52" s="98"/>
      <c r="Q52" s="96" t="s">
        <v>94</v>
      </c>
      <c r="R52" s="97"/>
      <c r="S52" s="98"/>
    </row>
    <row r="53" spans="1:20" x14ac:dyDescent="0.25">
      <c r="E53" s="67">
        <f>+E51+E46+E42+E37+E31+E27+E19</f>
        <v>12</v>
      </c>
      <c r="F53" s="67">
        <f t="shared" ref="F53:G53" si="8">+F51+F46+F42+F37+F31+F27+F19</f>
        <v>2</v>
      </c>
      <c r="G53" s="67">
        <f t="shared" si="8"/>
        <v>3</v>
      </c>
      <c r="H53" s="67">
        <f>+H51+H46+H42+H37+H31+H27+H19</f>
        <v>13</v>
      </c>
      <c r="I53" s="67">
        <f t="shared" ref="I53:J53" si="9">+I51+I46+I42+I37+I31+I27+I19</f>
        <v>2</v>
      </c>
      <c r="J53" s="67">
        <f t="shared" si="9"/>
        <v>2</v>
      </c>
      <c r="K53" s="67">
        <f>+K51+K46+K42+K37+K31+K27+K19</f>
        <v>12</v>
      </c>
      <c r="L53" s="67">
        <f t="shared" ref="L53:M53" si="10">+L51+L46+L42+L37+L31+L27+L19</f>
        <v>2</v>
      </c>
      <c r="M53" s="67">
        <f t="shared" si="10"/>
        <v>3</v>
      </c>
      <c r="N53" s="67">
        <f>+N51+N46+N42+N37+N31+N27+N19</f>
        <v>12</v>
      </c>
      <c r="O53" s="67">
        <f t="shared" ref="O53:P53" si="11">+O51+O46+O42+O37+O31+O27+O19</f>
        <v>2</v>
      </c>
      <c r="P53" s="67">
        <f t="shared" si="11"/>
        <v>3</v>
      </c>
      <c r="Q53" s="67">
        <f>+Q51+Q46+Q42+Q37+Q31+Q27+Q19</f>
        <v>12</v>
      </c>
      <c r="R53" s="67">
        <f t="shared" ref="R53:S53" si="12">+R51+R46+R42+R37+R31+R27+R19</f>
        <v>2</v>
      </c>
      <c r="S53" s="67">
        <f t="shared" si="12"/>
        <v>3</v>
      </c>
    </row>
    <row r="54" spans="1:20" s="66" customFormat="1" x14ac:dyDescent="0.25">
      <c r="A54" s="66">
        <f>+A50+A45+A41+A36+A30+A26+A18</f>
        <v>17</v>
      </c>
      <c r="E54" s="69">
        <f>+E53+F53+G53</f>
        <v>17</v>
      </c>
      <c r="F54" s="69"/>
      <c r="G54" s="69"/>
      <c r="H54" s="69">
        <f>+H53+I53+J53</f>
        <v>17</v>
      </c>
      <c r="I54" s="69"/>
      <c r="J54" s="69"/>
      <c r="K54" s="69">
        <f>+K53+L53+M53</f>
        <v>17</v>
      </c>
      <c r="L54" s="69"/>
      <c r="M54" s="69"/>
      <c r="N54" s="69">
        <f>+N53+O53+P53</f>
        <v>17</v>
      </c>
      <c r="O54" s="69"/>
      <c r="P54" s="69"/>
      <c r="Q54" s="69">
        <f>+Q53+R53+S53</f>
        <v>17</v>
      </c>
      <c r="R54" s="69"/>
      <c r="S54" s="69"/>
      <c r="T54" s="70"/>
    </row>
    <row r="55" spans="1:20" x14ac:dyDescent="0.25">
      <c r="D55" s="41" t="s">
        <v>9</v>
      </c>
      <c r="E55" s="67">
        <f>+E53+H53+K53+N53+Q53</f>
        <v>61</v>
      </c>
      <c r="F55" s="71">
        <f>+E55/$E$58</f>
        <v>0.71764705882352942</v>
      </c>
    </row>
    <row r="56" spans="1:20" x14ac:dyDescent="0.25">
      <c r="D56" s="41" t="s">
        <v>10</v>
      </c>
      <c r="E56" s="67">
        <f>+F53+I53+L53+O53+R53</f>
        <v>10</v>
      </c>
      <c r="F56" s="71">
        <f t="shared" ref="F56:F58" si="13">+E56/$E$58</f>
        <v>0.11764705882352941</v>
      </c>
    </row>
    <row r="57" spans="1:20" x14ac:dyDescent="0.25">
      <c r="D57" s="41" t="s">
        <v>11</v>
      </c>
      <c r="E57" s="67">
        <f>+G53+J53+M53+P53+S53</f>
        <v>14</v>
      </c>
      <c r="F57" s="71">
        <f t="shared" si="13"/>
        <v>0.16470588235294117</v>
      </c>
    </row>
    <row r="58" spans="1:20" x14ac:dyDescent="0.25">
      <c r="E58" s="67">
        <f>+E57+E56+E55</f>
        <v>85</v>
      </c>
      <c r="F58" s="71">
        <f t="shared" si="13"/>
        <v>1</v>
      </c>
    </row>
    <row r="60" spans="1:20" x14ac:dyDescent="0.25">
      <c r="D60" s="72" t="s">
        <v>46</v>
      </c>
      <c r="E60" s="73"/>
      <c r="F60" s="74">
        <f>+F55+F57</f>
        <v>0.88235294117647056</v>
      </c>
    </row>
  </sheetData>
  <mergeCells count="57">
    <mergeCell ref="E54:G54"/>
    <mergeCell ref="H54:J54"/>
    <mergeCell ref="K54:M54"/>
    <mergeCell ref="N54:P54"/>
    <mergeCell ref="Q54:S54"/>
    <mergeCell ref="B48:C52"/>
    <mergeCell ref="E52:G52"/>
    <mergeCell ref="H52:J52"/>
    <mergeCell ref="K52:M52"/>
    <mergeCell ref="N52:P52"/>
    <mergeCell ref="Q52:S52"/>
    <mergeCell ref="B44:C47"/>
    <mergeCell ref="E47:G47"/>
    <mergeCell ref="H47:J47"/>
    <mergeCell ref="K47:M47"/>
    <mergeCell ref="N47:P47"/>
    <mergeCell ref="Q47:S47"/>
    <mergeCell ref="B39:C43"/>
    <mergeCell ref="E43:G43"/>
    <mergeCell ref="H43:J43"/>
    <mergeCell ref="K43:M43"/>
    <mergeCell ref="N43:P43"/>
    <mergeCell ref="Q43:S43"/>
    <mergeCell ref="B33:C38"/>
    <mergeCell ref="E38:G38"/>
    <mergeCell ref="H38:J38"/>
    <mergeCell ref="K38:M38"/>
    <mergeCell ref="N38:P38"/>
    <mergeCell ref="Q38:S38"/>
    <mergeCell ref="B29:C32"/>
    <mergeCell ref="E32:G32"/>
    <mergeCell ref="H32:J32"/>
    <mergeCell ref="K32:M32"/>
    <mergeCell ref="N32:P32"/>
    <mergeCell ref="Q32:S32"/>
    <mergeCell ref="B21:C28"/>
    <mergeCell ref="E28:G28"/>
    <mergeCell ref="H28:J28"/>
    <mergeCell ref="K28:M28"/>
    <mergeCell ref="N28:P28"/>
    <mergeCell ref="Q28:S28"/>
    <mergeCell ref="B15:C20"/>
    <mergeCell ref="E20:G20"/>
    <mergeCell ref="H20:J20"/>
    <mergeCell ref="K20:M20"/>
    <mergeCell ref="N20:P20"/>
    <mergeCell ref="Q20:S20"/>
    <mergeCell ref="E2:T4"/>
    <mergeCell ref="C7:E7"/>
    <mergeCell ref="C9:E9"/>
    <mergeCell ref="C10:E10"/>
    <mergeCell ref="B11:I12"/>
    <mergeCell ref="E14:G14"/>
    <mergeCell ref="H14:J14"/>
    <mergeCell ref="K14:M14"/>
    <mergeCell ref="N14:P14"/>
    <mergeCell ref="Q14:S14"/>
  </mergeCells>
  <conditionalFormatting sqref="T16">
    <cfRule type="cellIs" dxfId="95" priority="8" operator="notEqual">
      <formula>$T$15</formula>
    </cfRule>
  </conditionalFormatting>
  <conditionalFormatting sqref="E54:S54">
    <cfRule type="cellIs" dxfId="94" priority="6" operator="notEqual">
      <formula>$A$54</formula>
    </cfRule>
    <cfRule type="cellIs" dxfId="93" priority="7" operator="greaterThan">
      <formula>$A$54</formula>
    </cfRule>
  </conditionalFormatting>
  <conditionalFormatting sqref="T16">
    <cfRule type="cellIs" dxfId="92" priority="4" operator="notEqual">
      <formula>$T$15</formula>
    </cfRule>
    <cfRule type="cellIs" priority="5" operator="equal">
      <formula>$T$15</formula>
    </cfRule>
  </conditionalFormatting>
  <conditionalFormatting sqref="T17:T19 T21:T27 T30:T31 T34:T37 T40:T42 T45:T51">
    <cfRule type="cellIs" dxfId="91" priority="3" operator="notEqual">
      <formula>$T$15</formula>
    </cfRule>
  </conditionalFormatting>
  <conditionalFormatting sqref="T17:T19 T21:T27 T30:T31 T34:T37 T40:T42 T45:T51">
    <cfRule type="cellIs" dxfId="90" priority="1" operator="notEqual">
      <formula>$T$15</formula>
    </cfRule>
    <cfRule type="cellIs" priority="2" operator="equal">
      <formula>$T$15</formula>
    </cfRule>
  </conditionalFormatting>
  <dataValidations count="6">
    <dataValidation type="whole" operator="equal" allowBlank="1" showInputMessage="1" showErrorMessage="1" errorTitle="REGISTRO ERRADO" error="SOLO SE PUEDE REGISTRAR 1" sqref="E16:S18">
      <formula1>1</formula1>
    </dataValidation>
    <dataValidation type="whole" operator="equal" allowBlank="1" showInputMessage="1" showErrorMessage="1" errorTitle="REGISTRO ERRADO" error="SOLO PUEDE REGISTRAR 1" sqref="E22:S26 E30:S30">
      <formula1>1</formula1>
    </dataValidation>
    <dataValidation type="whole" operator="equal" allowBlank="1" showInputMessage="1" showErrorMessage="1" errorTitle="REGISTRO ERRADO" error="SOLO PUEDE MARCAR 1" sqref="E34:S36">
      <formula1>1</formula1>
    </dataValidation>
    <dataValidation type="whole" operator="equal" allowBlank="1" showInputMessage="1" showErrorMessage="1" errorTitle="REGISTRO ERRADO" error="SOLO PUEDE REGISTRAR 1 " sqref="E40:S41">
      <formula1>1</formula1>
    </dataValidation>
    <dataValidation type="whole" operator="equal" allowBlank="1" showInputMessage="1" showErrorMessage="1" errorTitle="REGISTRO ERRAD0" error="SOLO PUEDE MARCAR 1 " sqref="E45:S45">
      <formula1>1</formula1>
    </dataValidation>
    <dataValidation type="whole" operator="equal" allowBlank="1" showInputMessage="1" showErrorMessage="1" errorTitle="REGISTRO ERRADO " error="SOLO PUEDE MARCAR 1" sqref="E49:S50">
      <formula1>1</formula1>
    </dataValidation>
  </dataValidations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0"/>
  <sheetViews>
    <sheetView workbookViewId="0">
      <selection activeCell="N12" sqref="N12"/>
    </sheetView>
  </sheetViews>
  <sheetFormatPr baseColWidth="10" defaultRowHeight="15" x14ac:dyDescent="0.25"/>
  <cols>
    <col min="1" max="1" width="4.42578125" style="66" customWidth="1"/>
    <col min="2" max="2" width="3.85546875" style="67" customWidth="1"/>
    <col min="3" max="3" width="2.7109375" style="67" customWidth="1"/>
    <col min="4" max="4" width="32.140625" style="67" customWidth="1"/>
    <col min="5" max="5" width="5.5703125" style="67" customWidth="1"/>
    <col min="6" max="6" width="5.7109375" style="67" customWidth="1"/>
    <col min="7" max="7" width="3.28515625" style="67" customWidth="1"/>
    <col min="8" max="8" width="3.5703125" style="67" customWidth="1"/>
    <col min="9" max="9" width="3.85546875" style="67" customWidth="1"/>
    <col min="10" max="10" width="3.28515625" style="67" customWidth="1"/>
    <col min="11" max="11" width="3.140625" style="67" customWidth="1"/>
    <col min="12" max="12" width="3.42578125" style="67" customWidth="1"/>
    <col min="13" max="13" width="4" style="67" customWidth="1"/>
    <col min="14" max="14" width="3.85546875" style="67" customWidth="1"/>
    <col min="15" max="15" width="4.28515625" style="67" customWidth="1"/>
    <col min="16" max="16" width="4" style="67" customWidth="1"/>
    <col min="17" max="17" width="3.28515625" style="67" customWidth="1"/>
    <col min="18" max="18" width="4" style="67" customWidth="1"/>
    <col min="19" max="19" width="4.28515625" style="67" customWidth="1"/>
    <col min="20" max="20" width="8.7109375" style="68" customWidth="1"/>
    <col min="21" max="16384" width="11.42578125" style="67"/>
  </cols>
  <sheetData>
    <row r="1" spans="1:20" s="2" customFormat="1" ht="12.75" x14ac:dyDescent="0.2">
      <c r="A1" s="1"/>
      <c r="E1" s="3"/>
      <c r="F1" s="3"/>
      <c r="G1" s="3"/>
      <c r="H1" s="3"/>
      <c r="I1" s="3"/>
      <c r="J1" s="3"/>
      <c r="K1" s="4"/>
      <c r="L1" s="4"/>
      <c r="M1" s="4"/>
      <c r="N1" s="3"/>
      <c r="O1" s="3"/>
      <c r="P1" s="3"/>
      <c r="Q1" s="3"/>
      <c r="R1" s="3"/>
      <c r="S1" s="3"/>
      <c r="T1" s="5"/>
    </row>
    <row r="2" spans="1:20" s="2" customFormat="1" ht="15" customHeight="1" x14ac:dyDescent="0.2">
      <c r="A2" s="1"/>
      <c r="E2" s="6" t="s">
        <v>0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</row>
    <row r="3" spans="1:20" s="2" customFormat="1" ht="15" customHeight="1" x14ac:dyDescent="0.2">
      <c r="A3" s="1"/>
      <c r="E3" s="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1"/>
    </row>
    <row r="4" spans="1:20" s="2" customFormat="1" ht="15" customHeight="1" x14ac:dyDescent="0.2">
      <c r="A4" s="1"/>
      <c r="E4" s="12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4"/>
    </row>
    <row r="5" spans="1:20" s="2" customFormat="1" ht="12.75" x14ac:dyDescent="0.2">
      <c r="A5" s="1"/>
      <c r="E5" s="15"/>
      <c r="F5" s="15"/>
      <c r="G5" s="15"/>
      <c r="H5" s="16"/>
      <c r="I5" s="16"/>
      <c r="J5" s="16"/>
      <c r="K5" s="17"/>
      <c r="L5" s="17"/>
      <c r="M5" s="17"/>
      <c r="N5" s="15"/>
      <c r="O5" s="15"/>
      <c r="P5" s="15"/>
      <c r="Q5" s="15"/>
      <c r="R5" s="15"/>
      <c r="S5" s="15"/>
      <c r="T5" s="18"/>
    </row>
    <row r="6" spans="1:20" s="2" customFormat="1" ht="21.75" customHeight="1" x14ac:dyDescent="0.2">
      <c r="A6" s="1"/>
      <c r="E6" s="15"/>
      <c r="F6" s="15"/>
      <c r="G6" s="15"/>
      <c r="H6" s="15"/>
      <c r="I6" s="15"/>
      <c r="J6" s="15"/>
      <c r="K6" s="17"/>
      <c r="L6" s="17"/>
      <c r="M6" s="17"/>
      <c r="N6" s="15"/>
      <c r="O6" s="15"/>
      <c r="P6" s="15"/>
      <c r="Q6" s="15"/>
      <c r="R6" s="15"/>
      <c r="S6" s="15"/>
      <c r="T6" s="18"/>
    </row>
    <row r="7" spans="1:20" s="2" customFormat="1" ht="12.75" x14ac:dyDescent="0.2">
      <c r="A7" s="1"/>
      <c r="C7" s="75" t="s">
        <v>96</v>
      </c>
      <c r="D7" s="75"/>
      <c r="E7" s="75"/>
      <c r="K7" s="29"/>
      <c r="T7" s="29"/>
    </row>
    <row r="8" spans="1:20" s="2" customFormat="1" ht="14.25" customHeight="1" x14ac:dyDescent="0.2">
      <c r="A8" s="1"/>
      <c r="C8" s="76" t="s">
        <v>48</v>
      </c>
      <c r="D8" s="76"/>
      <c r="E8" s="76"/>
      <c r="K8" s="29"/>
      <c r="T8" s="29"/>
    </row>
    <row r="9" spans="1:20" s="2" customFormat="1" ht="12.75" x14ac:dyDescent="0.2">
      <c r="A9" s="1"/>
      <c r="C9" s="77" t="s">
        <v>97</v>
      </c>
      <c r="D9" s="77"/>
      <c r="E9" s="77"/>
      <c r="K9" s="29"/>
      <c r="T9" s="29"/>
    </row>
    <row r="10" spans="1:20" s="2" customFormat="1" ht="12.75" x14ac:dyDescent="0.2">
      <c r="A10" s="1"/>
      <c r="C10" s="77" t="s">
        <v>50</v>
      </c>
      <c r="D10" s="77"/>
      <c r="E10" s="77"/>
      <c r="K10" s="29"/>
      <c r="T10" s="29"/>
    </row>
    <row r="11" spans="1:20" s="2" customFormat="1" ht="12.75" x14ac:dyDescent="0.2">
      <c r="A11" s="1"/>
      <c r="B11" s="25" t="s">
        <v>5</v>
      </c>
      <c r="C11" s="26"/>
      <c r="D11" s="26"/>
      <c r="E11" s="26"/>
      <c r="F11" s="26"/>
      <c r="G11" s="26"/>
      <c r="H11" s="26"/>
      <c r="I11" s="26"/>
      <c r="J11" s="27"/>
      <c r="K11" s="28"/>
      <c r="T11" s="29"/>
    </row>
    <row r="12" spans="1:20" s="2" customFormat="1" ht="12.75" x14ac:dyDescent="0.2">
      <c r="A12" s="1"/>
      <c r="B12" s="25"/>
      <c r="C12" s="26"/>
      <c r="D12" s="26"/>
      <c r="E12" s="26"/>
      <c r="F12" s="26"/>
      <c r="G12" s="26"/>
      <c r="H12" s="26"/>
      <c r="I12" s="26"/>
      <c r="J12" s="27"/>
      <c r="K12" s="28"/>
      <c r="T12" s="29"/>
    </row>
    <row r="13" spans="1:20" s="2" customFormat="1" ht="13.5" thickBot="1" x14ac:dyDescent="0.25">
      <c r="A13" s="1"/>
      <c r="B13" s="30"/>
      <c r="C13" s="30"/>
      <c r="D13" s="30"/>
      <c r="E13" s="27"/>
      <c r="F13" s="27"/>
      <c r="G13" s="27"/>
      <c r="H13" s="27"/>
      <c r="I13" s="27"/>
      <c r="J13" s="27"/>
      <c r="K13" s="28"/>
      <c r="T13" s="29"/>
    </row>
    <row r="14" spans="1:20" s="2" customFormat="1" ht="33.75" customHeight="1" x14ac:dyDescent="0.2">
      <c r="A14" s="1"/>
      <c r="B14" s="78"/>
      <c r="C14" s="79"/>
      <c r="D14" s="80" t="s">
        <v>6</v>
      </c>
      <c r="E14" s="81">
        <v>10224354</v>
      </c>
      <c r="F14" s="82"/>
      <c r="G14" s="83"/>
      <c r="H14" s="81">
        <v>24687123</v>
      </c>
      <c r="I14" s="82"/>
      <c r="J14" s="83"/>
      <c r="K14" s="81">
        <v>24762484</v>
      </c>
      <c r="L14" s="82"/>
      <c r="M14" s="83"/>
      <c r="N14" s="81">
        <v>24619258</v>
      </c>
      <c r="O14" s="82"/>
      <c r="P14" s="83"/>
      <c r="Q14" s="81">
        <v>22129493</v>
      </c>
      <c r="R14" s="82"/>
      <c r="S14" s="83"/>
      <c r="T14" s="84"/>
    </row>
    <row r="15" spans="1:20" s="2" customFormat="1" ht="25.5" x14ac:dyDescent="0.2">
      <c r="A15" s="1"/>
      <c r="B15" s="85" t="s">
        <v>7</v>
      </c>
      <c r="C15" s="86"/>
      <c r="D15" s="87" t="s">
        <v>8</v>
      </c>
      <c r="E15" s="41" t="s">
        <v>9</v>
      </c>
      <c r="F15" s="41" t="s">
        <v>10</v>
      </c>
      <c r="G15" s="41" t="s">
        <v>11</v>
      </c>
      <c r="H15" s="41" t="s">
        <v>9</v>
      </c>
      <c r="I15" s="41" t="s">
        <v>10</v>
      </c>
      <c r="J15" s="41" t="s">
        <v>11</v>
      </c>
      <c r="K15" s="41" t="s">
        <v>9</v>
      </c>
      <c r="L15" s="41" t="s">
        <v>10</v>
      </c>
      <c r="M15" s="41" t="s">
        <v>11</v>
      </c>
      <c r="N15" s="41" t="s">
        <v>9</v>
      </c>
      <c r="O15" s="41" t="s">
        <v>10</v>
      </c>
      <c r="P15" s="41" t="s">
        <v>11</v>
      </c>
      <c r="Q15" s="41" t="s">
        <v>9</v>
      </c>
      <c r="R15" s="41" t="s">
        <v>10</v>
      </c>
      <c r="S15" s="41" t="s">
        <v>11</v>
      </c>
      <c r="T15" s="84">
        <v>5</v>
      </c>
    </row>
    <row r="16" spans="1:20" s="2" customFormat="1" ht="50.25" customHeight="1" x14ac:dyDescent="0.2">
      <c r="A16" s="1">
        <v>1</v>
      </c>
      <c r="B16" s="85"/>
      <c r="C16" s="86"/>
      <c r="D16" s="88" t="s">
        <v>12</v>
      </c>
      <c r="E16" s="89">
        <v>1</v>
      </c>
      <c r="F16" s="89"/>
      <c r="G16" s="89"/>
      <c r="H16" s="89">
        <v>1</v>
      </c>
      <c r="I16" s="89"/>
      <c r="J16" s="89"/>
      <c r="K16" s="89">
        <v>1</v>
      </c>
      <c r="L16" s="89"/>
      <c r="M16" s="89"/>
      <c r="N16" s="89">
        <v>1</v>
      </c>
      <c r="O16" s="89"/>
      <c r="P16" s="89"/>
      <c r="Q16" s="89">
        <v>1</v>
      </c>
      <c r="R16" s="89"/>
      <c r="S16" s="89"/>
      <c r="T16" s="84">
        <f>SUM(E16:S16)</f>
        <v>5</v>
      </c>
    </row>
    <row r="17" spans="1:20" s="2" customFormat="1" ht="51" customHeight="1" x14ac:dyDescent="0.2">
      <c r="A17" s="1">
        <v>2</v>
      </c>
      <c r="B17" s="85"/>
      <c r="C17" s="86"/>
      <c r="D17" s="90" t="s">
        <v>13</v>
      </c>
      <c r="E17" s="89">
        <v>1</v>
      </c>
      <c r="F17" s="89"/>
      <c r="G17" s="89"/>
      <c r="H17" s="89">
        <v>1</v>
      </c>
      <c r="I17" s="89"/>
      <c r="J17" s="89"/>
      <c r="K17" s="89">
        <v>1</v>
      </c>
      <c r="L17" s="89"/>
      <c r="M17" s="89"/>
      <c r="N17" s="89">
        <v>1</v>
      </c>
      <c r="O17" s="89"/>
      <c r="P17" s="89"/>
      <c r="Q17" s="89">
        <v>1</v>
      </c>
      <c r="R17" s="89"/>
      <c r="S17" s="89"/>
      <c r="T17" s="84">
        <f>SUM(E17:S17)</f>
        <v>5</v>
      </c>
    </row>
    <row r="18" spans="1:20" s="2" customFormat="1" ht="66" customHeight="1" x14ac:dyDescent="0.2">
      <c r="A18" s="1">
        <v>3</v>
      </c>
      <c r="B18" s="85"/>
      <c r="C18" s="86"/>
      <c r="D18" s="90" t="s">
        <v>14</v>
      </c>
      <c r="E18" s="89">
        <v>1</v>
      </c>
      <c r="F18" s="89"/>
      <c r="G18" s="89"/>
      <c r="H18" s="89">
        <v>1</v>
      </c>
      <c r="I18" s="89"/>
      <c r="J18" s="89"/>
      <c r="K18" s="89">
        <v>1</v>
      </c>
      <c r="L18" s="89"/>
      <c r="M18" s="89"/>
      <c r="N18" s="89">
        <v>1</v>
      </c>
      <c r="O18" s="89"/>
      <c r="P18" s="89"/>
      <c r="Q18" s="89">
        <v>1</v>
      </c>
      <c r="R18" s="89"/>
      <c r="S18" s="89"/>
      <c r="T18" s="84">
        <f>SUM(E18:S18)</f>
        <v>5</v>
      </c>
    </row>
    <row r="19" spans="1:20" s="2" customFormat="1" ht="18" customHeight="1" x14ac:dyDescent="0.2">
      <c r="A19" s="1"/>
      <c r="B19" s="85"/>
      <c r="C19" s="86"/>
      <c r="D19" s="91" t="s">
        <v>15</v>
      </c>
      <c r="E19" s="92">
        <f t="shared" ref="E19:S19" si="0">SUM(E16:E18)</f>
        <v>3</v>
      </c>
      <c r="F19" s="92">
        <f t="shared" si="0"/>
        <v>0</v>
      </c>
      <c r="G19" s="92">
        <f t="shared" si="0"/>
        <v>0</v>
      </c>
      <c r="H19" s="92">
        <f t="shared" si="0"/>
        <v>3</v>
      </c>
      <c r="I19" s="92">
        <f t="shared" si="0"/>
        <v>0</v>
      </c>
      <c r="J19" s="92">
        <f t="shared" si="0"/>
        <v>0</v>
      </c>
      <c r="K19" s="92">
        <f t="shared" si="0"/>
        <v>3</v>
      </c>
      <c r="L19" s="92">
        <f t="shared" si="0"/>
        <v>0</v>
      </c>
      <c r="M19" s="92">
        <f t="shared" si="0"/>
        <v>0</v>
      </c>
      <c r="N19" s="92">
        <f t="shared" si="0"/>
        <v>3</v>
      </c>
      <c r="O19" s="92">
        <f t="shared" si="0"/>
        <v>0</v>
      </c>
      <c r="P19" s="92">
        <f t="shared" si="0"/>
        <v>0</v>
      </c>
      <c r="Q19" s="92">
        <f t="shared" si="0"/>
        <v>3</v>
      </c>
      <c r="R19" s="92">
        <f t="shared" si="0"/>
        <v>0</v>
      </c>
      <c r="S19" s="92">
        <f t="shared" si="0"/>
        <v>0</v>
      </c>
      <c r="T19" s="84">
        <f>SUM(E19:S19)</f>
        <v>15</v>
      </c>
    </row>
    <row r="20" spans="1:20" s="2" customFormat="1" ht="37.5" customHeight="1" x14ac:dyDescent="0.2">
      <c r="A20" s="1"/>
      <c r="B20" s="85"/>
      <c r="C20" s="86"/>
      <c r="D20" s="93" t="s">
        <v>16</v>
      </c>
      <c r="E20" s="48" t="s">
        <v>51</v>
      </c>
      <c r="F20" s="49"/>
      <c r="G20" s="50"/>
      <c r="H20" s="48" t="s">
        <v>51</v>
      </c>
      <c r="I20" s="49"/>
      <c r="J20" s="50"/>
      <c r="K20" s="48" t="s">
        <v>51</v>
      </c>
      <c r="L20" s="49"/>
      <c r="M20" s="50"/>
      <c r="N20" s="48" t="s">
        <v>51</v>
      </c>
      <c r="O20" s="49"/>
      <c r="P20" s="50"/>
      <c r="Q20" s="48" t="s">
        <v>51</v>
      </c>
      <c r="R20" s="49"/>
      <c r="S20" s="50"/>
    </row>
    <row r="21" spans="1:20" s="2" customFormat="1" ht="18" customHeight="1" x14ac:dyDescent="0.2">
      <c r="A21" s="1"/>
      <c r="B21" s="85" t="s">
        <v>18</v>
      </c>
      <c r="C21" s="86"/>
      <c r="D21" s="93" t="s">
        <v>18</v>
      </c>
      <c r="E21" s="41" t="s">
        <v>9</v>
      </c>
      <c r="F21" s="41" t="s">
        <v>10</v>
      </c>
      <c r="G21" s="41" t="s">
        <v>11</v>
      </c>
      <c r="H21" s="41" t="s">
        <v>9</v>
      </c>
      <c r="I21" s="41" t="s">
        <v>10</v>
      </c>
      <c r="J21" s="41" t="s">
        <v>11</v>
      </c>
      <c r="K21" s="41" t="s">
        <v>9</v>
      </c>
      <c r="L21" s="41" t="s">
        <v>10</v>
      </c>
      <c r="M21" s="41" t="s">
        <v>11</v>
      </c>
      <c r="N21" s="41" t="s">
        <v>9</v>
      </c>
      <c r="O21" s="41" t="s">
        <v>10</v>
      </c>
      <c r="P21" s="41" t="s">
        <v>11</v>
      </c>
      <c r="Q21" s="41" t="s">
        <v>9</v>
      </c>
      <c r="R21" s="41" t="s">
        <v>10</v>
      </c>
      <c r="S21" s="41" t="s">
        <v>11</v>
      </c>
      <c r="T21" s="84">
        <v>10</v>
      </c>
    </row>
    <row r="22" spans="1:20" s="2" customFormat="1" ht="114" customHeight="1" x14ac:dyDescent="0.2">
      <c r="A22" s="1">
        <v>1</v>
      </c>
      <c r="B22" s="85"/>
      <c r="C22" s="86"/>
      <c r="D22" s="94" t="s">
        <v>19</v>
      </c>
      <c r="E22" s="89"/>
      <c r="F22" s="89">
        <v>1</v>
      </c>
      <c r="G22" s="89"/>
      <c r="H22" s="89"/>
      <c r="I22" s="89">
        <v>1</v>
      </c>
      <c r="J22" s="89"/>
      <c r="K22" s="89"/>
      <c r="L22" s="89">
        <v>1</v>
      </c>
      <c r="M22" s="89"/>
      <c r="N22" s="89">
        <v>1</v>
      </c>
      <c r="O22" s="89"/>
      <c r="P22" s="89"/>
      <c r="Q22" s="89">
        <v>1</v>
      </c>
      <c r="R22" s="89"/>
      <c r="S22" s="89"/>
      <c r="T22" s="84">
        <f t="shared" ref="T22:T27" si="1">SUM(E22:S22)</f>
        <v>5</v>
      </c>
    </row>
    <row r="23" spans="1:20" s="2" customFormat="1" ht="105.75" customHeight="1" x14ac:dyDescent="0.2">
      <c r="A23" s="1">
        <v>2</v>
      </c>
      <c r="B23" s="85"/>
      <c r="C23" s="86"/>
      <c r="D23" s="94" t="s">
        <v>20</v>
      </c>
      <c r="E23" s="89">
        <v>1</v>
      </c>
      <c r="F23" s="89"/>
      <c r="G23" s="89"/>
      <c r="H23" s="89">
        <v>1</v>
      </c>
      <c r="I23" s="89"/>
      <c r="J23" s="89"/>
      <c r="K23" s="89">
        <v>1</v>
      </c>
      <c r="L23" s="89"/>
      <c r="M23" s="89"/>
      <c r="N23" s="89">
        <v>1</v>
      </c>
      <c r="O23" s="89"/>
      <c r="P23" s="89"/>
      <c r="Q23" s="89">
        <v>1</v>
      </c>
      <c r="R23" s="89"/>
      <c r="S23" s="89"/>
      <c r="T23" s="84">
        <f t="shared" si="1"/>
        <v>5</v>
      </c>
    </row>
    <row r="24" spans="1:20" s="2" customFormat="1" ht="48.75" customHeight="1" x14ac:dyDescent="0.2">
      <c r="A24" s="1">
        <v>3</v>
      </c>
      <c r="B24" s="85"/>
      <c r="C24" s="86"/>
      <c r="D24" s="95" t="s">
        <v>21</v>
      </c>
      <c r="E24" s="89">
        <v>1</v>
      </c>
      <c r="F24" s="89"/>
      <c r="G24" s="89"/>
      <c r="H24" s="89">
        <v>1</v>
      </c>
      <c r="I24" s="89"/>
      <c r="J24" s="89"/>
      <c r="K24" s="89">
        <v>1</v>
      </c>
      <c r="L24" s="89"/>
      <c r="M24" s="89"/>
      <c r="N24" s="89">
        <v>1</v>
      </c>
      <c r="O24" s="89"/>
      <c r="P24" s="89"/>
      <c r="Q24" s="89">
        <v>1</v>
      </c>
      <c r="R24" s="89"/>
      <c r="S24" s="89"/>
      <c r="T24" s="84">
        <f t="shared" si="1"/>
        <v>5</v>
      </c>
    </row>
    <row r="25" spans="1:20" s="2" customFormat="1" ht="47.25" customHeight="1" x14ac:dyDescent="0.2">
      <c r="A25" s="1">
        <v>4</v>
      </c>
      <c r="B25" s="85"/>
      <c r="C25" s="86"/>
      <c r="D25" s="95" t="s">
        <v>22</v>
      </c>
      <c r="E25" s="89">
        <v>1</v>
      </c>
      <c r="F25" s="89"/>
      <c r="G25" s="89"/>
      <c r="H25" s="89">
        <v>1</v>
      </c>
      <c r="I25" s="89"/>
      <c r="J25" s="89"/>
      <c r="K25" s="89">
        <v>1</v>
      </c>
      <c r="L25" s="89"/>
      <c r="M25" s="89"/>
      <c r="N25" s="89">
        <v>1</v>
      </c>
      <c r="O25" s="89"/>
      <c r="P25" s="89"/>
      <c r="Q25" s="89">
        <v>1</v>
      </c>
      <c r="R25" s="89"/>
      <c r="S25" s="89"/>
      <c r="T25" s="84">
        <f t="shared" si="1"/>
        <v>5</v>
      </c>
    </row>
    <row r="26" spans="1:20" s="2" customFormat="1" ht="75" customHeight="1" x14ac:dyDescent="0.2">
      <c r="A26" s="1">
        <v>5</v>
      </c>
      <c r="B26" s="85"/>
      <c r="C26" s="86"/>
      <c r="D26" s="94" t="s">
        <v>23</v>
      </c>
      <c r="E26" s="89"/>
      <c r="F26" s="89">
        <v>1</v>
      </c>
      <c r="G26" s="89"/>
      <c r="H26" s="89"/>
      <c r="I26" s="89">
        <v>1</v>
      </c>
      <c r="J26" s="89"/>
      <c r="K26" s="89"/>
      <c r="L26" s="89">
        <v>1</v>
      </c>
      <c r="M26" s="89"/>
      <c r="N26" s="89"/>
      <c r="O26" s="89">
        <v>1</v>
      </c>
      <c r="P26" s="89"/>
      <c r="Q26" s="89"/>
      <c r="R26" s="89">
        <v>1</v>
      </c>
      <c r="S26" s="89"/>
      <c r="T26" s="84">
        <f t="shared" si="1"/>
        <v>5</v>
      </c>
    </row>
    <row r="27" spans="1:20" s="2" customFormat="1" ht="18" customHeight="1" x14ac:dyDescent="0.2">
      <c r="A27" s="1"/>
      <c r="B27" s="85"/>
      <c r="C27" s="86"/>
      <c r="D27" s="91" t="s">
        <v>15</v>
      </c>
      <c r="E27" s="92">
        <f t="shared" ref="E27:S27" si="2">SUM(E22:E26)</f>
        <v>3</v>
      </c>
      <c r="F27" s="92">
        <f t="shared" si="2"/>
        <v>2</v>
      </c>
      <c r="G27" s="92">
        <f t="shared" si="2"/>
        <v>0</v>
      </c>
      <c r="H27" s="92">
        <f t="shared" si="2"/>
        <v>3</v>
      </c>
      <c r="I27" s="92">
        <f t="shared" si="2"/>
        <v>2</v>
      </c>
      <c r="J27" s="92">
        <f t="shared" si="2"/>
        <v>0</v>
      </c>
      <c r="K27" s="92">
        <f t="shared" si="2"/>
        <v>3</v>
      </c>
      <c r="L27" s="92">
        <f t="shared" si="2"/>
        <v>2</v>
      </c>
      <c r="M27" s="92">
        <f t="shared" si="2"/>
        <v>0</v>
      </c>
      <c r="N27" s="92">
        <f t="shared" si="2"/>
        <v>4</v>
      </c>
      <c r="O27" s="92">
        <f t="shared" si="2"/>
        <v>1</v>
      </c>
      <c r="P27" s="92">
        <f t="shared" si="2"/>
        <v>0</v>
      </c>
      <c r="Q27" s="92">
        <f t="shared" si="2"/>
        <v>4</v>
      </c>
      <c r="R27" s="92">
        <f t="shared" si="2"/>
        <v>1</v>
      </c>
      <c r="S27" s="92">
        <f t="shared" si="2"/>
        <v>0</v>
      </c>
      <c r="T27" s="84">
        <f t="shared" si="1"/>
        <v>25</v>
      </c>
    </row>
    <row r="28" spans="1:20" s="2" customFormat="1" ht="48.75" customHeight="1" x14ac:dyDescent="0.2">
      <c r="A28" s="1"/>
      <c r="B28" s="85"/>
      <c r="C28" s="86"/>
      <c r="D28" s="93" t="s">
        <v>16</v>
      </c>
      <c r="E28" s="53" t="s">
        <v>85</v>
      </c>
      <c r="F28" s="54"/>
      <c r="G28" s="55"/>
      <c r="H28" s="53" t="s">
        <v>85</v>
      </c>
      <c r="I28" s="54"/>
      <c r="J28" s="55"/>
      <c r="K28" s="53" t="s">
        <v>85</v>
      </c>
      <c r="L28" s="54"/>
      <c r="M28" s="55"/>
      <c r="N28" s="53" t="s">
        <v>98</v>
      </c>
      <c r="O28" s="54"/>
      <c r="P28" s="55"/>
      <c r="Q28" s="53" t="s">
        <v>98</v>
      </c>
      <c r="R28" s="54"/>
      <c r="S28" s="55"/>
    </row>
    <row r="29" spans="1:20" s="2" customFormat="1" ht="18" customHeight="1" x14ac:dyDescent="0.2">
      <c r="A29" s="1"/>
      <c r="B29" s="85" t="s">
        <v>25</v>
      </c>
      <c r="C29" s="86"/>
      <c r="D29" s="93" t="s">
        <v>25</v>
      </c>
      <c r="E29" s="41" t="s">
        <v>9</v>
      </c>
      <c r="F29" s="41" t="s">
        <v>10</v>
      </c>
      <c r="G29" s="41" t="s">
        <v>11</v>
      </c>
      <c r="H29" s="41" t="s">
        <v>9</v>
      </c>
      <c r="I29" s="41" t="s">
        <v>10</v>
      </c>
      <c r="J29" s="41" t="s">
        <v>11</v>
      </c>
      <c r="K29" s="41" t="s">
        <v>9</v>
      </c>
      <c r="L29" s="41" t="s">
        <v>10</v>
      </c>
      <c r="M29" s="41" t="s">
        <v>11</v>
      </c>
      <c r="N29" s="41" t="s">
        <v>9</v>
      </c>
      <c r="O29" s="41" t="s">
        <v>10</v>
      </c>
      <c r="P29" s="41" t="s">
        <v>11</v>
      </c>
      <c r="Q29" s="41" t="s">
        <v>9</v>
      </c>
      <c r="R29" s="41" t="s">
        <v>10</v>
      </c>
      <c r="S29" s="41" t="s">
        <v>11</v>
      </c>
    </row>
    <row r="30" spans="1:20" s="2" customFormat="1" ht="88.5" customHeight="1" x14ac:dyDescent="0.2">
      <c r="A30" s="1">
        <v>1</v>
      </c>
      <c r="B30" s="85"/>
      <c r="C30" s="86"/>
      <c r="D30" s="94" t="s">
        <v>26</v>
      </c>
      <c r="E30" s="89"/>
      <c r="F30" s="89">
        <v>1</v>
      </c>
      <c r="G30" s="89"/>
      <c r="H30" s="89"/>
      <c r="I30" s="89">
        <v>1</v>
      </c>
      <c r="J30" s="89"/>
      <c r="K30" s="89">
        <v>1</v>
      </c>
      <c r="L30" s="89"/>
      <c r="M30" s="89"/>
      <c r="N30" s="89">
        <v>1</v>
      </c>
      <c r="O30" s="89"/>
      <c r="P30" s="89"/>
      <c r="Q30" s="89">
        <v>1</v>
      </c>
      <c r="R30" s="89"/>
      <c r="S30" s="89"/>
      <c r="T30" s="84">
        <f>SUM(E30:S30)</f>
        <v>5</v>
      </c>
    </row>
    <row r="31" spans="1:20" s="2" customFormat="1" ht="18" customHeight="1" x14ac:dyDescent="0.2">
      <c r="A31" s="1"/>
      <c r="B31" s="85"/>
      <c r="C31" s="86"/>
      <c r="D31" s="91" t="s">
        <v>15</v>
      </c>
      <c r="E31" s="92">
        <f t="shared" ref="E31:S31" si="3">SUM(E30:E30)</f>
        <v>0</v>
      </c>
      <c r="F31" s="92">
        <f t="shared" si="3"/>
        <v>1</v>
      </c>
      <c r="G31" s="92">
        <f t="shared" si="3"/>
        <v>0</v>
      </c>
      <c r="H31" s="92">
        <f t="shared" si="3"/>
        <v>0</v>
      </c>
      <c r="I31" s="92">
        <f t="shared" si="3"/>
        <v>1</v>
      </c>
      <c r="J31" s="92">
        <f t="shared" si="3"/>
        <v>0</v>
      </c>
      <c r="K31" s="92">
        <f t="shared" si="3"/>
        <v>1</v>
      </c>
      <c r="L31" s="92">
        <f t="shared" si="3"/>
        <v>0</v>
      </c>
      <c r="M31" s="92">
        <f t="shared" si="3"/>
        <v>0</v>
      </c>
      <c r="N31" s="92">
        <f t="shared" si="3"/>
        <v>1</v>
      </c>
      <c r="O31" s="92">
        <f t="shared" si="3"/>
        <v>0</v>
      </c>
      <c r="P31" s="92">
        <f t="shared" si="3"/>
        <v>0</v>
      </c>
      <c r="Q31" s="92">
        <f t="shared" si="3"/>
        <v>1</v>
      </c>
      <c r="R31" s="92">
        <f t="shared" si="3"/>
        <v>0</v>
      </c>
      <c r="S31" s="92">
        <f t="shared" si="3"/>
        <v>0</v>
      </c>
      <c r="T31" s="84">
        <f>SUM(E31:S31)</f>
        <v>5</v>
      </c>
    </row>
    <row r="32" spans="1:20" s="2" customFormat="1" ht="37.5" customHeight="1" x14ac:dyDescent="0.2">
      <c r="A32" s="1"/>
      <c r="B32" s="85"/>
      <c r="C32" s="86"/>
      <c r="D32" s="93" t="s">
        <v>16</v>
      </c>
      <c r="E32" s="96" t="s">
        <v>86</v>
      </c>
      <c r="F32" s="97"/>
      <c r="G32" s="98"/>
      <c r="H32" s="96" t="s">
        <v>86</v>
      </c>
      <c r="I32" s="97"/>
      <c r="J32" s="98"/>
      <c r="K32" s="96" t="s">
        <v>99</v>
      </c>
      <c r="L32" s="97"/>
      <c r="M32" s="98"/>
      <c r="N32" s="96" t="s">
        <v>99</v>
      </c>
      <c r="O32" s="97"/>
      <c r="P32" s="98"/>
      <c r="Q32" s="96" t="s">
        <v>99</v>
      </c>
      <c r="R32" s="97"/>
      <c r="S32" s="98"/>
    </row>
    <row r="33" spans="1:20" s="2" customFormat="1" ht="18" customHeight="1" x14ac:dyDescent="0.2">
      <c r="A33" s="1"/>
      <c r="B33" s="85" t="s">
        <v>28</v>
      </c>
      <c r="C33" s="86"/>
      <c r="D33" s="93" t="s">
        <v>28</v>
      </c>
      <c r="E33" s="41" t="s">
        <v>9</v>
      </c>
      <c r="F33" s="41" t="s">
        <v>10</v>
      </c>
      <c r="G33" s="41" t="s">
        <v>11</v>
      </c>
      <c r="H33" s="41" t="s">
        <v>9</v>
      </c>
      <c r="I33" s="41" t="s">
        <v>10</v>
      </c>
      <c r="J33" s="41" t="s">
        <v>11</v>
      </c>
      <c r="K33" s="41" t="s">
        <v>9</v>
      </c>
      <c r="L33" s="41" t="s">
        <v>10</v>
      </c>
      <c r="M33" s="41" t="s">
        <v>11</v>
      </c>
      <c r="N33" s="41" t="s">
        <v>9</v>
      </c>
      <c r="O33" s="41" t="s">
        <v>10</v>
      </c>
      <c r="P33" s="41" t="s">
        <v>11</v>
      </c>
      <c r="Q33" s="41" t="s">
        <v>9</v>
      </c>
      <c r="R33" s="41" t="s">
        <v>10</v>
      </c>
      <c r="S33" s="41" t="s">
        <v>11</v>
      </c>
    </row>
    <row r="34" spans="1:20" s="2" customFormat="1" ht="81" customHeight="1" x14ac:dyDescent="0.2">
      <c r="A34" s="1">
        <v>1</v>
      </c>
      <c r="B34" s="85"/>
      <c r="C34" s="86"/>
      <c r="D34" s="99" t="s">
        <v>29</v>
      </c>
      <c r="E34" s="100">
        <v>1</v>
      </c>
      <c r="F34" s="100"/>
      <c r="G34" s="100"/>
      <c r="H34" s="100">
        <v>1</v>
      </c>
      <c r="I34" s="100"/>
      <c r="J34" s="100"/>
      <c r="K34" s="100">
        <v>1</v>
      </c>
      <c r="L34" s="100"/>
      <c r="M34" s="100"/>
      <c r="N34" s="100">
        <v>1</v>
      </c>
      <c r="O34" s="100"/>
      <c r="P34" s="100"/>
      <c r="Q34" s="100">
        <v>1</v>
      </c>
      <c r="R34" s="100"/>
      <c r="S34" s="100"/>
      <c r="T34" s="84">
        <f>SUM(E34:S34)</f>
        <v>5</v>
      </c>
    </row>
    <row r="35" spans="1:20" s="2" customFormat="1" ht="81" customHeight="1" x14ac:dyDescent="0.2">
      <c r="A35" s="1">
        <v>2</v>
      </c>
      <c r="B35" s="85"/>
      <c r="C35" s="86"/>
      <c r="D35" s="101" t="s">
        <v>30</v>
      </c>
      <c r="E35" s="100"/>
      <c r="F35" s="100">
        <v>1</v>
      </c>
      <c r="G35" s="100"/>
      <c r="H35" s="100"/>
      <c r="I35" s="100">
        <v>1</v>
      </c>
      <c r="J35" s="100"/>
      <c r="K35" s="100"/>
      <c r="L35" s="100">
        <v>1</v>
      </c>
      <c r="M35" s="100"/>
      <c r="N35" s="100"/>
      <c r="O35" s="100">
        <v>1</v>
      </c>
      <c r="P35" s="100"/>
      <c r="Q35" s="100"/>
      <c r="R35" s="100">
        <v>1</v>
      </c>
      <c r="S35" s="100"/>
      <c r="T35" s="84">
        <f>SUM(E35:S35)</f>
        <v>5</v>
      </c>
    </row>
    <row r="36" spans="1:20" s="2" customFormat="1" ht="91.5" customHeight="1" x14ac:dyDescent="0.2">
      <c r="A36" s="1">
        <v>3</v>
      </c>
      <c r="B36" s="85"/>
      <c r="C36" s="86"/>
      <c r="D36" s="99" t="s">
        <v>31</v>
      </c>
      <c r="E36" s="100">
        <v>1</v>
      </c>
      <c r="F36" s="100"/>
      <c r="G36" s="100"/>
      <c r="H36" s="100">
        <v>1</v>
      </c>
      <c r="I36" s="100"/>
      <c r="J36" s="100"/>
      <c r="K36" s="100">
        <v>1</v>
      </c>
      <c r="L36" s="100"/>
      <c r="M36" s="100"/>
      <c r="N36" s="100">
        <v>1</v>
      </c>
      <c r="O36" s="100"/>
      <c r="P36" s="100"/>
      <c r="Q36" s="100">
        <v>1</v>
      </c>
      <c r="R36" s="100"/>
      <c r="S36" s="100"/>
      <c r="T36" s="84">
        <f>SUM(E36:S36)</f>
        <v>5</v>
      </c>
    </row>
    <row r="37" spans="1:20" s="2" customFormat="1" ht="18" customHeight="1" x14ac:dyDescent="0.2">
      <c r="A37" s="1"/>
      <c r="B37" s="85"/>
      <c r="C37" s="86"/>
      <c r="D37" s="91" t="s">
        <v>15</v>
      </c>
      <c r="E37" s="92">
        <f t="shared" ref="E37:S37" si="4">SUM(E34:E36)</f>
        <v>2</v>
      </c>
      <c r="F37" s="92">
        <f t="shared" si="4"/>
        <v>1</v>
      </c>
      <c r="G37" s="92">
        <f t="shared" si="4"/>
        <v>0</v>
      </c>
      <c r="H37" s="92">
        <f t="shared" si="4"/>
        <v>2</v>
      </c>
      <c r="I37" s="92">
        <f t="shared" si="4"/>
        <v>1</v>
      </c>
      <c r="J37" s="92">
        <f t="shared" si="4"/>
        <v>0</v>
      </c>
      <c r="K37" s="92">
        <f t="shared" si="4"/>
        <v>2</v>
      </c>
      <c r="L37" s="92">
        <f t="shared" si="4"/>
        <v>1</v>
      </c>
      <c r="M37" s="92">
        <f t="shared" si="4"/>
        <v>0</v>
      </c>
      <c r="N37" s="92">
        <f t="shared" si="4"/>
        <v>2</v>
      </c>
      <c r="O37" s="92">
        <f t="shared" si="4"/>
        <v>1</v>
      </c>
      <c r="P37" s="92">
        <f t="shared" si="4"/>
        <v>0</v>
      </c>
      <c r="Q37" s="92">
        <f t="shared" si="4"/>
        <v>2</v>
      </c>
      <c r="R37" s="92">
        <f t="shared" si="4"/>
        <v>1</v>
      </c>
      <c r="S37" s="92">
        <f t="shared" si="4"/>
        <v>0</v>
      </c>
      <c r="T37" s="84">
        <f>SUM(E37:S37)</f>
        <v>15</v>
      </c>
    </row>
    <row r="38" spans="1:20" s="2" customFormat="1" ht="46.5" customHeight="1" x14ac:dyDescent="0.2">
      <c r="A38" s="1"/>
      <c r="B38" s="85"/>
      <c r="C38" s="86"/>
      <c r="D38" s="93" t="s">
        <v>16</v>
      </c>
      <c r="E38" s="102" t="s">
        <v>54</v>
      </c>
      <c r="F38" s="103"/>
      <c r="G38" s="104"/>
      <c r="H38" s="102" t="s">
        <v>54</v>
      </c>
      <c r="I38" s="103"/>
      <c r="J38" s="104"/>
      <c r="K38" s="102" t="s">
        <v>54</v>
      </c>
      <c r="L38" s="103"/>
      <c r="M38" s="104"/>
      <c r="N38" s="102" t="s">
        <v>54</v>
      </c>
      <c r="O38" s="103"/>
      <c r="P38" s="104"/>
      <c r="Q38" s="102" t="s">
        <v>54</v>
      </c>
      <c r="R38" s="103"/>
      <c r="S38" s="104"/>
    </row>
    <row r="39" spans="1:20" s="2" customFormat="1" ht="18" customHeight="1" x14ac:dyDescent="0.2">
      <c r="A39" s="1"/>
      <c r="B39" s="105" t="s">
        <v>33</v>
      </c>
      <c r="C39" s="106"/>
      <c r="D39" s="93" t="s">
        <v>33</v>
      </c>
      <c r="E39" s="41" t="s">
        <v>9</v>
      </c>
      <c r="F39" s="41" t="s">
        <v>10</v>
      </c>
      <c r="G39" s="41" t="s">
        <v>11</v>
      </c>
      <c r="H39" s="41" t="s">
        <v>9</v>
      </c>
      <c r="I39" s="41" t="s">
        <v>10</v>
      </c>
      <c r="J39" s="41" t="s">
        <v>11</v>
      </c>
      <c r="K39" s="41" t="s">
        <v>9</v>
      </c>
      <c r="L39" s="41" t="s">
        <v>10</v>
      </c>
      <c r="M39" s="41" t="s">
        <v>11</v>
      </c>
      <c r="N39" s="41" t="s">
        <v>9</v>
      </c>
      <c r="O39" s="41" t="s">
        <v>10</v>
      </c>
      <c r="P39" s="41" t="s">
        <v>11</v>
      </c>
      <c r="Q39" s="41" t="s">
        <v>9</v>
      </c>
      <c r="R39" s="41" t="s">
        <v>10</v>
      </c>
      <c r="S39" s="41" t="s">
        <v>11</v>
      </c>
    </row>
    <row r="40" spans="1:20" s="2" customFormat="1" ht="54" customHeight="1" x14ac:dyDescent="0.2">
      <c r="A40" s="1">
        <v>1</v>
      </c>
      <c r="B40" s="105"/>
      <c r="C40" s="106"/>
      <c r="D40" s="94" t="s">
        <v>34</v>
      </c>
      <c r="E40" s="100">
        <v>1</v>
      </c>
      <c r="F40" s="100"/>
      <c r="G40" s="100"/>
      <c r="H40" s="100">
        <v>1</v>
      </c>
      <c r="I40" s="100"/>
      <c r="J40" s="100"/>
      <c r="K40" s="100">
        <v>1</v>
      </c>
      <c r="L40" s="100"/>
      <c r="M40" s="100"/>
      <c r="N40" s="100">
        <v>1</v>
      </c>
      <c r="O40" s="100"/>
      <c r="P40" s="100"/>
      <c r="Q40" s="100">
        <v>1</v>
      </c>
      <c r="R40" s="100"/>
      <c r="S40" s="100"/>
      <c r="T40" s="84">
        <f>SUM(E40:S40)</f>
        <v>5</v>
      </c>
    </row>
    <row r="41" spans="1:20" s="2" customFormat="1" ht="39.75" customHeight="1" x14ac:dyDescent="0.2">
      <c r="A41" s="1">
        <v>2</v>
      </c>
      <c r="B41" s="105"/>
      <c r="C41" s="106"/>
      <c r="D41" s="107" t="s">
        <v>35</v>
      </c>
      <c r="E41" s="100"/>
      <c r="F41" s="100"/>
      <c r="G41" s="100">
        <v>1</v>
      </c>
      <c r="H41" s="100"/>
      <c r="I41" s="100"/>
      <c r="J41" s="100">
        <v>1</v>
      </c>
      <c r="K41" s="100"/>
      <c r="L41" s="100"/>
      <c r="M41" s="100">
        <v>1</v>
      </c>
      <c r="N41" s="100"/>
      <c r="O41" s="100"/>
      <c r="P41" s="100">
        <v>1</v>
      </c>
      <c r="Q41" s="100"/>
      <c r="R41" s="100"/>
      <c r="S41" s="100">
        <v>1</v>
      </c>
      <c r="T41" s="84">
        <f>SUM(E41:S41)</f>
        <v>5</v>
      </c>
    </row>
    <row r="42" spans="1:20" s="2" customFormat="1" ht="18" customHeight="1" x14ac:dyDescent="0.2">
      <c r="A42" s="1"/>
      <c r="B42" s="105"/>
      <c r="C42" s="106"/>
      <c r="D42" s="91" t="s">
        <v>15</v>
      </c>
      <c r="E42" s="92">
        <f t="shared" ref="E42:S42" si="5">SUM(E40:E41)</f>
        <v>1</v>
      </c>
      <c r="F42" s="92">
        <f t="shared" si="5"/>
        <v>0</v>
      </c>
      <c r="G42" s="92">
        <f t="shared" si="5"/>
        <v>1</v>
      </c>
      <c r="H42" s="92">
        <f t="shared" si="5"/>
        <v>1</v>
      </c>
      <c r="I42" s="92">
        <f t="shared" si="5"/>
        <v>0</v>
      </c>
      <c r="J42" s="92">
        <f t="shared" si="5"/>
        <v>1</v>
      </c>
      <c r="K42" s="92">
        <f t="shared" si="5"/>
        <v>1</v>
      </c>
      <c r="L42" s="92">
        <f t="shared" si="5"/>
        <v>0</v>
      </c>
      <c r="M42" s="92">
        <f t="shared" si="5"/>
        <v>1</v>
      </c>
      <c r="N42" s="92">
        <f t="shared" si="5"/>
        <v>1</v>
      </c>
      <c r="O42" s="92">
        <f t="shared" si="5"/>
        <v>0</v>
      </c>
      <c r="P42" s="92">
        <f t="shared" si="5"/>
        <v>1</v>
      </c>
      <c r="Q42" s="92">
        <f t="shared" si="5"/>
        <v>1</v>
      </c>
      <c r="R42" s="92">
        <f t="shared" si="5"/>
        <v>0</v>
      </c>
      <c r="S42" s="92">
        <f t="shared" si="5"/>
        <v>1</v>
      </c>
      <c r="T42" s="84">
        <f>SUM(E42:S42)</f>
        <v>10</v>
      </c>
    </row>
    <row r="43" spans="1:20" s="2" customFormat="1" ht="38.25" customHeight="1" x14ac:dyDescent="0.2">
      <c r="A43" s="1"/>
      <c r="B43" s="105"/>
      <c r="C43" s="106"/>
      <c r="D43" s="93" t="s">
        <v>16</v>
      </c>
      <c r="E43" s="108" t="s">
        <v>36</v>
      </c>
      <c r="F43" s="108"/>
      <c r="G43" s="108"/>
      <c r="H43" s="108" t="s">
        <v>36</v>
      </c>
      <c r="I43" s="108"/>
      <c r="J43" s="108"/>
      <c r="K43" s="108" t="s">
        <v>36</v>
      </c>
      <c r="L43" s="108"/>
      <c r="M43" s="108"/>
      <c r="N43" s="108" t="s">
        <v>36</v>
      </c>
      <c r="O43" s="108"/>
      <c r="P43" s="108"/>
      <c r="Q43" s="108" t="s">
        <v>36</v>
      </c>
      <c r="R43" s="108"/>
      <c r="S43" s="108"/>
    </row>
    <row r="44" spans="1:20" s="2" customFormat="1" ht="37.5" customHeight="1" x14ac:dyDescent="0.2">
      <c r="A44" s="1"/>
      <c r="B44" s="109" t="s">
        <v>37</v>
      </c>
      <c r="C44" s="106"/>
      <c r="D44" s="93" t="s">
        <v>37</v>
      </c>
      <c r="E44" s="41" t="s">
        <v>9</v>
      </c>
      <c r="F44" s="41" t="s">
        <v>10</v>
      </c>
      <c r="G44" s="41" t="s">
        <v>11</v>
      </c>
      <c r="H44" s="41" t="s">
        <v>9</v>
      </c>
      <c r="I44" s="41" t="s">
        <v>10</v>
      </c>
      <c r="J44" s="41" t="s">
        <v>11</v>
      </c>
      <c r="K44" s="41" t="s">
        <v>9</v>
      </c>
      <c r="L44" s="41" t="s">
        <v>10</v>
      </c>
      <c r="M44" s="41" t="s">
        <v>11</v>
      </c>
      <c r="N44" s="41" t="s">
        <v>9</v>
      </c>
      <c r="O44" s="41" t="s">
        <v>10</v>
      </c>
      <c r="P44" s="41" t="s">
        <v>11</v>
      </c>
      <c r="Q44" s="41" t="s">
        <v>9</v>
      </c>
      <c r="R44" s="41" t="s">
        <v>10</v>
      </c>
      <c r="S44" s="41" t="s">
        <v>11</v>
      </c>
    </row>
    <row r="45" spans="1:20" s="2" customFormat="1" ht="57" customHeight="1" x14ac:dyDescent="0.2">
      <c r="A45" s="1">
        <v>1</v>
      </c>
      <c r="B45" s="109"/>
      <c r="C45" s="106"/>
      <c r="D45" s="110" t="s">
        <v>38</v>
      </c>
      <c r="E45" s="100">
        <v>1</v>
      </c>
      <c r="F45" s="100"/>
      <c r="G45" s="100"/>
      <c r="H45" s="100">
        <v>1</v>
      </c>
      <c r="I45" s="100"/>
      <c r="J45" s="100"/>
      <c r="K45" s="100">
        <v>1</v>
      </c>
      <c r="L45" s="100"/>
      <c r="M45" s="100"/>
      <c r="N45" s="100">
        <v>1</v>
      </c>
      <c r="O45" s="100"/>
      <c r="P45" s="100"/>
      <c r="Q45" s="100">
        <v>1</v>
      </c>
      <c r="R45" s="100"/>
      <c r="S45" s="100"/>
      <c r="T45" s="84">
        <f>SUM(E45:S45)</f>
        <v>5</v>
      </c>
    </row>
    <row r="46" spans="1:20" s="2" customFormat="1" ht="18" customHeight="1" x14ac:dyDescent="0.2">
      <c r="A46" s="1"/>
      <c r="B46" s="109"/>
      <c r="C46" s="106"/>
      <c r="D46" s="91" t="s">
        <v>15</v>
      </c>
      <c r="E46" s="92">
        <f t="shared" ref="E46:S46" si="6">SUM(E45:E45)</f>
        <v>1</v>
      </c>
      <c r="F46" s="92">
        <f t="shared" si="6"/>
        <v>0</v>
      </c>
      <c r="G46" s="92">
        <f t="shared" si="6"/>
        <v>0</v>
      </c>
      <c r="H46" s="92">
        <f t="shared" si="6"/>
        <v>1</v>
      </c>
      <c r="I46" s="92">
        <f t="shared" si="6"/>
        <v>0</v>
      </c>
      <c r="J46" s="92">
        <f t="shared" si="6"/>
        <v>0</v>
      </c>
      <c r="K46" s="92">
        <f t="shared" si="6"/>
        <v>1</v>
      </c>
      <c r="L46" s="92">
        <f t="shared" si="6"/>
        <v>0</v>
      </c>
      <c r="M46" s="92">
        <f t="shared" si="6"/>
        <v>0</v>
      </c>
      <c r="N46" s="92">
        <f t="shared" si="6"/>
        <v>1</v>
      </c>
      <c r="O46" s="92">
        <f t="shared" si="6"/>
        <v>0</v>
      </c>
      <c r="P46" s="92">
        <f t="shared" si="6"/>
        <v>0</v>
      </c>
      <c r="Q46" s="92">
        <f t="shared" si="6"/>
        <v>1</v>
      </c>
      <c r="R46" s="92">
        <f t="shared" si="6"/>
        <v>0</v>
      </c>
      <c r="S46" s="92">
        <f t="shared" si="6"/>
        <v>0</v>
      </c>
      <c r="T46" s="84">
        <f>SUM(E46:S46)</f>
        <v>5</v>
      </c>
    </row>
    <row r="47" spans="1:20" s="2" customFormat="1" ht="37.5" customHeight="1" x14ac:dyDescent="0.2">
      <c r="A47" s="1"/>
      <c r="B47" s="109"/>
      <c r="C47" s="106"/>
      <c r="D47" s="93" t="s">
        <v>16</v>
      </c>
      <c r="E47" s="61" t="s">
        <v>39</v>
      </c>
      <c r="F47" s="61"/>
      <c r="G47" s="61"/>
      <c r="H47" s="61" t="s">
        <v>39</v>
      </c>
      <c r="I47" s="61"/>
      <c r="J47" s="61"/>
      <c r="K47" s="61" t="s">
        <v>39</v>
      </c>
      <c r="L47" s="61"/>
      <c r="M47" s="61"/>
      <c r="N47" s="61" t="s">
        <v>39</v>
      </c>
      <c r="O47" s="61"/>
      <c r="P47" s="61"/>
      <c r="Q47" s="61" t="s">
        <v>39</v>
      </c>
      <c r="R47" s="61"/>
      <c r="S47" s="61"/>
      <c r="T47" s="84"/>
    </row>
    <row r="48" spans="1:20" s="2" customFormat="1" ht="18" customHeight="1" x14ac:dyDescent="0.2">
      <c r="A48" s="1"/>
      <c r="B48" s="112" t="s">
        <v>40</v>
      </c>
      <c r="C48" s="86"/>
      <c r="D48" s="93" t="s">
        <v>41</v>
      </c>
      <c r="E48" s="41" t="s">
        <v>9</v>
      </c>
      <c r="F48" s="41" t="s">
        <v>10</v>
      </c>
      <c r="G48" s="41" t="s">
        <v>11</v>
      </c>
      <c r="H48" s="41" t="s">
        <v>9</v>
      </c>
      <c r="I48" s="41" t="s">
        <v>10</v>
      </c>
      <c r="J48" s="41" t="s">
        <v>11</v>
      </c>
      <c r="K48" s="41" t="s">
        <v>9</v>
      </c>
      <c r="L48" s="41" t="s">
        <v>10</v>
      </c>
      <c r="M48" s="41" t="s">
        <v>11</v>
      </c>
      <c r="N48" s="41" t="s">
        <v>9</v>
      </c>
      <c r="O48" s="41" t="s">
        <v>10</v>
      </c>
      <c r="P48" s="41" t="s">
        <v>11</v>
      </c>
      <c r="Q48" s="41" t="s">
        <v>9</v>
      </c>
      <c r="R48" s="41" t="s">
        <v>10</v>
      </c>
      <c r="S48" s="41" t="s">
        <v>11</v>
      </c>
      <c r="T48" s="84"/>
    </row>
    <row r="49" spans="1:20" s="2" customFormat="1" ht="75" customHeight="1" x14ac:dyDescent="0.2">
      <c r="A49" s="1">
        <v>1</v>
      </c>
      <c r="B49" s="112"/>
      <c r="C49" s="86"/>
      <c r="D49" s="101" t="s">
        <v>42</v>
      </c>
      <c r="E49" s="100"/>
      <c r="F49" s="100"/>
      <c r="G49" s="100">
        <v>1</v>
      </c>
      <c r="H49" s="100"/>
      <c r="I49" s="100"/>
      <c r="J49" s="100">
        <v>1</v>
      </c>
      <c r="K49" s="100"/>
      <c r="L49" s="100"/>
      <c r="M49" s="100">
        <v>1</v>
      </c>
      <c r="N49" s="100"/>
      <c r="O49" s="100"/>
      <c r="P49" s="100">
        <v>1</v>
      </c>
      <c r="Q49" s="100"/>
      <c r="R49" s="100"/>
      <c r="S49" s="100">
        <v>1</v>
      </c>
      <c r="T49" s="84">
        <f>SUM(E49:S49)</f>
        <v>5</v>
      </c>
    </row>
    <row r="50" spans="1:20" s="2" customFormat="1" ht="79.5" customHeight="1" x14ac:dyDescent="0.2">
      <c r="A50" s="1">
        <v>2</v>
      </c>
      <c r="B50" s="112"/>
      <c r="C50" s="86"/>
      <c r="D50" s="113" t="s">
        <v>43</v>
      </c>
      <c r="E50" s="100"/>
      <c r="F50" s="100"/>
      <c r="G50" s="100">
        <v>1</v>
      </c>
      <c r="H50" s="100"/>
      <c r="I50" s="100"/>
      <c r="J50" s="100">
        <v>1</v>
      </c>
      <c r="K50" s="100"/>
      <c r="L50" s="100"/>
      <c r="M50" s="100">
        <v>1</v>
      </c>
      <c r="N50" s="100"/>
      <c r="O50" s="100"/>
      <c r="P50" s="100">
        <v>1</v>
      </c>
      <c r="Q50" s="100"/>
      <c r="R50" s="100"/>
      <c r="S50" s="100">
        <v>1</v>
      </c>
      <c r="T50" s="84">
        <f>SUM(E50:S50)</f>
        <v>5</v>
      </c>
    </row>
    <row r="51" spans="1:20" s="2" customFormat="1" ht="18" customHeight="1" x14ac:dyDescent="0.2">
      <c r="A51" s="1"/>
      <c r="B51" s="112"/>
      <c r="C51" s="86"/>
      <c r="D51" s="91" t="s">
        <v>15</v>
      </c>
      <c r="E51" s="89">
        <f t="shared" ref="E51:S51" si="7">SUM(E49:E50)</f>
        <v>0</v>
      </c>
      <c r="F51" s="89">
        <f t="shared" si="7"/>
        <v>0</v>
      </c>
      <c r="G51" s="89">
        <f t="shared" si="7"/>
        <v>2</v>
      </c>
      <c r="H51" s="89">
        <f t="shared" si="7"/>
        <v>0</v>
      </c>
      <c r="I51" s="89">
        <f t="shared" si="7"/>
        <v>0</v>
      </c>
      <c r="J51" s="89">
        <f t="shared" si="7"/>
        <v>2</v>
      </c>
      <c r="K51" s="89">
        <f t="shared" si="7"/>
        <v>0</v>
      </c>
      <c r="L51" s="89">
        <f t="shared" si="7"/>
        <v>0</v>
      </c>
      <c r="M51" s="89">
        <f t="shared" si="7"/>
        <v>2</v>
      </c>
      <c r="N51" s="89">
        <f t="shared" si="7"/>
        <v>0</v>
      </c>
      <c r="O51" s="89">
        <f t="shared" si="7"/>
        <v>0</v>
      </c>
      <c r="P51" s="89">
        <f t="shared" si="7"/>
        <v>2</v>
      </c>
      <c r="Q51" s="89">
        <f t="shared" si="7"/>
        <v>0</v>
      </c>
      <c r="R51" s="89">
        <f t="shared" si="7"/>
        <v>0</v>
      </c>
      <c r="S51" s="89">
        <f t="shared" si="7"/>
        <v>2</v>
      </c>
      <c r="T51" s="84">
        <f>SUM(E51:S51)</f>
        <v>10</v>
      </c>
    </row>
    <row r="52" spans="1:20" s="2" customFormat="1" ht="58.5" customHeight="1" x14ac:dyDescent="0.2">
      <c r="A52" s="1"/>
      <c r="B52" s="112"/>
      <c r="C52" s="86"/>
      <c r="D52" s="93" t="s">
        <v>16</v>
      </c>
      <c r="E52" s="96" t="s">
        <v>100</v>
      </c>
      <c r="F52" s="97"/>
      <c r="G52" s="98"/>
      <c r="H52" s="96" t="s">
        <v>100</v>
      </c>
      <c r="I52" s="97"/>
      <c r="J52" s="98"/>
      <c r="K52" s="96" t="s">
        <v>100</v>
      </c>
      <c r="L52" s="97"/>
      <c r="M52" s="98"/>
      <c r="N52" s="96" t="s">
        <v>100</v>
      </c>
      <c r="O52" s="97"/>
      <c r="P52" s="98"/>
      <c r="Q52" s="96" t="s">
        <v>100</v>
      </c>
      <c r="R52" s="97"/>
      <c r="S52" s="98"/>
    </row>
    <row r="53" spans="1:20" x14ac:dyDescent="0.25">
      <c r="E53" s="67">
        <f>+E51+E46+E42+E37+E31+E27+E19</f>
        <v>10</v>
      </c>
      <c r="F53" s="67">
        <f t="shared" ref="F53:G53" si="8">+F51+F46+F42+F37+F31+F27+F19</f>
        <v>4</v>
      </c>
      <c r="G53" s="67">
        <f t="shared" si="8"/>
        <v>3</v>
      </c>
      <c r="H53" s="67">
        <f>+H51+H46+H42+H37+H31+H27+H19</f>
        <v>10</v>
      </c>
      <c r="I53" s="67">
        <f t="shared" ref="I53:J53" si="9">+I51+I46+I42+I37+I31+I27+I19</f>
        <v>4</v>
      </c>
      <c r="J53" s="67">
        <f t="shared" si="9"/>
        <v>3</v>
      </c>
      <c r="K53" s="67">
        <f>+K51+K46+K42+K37+K31+K27+K19</f>
        <v>11</v>
      </c>
      <c r="L53" s="67">
        <f t="shared" ref="L53:M53" si="10">+L51+L46+L42+L37+L31+L27+L19</f>
        <v>3</v>
      </c>
      <c r="M53" s="67">
        <f t="shared" si="10"/>
        <v>3</v>
      </c>
      <c r="N53" s="67">
        <f>+N51+N46+N42+N37+N31+N27+N19</f>
        <v>12</v>
      </c>
      <c r="O53" s="67">
        <f t="shared" ref="O53:P53" si="11">+O51+O46+O42+O37+O31+O27+O19</f>
        <v>2</v>
      </c>
      <c r="P53" s="67">
        <f t="shared" si="11"/>
        <v>3</v>
      </c>
      <c r="Q53" s="67">
        <f>+Q51+Q46+Q42+Q37+Q31+Q27+Q19</f>
        <v>12</v>
      </c>
      <c r="R53" s="67">
        <f t="shared" ref="R53:S53" si="12">+R51+R46+R42+R37+R31+R27+R19</f>
        <v>2</v>
      </c>
      <c r="S53" s="67">
        <f t="shared" si="12"/>
        <v>3</v>
      </c>
    </row>
    <row r="54" spans="1:20" s="66" customFormat="1" x14ac:dyDescent="0.25">
      <c r="A54" s="66">
        <f>+A50+A45+A41+A36+A30+A26+A18</f>
        <v>17</v>
      </c>
      <c r="E54" s="69">
        <f>+E53+F53+G53</f>
        <v>17</v>
      </c>
      <c r="F54" s="69"/>
      <c r="G54" s="69"/>
      <c r="H54" s="69">
        <f>+H53+I53+J53</f>
        <v>17</v>
      </c>
      <c r="I54" s="69"/>
      <c r="J54" s="69"/>
      <c r="K54" s="69">
        <f>+K53+L53+M53</f>
        <v>17</v>
      </c>
      <c r="L54" s="69"/>
      <c r="M54" s="69"/>
      <c r="N54" s="69">
        <f>+N53+O53+P53</f>
        <v>17</v>
      </c>
      <c r="O54" s="69"/>
      <c r="P54" s="69"/>
      <c r="Q54" s="69">
        <f>+Q53+R53+S53</f>
        <v>17</v>
      </c>
      <c r="R54" s="69"/>
      <c r="S54" s="69"/>
      <c r="T54" s="70"/>
    </row>
    <row r="55" spans="1:20" x14ac:dyDescent="0.25">
      <c r="D55" s="41" t="s">
        <v>9</v>
      </c>
      <c r="E55" s="67">
        <f>+E53+H53+K53+N53+Q53</f>
        <v>55</v>
      </c>
      <c r="F55" s="71">
        <f>+E55/$E$58</f>
        <v>0.6470588235294118</v>
      </c>
    </row>
    <row r="56" spans="1:20" x14ac:dyDescent="0.25">
      <c r="D56" s="41" t="s">
        <v>10</v>
      </c>
      <c r="E56" s="67">
        <f>+F53+I53+L53+O53+R53</f>
        <v>15</v>
      </c>
      <c r="F56" s="71">
        <f t="shared" ref="F56:F58" si="13">+E56/$E$58</f>
        <v>0.17647058823529413</v>
      </c>
    </row>
    <row r="57" spans="1:20" x14ac:dyDescent="0.25">
      <c r="D57" s="41" t="s">
        <v>11</v>
      </c>
      <c r="E57" s="67">
        <f>+G53+J53+M53+P53+S53</f>
        <v>15</v>
      </c>
      <c r="F57" s="71">
        <f t="shared" si="13"/>
        <v>0.17647058823529413</v>
      </c>
    </row>
    <row r="58" spans="1:20" x14ac:dyDescent="0.25">
      <c r="E58" s="67">
        <f>+E57+E56+E55</f>
        <v>85</v>
      </c>
      <c r="F58" s="71">
        <f t="shared" si="13"/>
        <v>1</v>
      </c>
    </row>
    <row r="60" spans="1:20" x14ac:dyDescent="0.25">
      <c r="D60" s="72" t="s">
        <v>46</v>
      </c>
      <c r="E60" s="73"/>
      <c r="F60" s="74">
        <f>+F55+F57</f>
        <v>0.82352941176470595</v>
      </c>
    </row>
  </sheetData>
  <mergeCells count="57">
    <mergeCell ref="E54:G54"/>
    <mergeCell ref="H54:J54"/>
    <mergeCell ref="K54:M54"/>
    <mergeCell ref="N54:P54"/>
    <mergeCell ref="Q54:S54"/>
    <mergeCell ref="B48:C52"/>
    <mergeCell ref="E52:G52"/>
    <mergeCell ref="H52:J52"/>
    <mergeCell ref="K52:M52"/>
    <mergeCell ref="N52:P52"/>
    <mergeCell ref="Q52:S52"/>
    <mergeCell ref="B44:C47"/>
    <mergeCell ref="E47:G47"/>
    <mergeCell ref="H47:J47"/>
    <mergeCell ref="K47:M47"/>
    <mergeCell ref="N47:P47"/>
    <mergeCell ref="Q47:S47"/>
    <mergeCell ref="B39:C43"/>
    <mergeCell ref="E43:G43"/>
    <mergeCell ref="H43:J43"/>
    <mergeCell ref="K43:M43"/>
    <mergeCell ref="N43:P43"/>
    <mergeCell ref="Q43:S43"/>
    <mergeCell ref="B33:C38"/>
    <mergeCell ref="E38:G38"/>
    <mergeCell ref="H38:J38"/>
    <mergeCell ref="K38:M38"/>
    <mergeCell ref="N38:P38"/>
    <mergeCell ref="Q38:S38"/>
    <mergeCell ref="B29:C32"/>
    <mergeCell ref="E32:G32"/>
    <mergeCell ref="H32:J32"/>
    <mergeCell ref="K32:M32"/>
    <mergeCell ref="N32:P32"/>
    <mergeCell ref="Q32:S32"/>
    <mergeCell ref="B21:C28"/>
    <mergeCell ref="E28:G28"/>
    <mergeCell ref="H28:J28"/>
    <mergeCell ref="K28:M28"/>
    <mergeCell ref="N28:P28"/>
    <mergeCell ref="Q28:S28"/>
    <mergeCell ref="B15:C20"/>
    <mergeCell ref="E20:G20"/>
    <mergeCell ref="H20:J20"/>
    <mergeCell ref="K20:M20"/>
    <mergeCell ref="N20:P20"/>
    <mergeCell ref="Q20:S20"/>
    <mergeCell ref="E2:T4"/>
    <mergeCell ref="C7:E7"/>
    <mergeCell ref="C9:E9"/>
    <mergeCell ref="C10:E10"/>
    <mergeCell ref="B11:I12"/>
    <mergeCell ref="E14:G14"/>
    <mergeCell ref="H14:J14"/>
    <mergeCell ref="K14:M14"/>
    <mergeCell ref="N14:P14"/>
    <mergeCell ref="Q14:S14"/>
  </mergeCells>
  <conditionalFormatting sqref="T16">
    <cfRule type="cellIs" dxfId="89" priority="8" operator="notEqual">
      <formula>$T$15</formula>
    </cfRule>
  </conditionalFormatting>
  <conditionalFormatting sqref="E54:S54">
    <cfRule type="cellIs" dxfId="88" priority="6" operator="notEqual">
      <formula>$A$54</formula>
    </cfRule>
    <cfRule type="cellIs" dxfId="87" priority="7" operator="greaterThan">
      <formula>$A$54</formula>
    </cfRule>
  </conditionalFormatting>
  <conditionalFormatting sqref="T16">
    <cfRule type="cellIs" dxfId="86" priority="4" operator="notEqual">
      <formula>$T$15</formula>
    </cfRule>
    <cfRule type="cellIs" priority="5" operator="equal">
      <formula>$T$15</formula>
    </cfRule>
  </conditionalFormatting>
  <conditionalFormatting sqref="T17:T19 T21:T27 T30:T31 T34:T37 T40:T42 T45:T51">
    <cfRule type="cellIs" dxfId="85" priority="3" operator="notEqual">
      <formula>$T$15</formula>
    </cfRule>
  </conditionalFormatting>
  <conditionalFormatting sqref="T17:T19 T21:T27 T30:T31 T34:T37 T40:T42 T45:T51">
    <cfRule type="cellIs" dxfId="84" priority="1" operator="notEqual">
      <formula>$T$15</formula>
    </cfRule>
    <cfRule type="cellIs" priority="2" operator="equal">
      <formula>$T$15</formula>
    </cfRule>
  </conditionalFormatting>
  <dataValidations count="6">
    <dataValidation type="whole" operator="equal" allowBlank="1" showInputMessage="1" showErrorMessage="1" errorTitle="REGISTRO ERRADO" error="SOLO SE PUEDE REGISTRAR 1" sqref="E16:S18">
      <formula1>1</formula1>
    </dataValidation>
    <dataValidation type="whole" operator="equal" allowBlank="1" showInputMessage="1" showErrorMessage="1" errorTitle="REGISTRO ERRADO" error="SOLO PUEDE REGISTRAR 1" sqref="E22:S26 E30:S30">
      <formula1>1</formula1>
    </dataValidation>
    <dataValidation type="whole" operator="equal" allowBlank="1" showInputMessage="1" showErrorMessage="1" errorTitle="REGISTRO ERRADO" error="SOLO PUEDE MARCAR 1" sqref="E34:S36">
      <formula1>1</formula1>
    </dataValidation>
    <dataValidation type="whole" operator="equal" allowBlank="1" showInputMessage="1" showErrorMessage="1" errorTitle="REGISTRO ERRADO" error="SOLO PUEDE REGISTRAR 1 " sqref="E40:S41">
      <formula1>1</formula1>
    </dataValidation>
    <dataValidation type="whole" operator="equal" allowBlank="1" showInputMessage="1" showErrorMessage="1" errorTitle="REGISTRO ERRAD0" error="SOLO PUEDE MARCAR 1 " sqref="E45:S45">
      <formula1>1</formula1>
    </dataValidation>
    <dataValidation type="whole" operator="equal" allowBlank="1" showInputMessage="1" showErrorMessage="1" errorTitle="REGISTRO ERRADO " error="SOLO PUEDE MARCAR 1" sqref="E49:S50">
      <formula1>1</formula1>
    </dataValidation>
  </dataValidations>
  <pageMargins left="0.7" right="0.7" top="0.75" bottom="0.75" header="0.3" footer="0.3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0"/>
  <sheetViews>
    <sheetView workbookViewId="0">
      <selection activeCell="M11" sqref="M11"/>
    </sheetView>
  </sheetViews>
  <sheetFormatPr baseColWidth="10" defaultRowHeight="15" x14ac:dyDescent="0.25"/>
  <cols>
    <col min="1" max="1" width="4.42578125" style="66" customWidth="1"/>
    <col min="2" max="2" width="3.85546875" style="67" customWidth="1"/>
    <col min="3" max="3" width="2.7109375" style="67" customWidth="1"/>
    <col min="4" max="4" width="32.140625" style="67" customWidth="1"/>
    <col min="5" max="5" width="5.5703125" style="67" customWidth="1"/>
    <col min="6" max="6" width="5.7109375" style="67" customWidth="1"/>
    <col min="7" max="7" width="3.28515625" style="67" customWidth="1"/>
    <col min="8" max="8" width="3.5703125" style="67" customWidth="1"/>
    <col min="9" max="9" width="3.85546875" style="67" customWidth="1"/>
    <col min="10" max="10" width="3.28515625" style="67" customWidth="1"/>
    <col min="11" max="11" width="3.140625" style="67" customWidth="1"/>
    <col min="12" max="12" width="3.42578125" style="67" customWidth="1"/>
    <col min="13" max="13" width="4" style="67" customWidth="1"/>
    <col min="14" max="14" width="3.85546875" style="67" customWidth="1"/>
    <col min="15" max="15" width="4.28515625" style="67" customWidth="1"/>
    <col min="16" max="16" width="4" style="67" customWidth="1"/>
    <col min="17" max="17" width="3.28515625" style="67" customWidth="1"/>
    <col min="18" max="18" width="4" style="67" customWidth="1"/>
    <col min="19" max="19" width="4.28515625" style="67" customWidth="1"/>
    <col min="20" max="20" width="8.7109375" style="68" customWidth="1"/>
    <col min="21" max="16384" width="11.42578125" style="67"/>
  </cols>
  <sheetData>
    <row r="1" spans="1:20" s="2" customFormat="1" ht="12.75" x14ac:dyDescent="0.2">
      <c r="A1" s="1"/>
      <c r="E1" s="3"/>
      <c r="F1" s="3"/>
      <c r="G1" s="3"/>
      <c r="H1" s="3"/>
      <c r="I1" s="3"/>
      <c r="J1" s="3"/>
      <c r="K1" s="4"/>
      <c r="L1" s="4"/>
      <c r="M1" s="4"/>
      <c r="N1" s="3"/>
      <c r="O1" s="3"/>
      <c r="P1" s="3"/>
      <c r="Q1" s="3"/>
      <c r="R1" s="3"/>
      <c r="S1" s="3"/>
      <c r="T1" s="5"/>
    </row>
    <row r="2" spans="1:20" s="2" customFormat="1" ht="15" customHeight="1" x14ac:dyDescent="0.2">
      <c r="A2" s="1"/>
      <c r="E2" s="6" t="s">
        <v>0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</row>
    <row r="3" spans="1:20" s="2" customFormat="1" ht="15" customHeight="1" x14ac:dyDescent="0.2">
      <c r="A3" s="1"/>
      <c r="E3" s="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1"/>
    </row>
    <row r="4" spans="1:20" s="2" customFormat="1" ht="15" customHeight="1" x14ac:dyDescent="0.2">
      <c r="A4" s="1"/>
      <c r="E4" s="12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4"/>
    </row>
    <row r="5" spans="1:20" s="2" customFormat="1" ht="12.75" x14ac:dyDescent="0.2">
      <c r="A5" s="1"/>
      <c r="E5" s="15"/>
      <c r="F5" s="15"/>
      <c r="G5" s="15"/>
      <c r="H5" s="16"/>
      <c r="I5" s="16"/>
      <c r="J5" s="16"/>
      <c r="K5" s="17"/>
      <c r="L5" s="17"/>
      <c r="M5" s="17"/>
      <c r="N5" s="15"/>
      <c r="O5" s="15"/>
      <c r="P5" s="15"/>
      <c r="Q5" s="15"/>
      <c r="R5" s="15"/>
      <c r="S5" s="15"/>
      <c r="T5" s="18"/>
    </row>
    <row r="6" spans="1:20" s="2" customFormat="1" ht="21.75" customHeight="1" x14ac:dyDescent="0.2">
      <c r="A6" s="1"/>
      <c r="E6" s="15"/>
      <c r="F6" s="15"/>
      <c r="G6" s="15"/>
      <c r="H6" s="15"/>
      <c r="I6" s="15"/>
      <c r="J6" s="15"/>
      <c r="K6" s="17"/>
      <c r="L6" s="17"/>
      <c r="M6" s="17"/>
      <c r="N6" s="15"/>
      <c r="O6" s="15"/>
      <c r="P6" s="15"/>
      <c r="Q6" s="15"/>
      <c r="R6" s="15"/>
      <c r="S6" s="15"/>
      <c r="T6" s="18"/>
    </row>
    <row r="7" spans="1:20" s="2" customFormat="1" ht="12.75" x14ac:dyDescent="0.2">
      <c r="A7" s="1"/>
      <c r="C7" s="75" t="s">
        <v>101</v>
      </c>
      <c r="D7" s="75"/>
      <c r="E7" s="75"/>
      <c r="K7" s="29"/>
      <c r="T7" s="29"/>
    </row>
    <row r="8" spans="1:20" s="2" customFormat="1" ht="14.25" customHeight="1" x14ac:dyDescent="0.2">
      <c r="A8" s="1"/>
      <c r="C8" s="76" t="s">
        <v>48</v>
      </c>
      <c r="D8" s="76"/>
      <c r="E8" s="76"/>
      <c r="K8" s="29"/>
      <c r="T8" s="29"/>
    </row>
    <row r="9" spans="1:20" s="2" customFormat="1" ht="12.75" x14ac:dyDescent="0.2">
      <c r="A9" s="1"/>
      <c r="C9" s="77" t="s">
        <v>102</v>
      </c>
      <c r="D9" s="77"/>
      <c r="E9" s="77"/>
      <c r="K9" s="29"/>
      <c r="T9" s="29"/>
    </row>
    <row r="10" spans="1:20" s="2" customFormat="1" ht="12.75" x14ac:dyDescent="0.2">
      <c r="A10" s="1"/>
      <c r="C10" s="77" t="s">
        <v>50</v>
      </c>
      <c r="D10" s="77"/>
      <c r="E10" s="77"/>
      <c r="K10" s="29"/>
      <c r="T10" s="29"/>
    </row>
    <row r="11" spans="1:20" s="2" customFormat="1" ht="12.75" x14ac:dyDescent="0.2">
      <c r="A11" s="1"/>
      <c r="B11" s="25" t="s">
        <v>5</v>
      </c>
      <c r="C11" s="26"/>
      <c r="D11" s="26"/>
      <c r="E11" s="26"/>
      <c r="F11" s="26"/>
      <c r="G11" s="26"/>
      <c r="H11" s="26"/>
      <c r="I11" s="26"/>
      <c r="J11" s="27"/>
      <c r="K11" s="28"/>
      <c r="T11" s="29"/>
    </row>
    <row r="12" spans="1:20" s="2" customFormat="1" ht="12.75" x14ac:dyDescent="0.2">
      <c r="A12" s="1"/>
      <c r="B12" s="25"/>
      <c r="C12" s="26"/>
      <c r="D12" s="26"/>
      <c r="E12" s="26"/>
      <c r="F12" s="26"/>
      <c r="G12" s="26"/>
      <c r="H12" s="26"/>
      <c r="I12" s="26"/>
      <c r="J12" s="27"/>
      <c r="K12" s="28"/>
      <c r="T12" s="29"/>
    </row>
    <row r="13" spans="1:20" s="2" customFormat="1" ht="13.5" thickBot="1" x14ac:dyDescent="0.25">
      <c r="A13" s="1"/>
      <c r="B13" s="30"/>
      <c r="C13" s="30"/>
      <c r="D13" s="30"/>
      <c r="E13" s="27"/>
      <c r="F13" s="27"/>
      <c r="G13" s="27"/>
      <c r="H13" s="27"/>
      <c r="I13" s="27"/>
      <c r="J13" s="27"/>
      <c r="K13" s="28"/>
      <c r="T13" s="29"/>
    </row>
    <row r="14" spans="1:20" s="2" customFormat="1" ht="33.75" customHeight="1" x14ac:dyDescent="0.2">
      <c r="A14" s="1"/>
      <c r="B14" s="78"/>
      <c r="C14" s="79"/>
      <c r="D14" s="80" t="s">
        <v>6</v>
      </c>
      <c r="E14" s="81">
        <v>3371123</v>
      </c>
      <c r="F14" s="82"/>
      <c r="G14" s="83"/>
      <c r="H14" s="81">
        <v>10062905</v>
      </c>
      <c r="I14" s="82"/>
      <c r="J14" s="83"/>
      <c r="K14" s="81">
        <v>10074200</v>
      </c>
      <c r="L14" s="82"/>
      <c r="M14" s="83"/>
      <c r="N14" s="81">
        <v>17622886</v>
      </c>
      <c r="O14" s="82"/>
      <c r="P14" s="83"/>
      <c r="Q14" s="81">
        <v>24951962</v>
      </c>
      <c r="R14" s="82"/>
      <c r="S14" s="83"/>
      <c r="T14" s="84"/>
    </row>
    <row r="15" spans="1:20" s="2" customFormat="1" ht="25.5" x14ac:dyDescent="0.2">
      <c r="A15" s="1"/>
      <c r="B15" s="85" t="s">
        <v>7</v>
      </c>
      <c r="C15" s="86"/>
      <c r="D15" s="87" t="s">
        <v>8</v>
      </c>
      <c r="E15" s="41" t="s">
        <v>9</v>
      </c>
      <c r="F15" s="41" t="s">
        <v>10</v>
      </c>
      <c r="G15" s="41" t="s">
        <v>11</v>
      </c>
      <c r="H15" s="41" t="s">
        <v>9</v>
      </c>
      <c r="I15" s="41" t="s">
        <v>10</v>
      </c>
      <c r="J15" s="41" t="s">
        <v>11</v>
      </c>
      <c r="K15" s="41" t="s">
        <v>9</v>
      </c>
      <c r="L15" s="41" t="s">
        <v>10</v>
      </c>
      <c r="M15" s="41" t="s">
        <v>11</v>
      </c>
      <c r="N15" s="41" t="s">
        <v>9</v>
      </c>
      <c r="O15" s="41" t="s">
        <v>10</v>
      </c>
      <c r="P15" s="41" t="s">
        <v>11</v>
      </c>
      <c r="Q15" s="41" t="s">
        <v>9</v>
      </c>
      <c r="R15" s="41" t="s">
        <v>10</v>
      </c>
      <c r="S15" s="41" t="s">
        <v>11</v>
      </c>
      <c r="T15" s="84">
        <v>5</v>
      </c>
    </row>
    <row r="16" spans="1:20" s="2" customFormat="1" ht="50.25" customHeight="1" x14ac:dyDescent="0.2">
      <c r="A16" s="1">
        <v>1</v>
      </c>
      <c r="B16" s="85"/>
      <c r="C16" s="86"/>
      <c r="D16" s="88" t="s">
        <v>12</v>
      </c>
      <c r="E16" s="89">
        <v>1</v>
      </c>
      <c r="F16" s="89"/>
      <c r="G16" s="89"/>
      <c r="H16" s="89">
        <v>1</v>
      </c>
      <c r="I16" s="89"/>
      <c r="J16" s="89"/>
      <c r="K16" s="89">
        <v>1</v>
      </c>
      <c r="L16" s="89"/>
      <c r="M16" s="89"/>
      <c r="N16" s="89">
        <v>1</v>
      </c>
      <c r="O16" s="89"/>
      <c r="P16" s="89"/>
      <c r="Q16" s="89">
        <v>1</v>
      </c>
      <c r="R16" s="89"/>
      <c r="S16" s="89"/>
      <c r="T16" s="84">
        <f>SUM(E16:S16)</f>
        <v>5</v>
      </c>
    </row>
    <row r="17" spans="1:20" s="2" customFormat="1" ht="51" customHeight="1" x14ac:dyDescent="0.2">
      <c r="A17" s="1">
        <v>2</v>
      </c>
      <c r="B17" s="85"/>
      <c r="C17" s="86"/>
      <c r="D17" s="90" t="s">
        <v>13</v>
      </c>
      <c r="E17" s="89">
        <v>1</v>
      </c>
      <c r="F17" s="89"/>
      <c r="G17" s="89"/>
      <c r="H17" s="89">
        <v>1</v>
      </c>
      <c r="I17" s="89"/>
      <c r="J17" s="89"/>
      <c r="K17" s="89">
        <v>1</v>
      </c>
      <c r="L17" s="89"/>
      <c r="M17" s="89"/>
      <c r="N17" s="89">
        <v>1</v>
      </c>
      <c r="O17" s="89"/>
      <c r="P17" s="89"/>
      <c r="Q17" s="89">
        <v>1</v>
      </c>
      <c r="R17" s="89"/>
      <c r="S17" s="89"/>
      <c r="T17" s="84">
        <f>SUM(E17:S17)</f>
        <v>5</v>
      </c>
    </row>
    <row r="18" spans="1:20" s="2" customFormat="1" ht="66" customHeight="1" x14ac:dyDescent="0.2">
      <c r="A18" s="1">
        <v>3</v>
      </c>
      <c r="B18" s="85"/>
      <c r="C18" s="86"/>
      <c r="D18" s="90" t="s">
        <v>14</v>
      </c>
      <c r="E18" s="89">
        <v>1</v>
      </c>
      <c r="F18" s="89"/>
      <c r="G18" s="89"/>
      <c r="H18" s="89">
        <v>1</v>
      </c>
      <c r="I18" s="89"/>
      <c r="J18" s="89"/>
      <c r="K18" s="89">
        <v>1</v>
      </c>
      <c r="L18" s="89"/>
      <c r="M18" s="89"/>
      <c r="N18" s="89">
        <v>1</v>
      </c>
      <c r="O18" s="89"/>
      <c r="P18" s="89"/>
      <c r="Q18" s="89">
        <v>1</v>
      </c>
      <c r="R18" s="89"/>
      <c r="S18" s="89"/>
      <c r="T18" s="84">
        <f>SUM(E18:S18)</f>
        <v>5</v>
      </c>
    </row>
    <row r="19" spans="1:20" s="2" customFormat="1" ht="18" customHeight="1" x14ac:dyDescent="0.2">
      <c r="A19" s="1"/>
      <c r="B19" s="85"/>
      <c r="C19" s="86"/>
      <c r="D19" s="91" t="s">
        <v>15</v>
      </c>
      <c r="E19" s="92">
        <f t="shared" ref="E19:S19" si="0">SUM(E16:E18)</f>
        <v>3</v>
      </c>
      <c r="F19" s="92">
        <f t="shared" si="0"/>
        <v>0</v>
      </c>
      <c r="G19" s="92">
        <f t="shared" si="0"/>
        <v>0</v>
      </c>
      <c r="H19" s="92">
        <f t="shared" si="0"/>
        <v>3</v>
      </c>
      <c r="I19" s="92">
        <f t="shared" si="0"/>
        <v>0</v>
      </c>
      <c r="J19" s="92">
        <f t="shared" si="0"/>
        <v>0</v>
      </c>
      <c r="K19" s="92">
        <f t="shared" si="0"/>
        <v>3</v>
      </c>
      <c r="L19" s="92">
        <f t="shared" si="0"/>
        <v>0</v>
      </c>
      <c r="M19" s="92">
        <f t="shared" si="0"/>
        <v>0</v>
      </c>
      <c r="N19" s="92">
        <f t="shared" si="0"/>
        <v>3</v>
      </c>
      <c r="O19" s="92">
        <f t="shared" si="0"/>
        <v>0</v>
      </c>
      <c r="P19" s="92">
        <f t="shared" si="0"/>
        <v>0</v>
      </c>
      <c r="Q19" s="92">
        <f t="shared" si="0"/>
        <v>3</v>
      </c>
      <c r="R19" s="92">
        <f t="shared" si="0"/>
        <v>0</v>
      </c>
      <c r="S19" s="92">
        <f t="shared" si="0"/>
        <v>0</v>
      </c>
      <c r="T19" s="84">
        <f>SUM(E19:S19)</f>
        <v>15</v>
      </c>
    </row>
    <row r="20" spans="1:20" s="2" customFormat="1" ht="37.5" customHeight="1" x14ac:dyDescent="0.2">
      <c r="A20" s="1"/>
      <c r="B20" s="85"/>
      <c r="C20" s="86"/>
      <c r="D20" s="93" t="s">
        <v>16</v>
      </c>
      <c r="E20" s="48" t="s">
        <v>51</v>
      </c>
      <c r="F20" s="49"/>
      <c r="G20" s="50"/>
      <c r="H20" s="48" t="s">
        <v>51</v>
      </c>
      <c r="I20" s="49"/>
      <c r="J20" s="50"/>
      <c r="K20" s="48" t="s">
        <v>51</v>
      </c>
      <c r="L20" s="49"/>
      <c r="M20" s="50"/>
      <c r="N20" s="48" t="s">
        <v>51</v>
      </c>
      <c r="O20" s="49"/>
      <c r="P20" s="50"/>
      <c r="Q20" s="48" t="s">
        <v>51</v>
      </c>
      <c r="R20" s="49"/>
      <c r="S20" s="50"/>
    </row>
    <row r="21" spans="1:20" s="2" customFormat="1" ht="18" customHeight="1" x14ac:dyDescent="0.2">
      <c r="A21" s="1"/>
      <c r="B21" s="85" t="s">
        <v>18</v>
      </c>
      <c r="C21" s="86"/>
      <c r="D21" s="93" t="s">
        <v>18</v>
      </c>
      <c r="E21" s="41" t="s">
        <v>9</v>
      </c>
      <c r="F21" s="41" t="s">
        <v>10</v>
      </c>
      <c r="G21" s="41" t="s">
        <v>11</v>
      </c>
      <c r="H21" s="41" t="s">
        <v>9</v>
      </c>
      <c r="I21" s="41" t="s">
        <v>10</v>
      </c>
      <c r="J21" s="41" t="s">
        <v>11</v>
      </c>
      <c r="K21" s="41" t="s">
        <v>9</v>
      </c>
      <c r="L21" s="41" t="s">
        <v>10</v>
      </c>
      <c r="M21" s="41" t="s">
        <v>11</v>
      </c>
      <c r="N21" s="41" t="s">
        <v>9</v>
      </c>
      <c r="O21" s="41" t="s">
        <v>10</v>
      </c>
      <c r="P21" s="41" t="s">
        <v>11</v>
      </c>
      <c r="Q21" s="41" t="s">
        <v>9</v>
      </c>
      <c r="R21" s="41" t="s">
        <v>10</v>
      </c>
      <c r="S21" s="41" t="s">
        <v>11</v>
      </c>
      <c r="T21" s="84">
        <v>10</v>
      </c>
    </row>
    <row r="22" spans="1:20" s="2" customFormat="1" ht="114" customHeight="1" x14ac:dyDescent="0.2">
      <c r="A22" s="1">
        <v>1</v>
      </c>
      <c r="B22" s="85"/>
      <c r="C22" s="86"/>
      <c r="D22" s="94" t="s">
        <v>19</v>
      </c>
      <c r="E22" s="89"/>
      <c r="F22" s="89">
        <v>1</v>
      </c>
      <c r="G22" s="89"/>
      <c r="H22" s="89"/>
      <c r="I22" s="89">
        <v>1</v>
      </c>
      <c r="J22" s="89"/>
      <c r="K22" s="89"/>
      <c r="L22" s="89">
        <v>1</v>
      </c>
      <c r="M22" s="89"/>
      <c r="N22" s="89">
        <v>1</v>
      </c>
      <c r="O22" s="89"/>
      <c r="P22" s="89"/>
      <c r="Q22" s="89">
        <v>1</v>
      </c>
      <c r="R22" s="89"/>
      <c r="S22" s="89"/>
      <c r="T22" s="84">
        <f t="shared" ref="T22:T27" si="1">SUM(E22:S22)</f>
        <v>5</v>
      </c>
    </row>
    <row r="23" spans="1:20" s="2" customFormat="1" ht="105.75" customHeight="1" x14ac:dyDescent="0.2">
      <c r="A23" s="1">
        <v>2</v>
      </c>
      <c r="B23" s="85"/>
      <c r="C23" s="86"/>
      <c r="D23" s="94" t="s">
        <v>20</v>
      </c>
      <c r="E23" s="89">
        <v>1</v>
      </c>
      <c r="F23" s="89"/>
      <c r="G23" s="89"/>
      <c r="H23" s="89">
        <v>1</v>
      </c>
      <c r="I23" s="89"/>
      <c r="J23" s="89"/>
      <c r="K23" s="89">
        <v>1</v>
      </c>
      <c r="L23" s="89"/>
      <c r="M23" s="89"/>
      <c r="N23" s="89">
        <v>1</v>
      </c>
      <c r="O23" s="89"/>
      <c r="P23" s="89"/>
      <c r="Q23" s="89">
        <v>1</v>
      </c>
      <c r="R23" s="89"/>
      <c r="S23" s="89"/>
      <c r="T23" s="84">
        <f t="shared" si="1"/>
        <v>5</v>
      </c>
    </row>
    <row r="24" spans="1:20" s="2" customFormat="1" ht="48.75" customHeight="1" x14ac:dyDescent="0.2">
      <c r="A24" s="1">
        <v>3</v>
      </c>
      <c r="B24" s="85"/>
      <c r="C24" s="86"/>
      <c r="D24" s="95" t="s">
        <v>21</v>
      </c>
      <c r="E24" s="89">
        <v>1</v>
      </c>
      <c r="F24" s="89"/>
      <c r="G24" s="89"/>
      <c r="H24" s="89">
        <v>1</v>
      </c>
      <c r="I24" s="89"/>
      <c r="J24" s="89"/>
      <c r="K24" s="89">
        <v>1</v>
      </c>
      <c r="L24" s="89"/>
      <c r="M24" s="89"/>
      <c r="N24" s="89">
        <v>1</v>
      </c>
      <c r="O24" s="89"/>
      <c r="P24" s="89"/>
      <c r="Q24" s="89">
        <v>1</v>
      </c>
      <c r="R24" s="89"/>
      <c r="S24" s="89"/>
      <c r="T24" s="84">
        <f t="shared" si="1"/>
        <v>5</v>
      </c>
    </row>
    <row r="25" spans="1:20" s="2" customFormat="1" ht="47.25" customHeight="1" x14ac:dyDescent="0.2">
      <c r="A25" s="1">
        <v>4</v>
      </c>
      <c r="B25" s="85"/>
      <c r="C25" s="86"/>
      <c r="D25" s="95" t="s">
        <v>22</v>
      </c>
      <c r="E25" s="89">
        <v>1</v>
      </c>
      <c r="F25" s="89"/>
      <c r="G25" s="89"/>
      <c r="H25" s="89">
        <v>1</v>
      </c>
      <c r="I25" s="89"/>
      <c r="J25" s="89"/>
      <c r="K25" s="89">
        <v>1</v>
      </c>
      <c r="L25" s="89"/>
      <c r="M25" s="89"/>
      <c r="N25" s="89">
        <v>1</v>
      </c>
      <c r="O25" s="89"/>
      <c r="P25" s="89"/>
      <c r="Q25" s="89">
        <v>1</v>
      </c>
      <c r="R25" s="89"/>
      <c r="S25" s="89"/>
      <c r="T25" s="84">
        <f t="shared" si="1"/>
        <v>5</v>
      </c>
    </row>
    <row r="26" spans="1:20" s="2" customFormat="1" ht="75" customHeight="1" x14ac:dyDescent="0.2">
      <c r="A26" s="1">
        <v>5</v>
      </c>
      <c r="B26" s="85"/>
      <c r="C26" s="86"/>
      <c r="D26" s="94" t="s">
        <v>23</v>
      </c>
      <c r="E26" s="89"/>
      <c r="F26" s="89">
        <v>1</v>
      </c>
      <c r="G26" s="89"/>
      <c r="H26" s="89"/>
      <c r="I26" s="89">
        <v>1</v>
      </c>
      <c r="J26" s="89"/>
      <c r="K26" s="89"/>
      <c r="L26" s="89">
        <v>1</v>
      </c>
      <c r="M26" s="89"/>
      <c r="N26" s="89"/>
      <c r="O26" s="89">
        <v>1</v>
      </c>
      <c r="P26" s="89"/>
      <c r="Q26" s="89"/>
      <c r="R26" s="89">
        <v>1</v>
      </c>
      <c r="S26" s="89"/>
      <c r="T26" s="84">
        <f t="shared" si="1"/>
        <v>5</v>
      </c>
    </row>
    <row r="27" spans="1:20" s="2" customFormat="1" ht="18" customHeight="1" x14ac:dyDescent="0.2">
      <c r="A27" s="1"/>
      <c r="B27" s="85"/>
      <c r="C27" s="86"/>
      <c r="D27" s="91" t="s">
        <v>15</v>
      </c>
      <c r="E27" s="92">
        <f t="shared" ref="E27:S27" si="2">SUM(E22:E26)</f>
        <v>3</v>
      </c>
      <c r="F27" s="92">
        <f t="shared" si="2"/>
        <v>2</v>
      </c>
      <c r="G27" s="92">
        <f t="shared" si="2"/>
        <v>0</v>
      </c>
      <c r="H27" s="92">
        <f t="shared" si="2"/>
        <v>3</v>
      </c>
      <c r="I27" s="92">
        <f t="shared" si="2"/>
        <v>2</v>
      </c>
      <c r="J27" s="92">
        <f t="shared" si="2"/>
        <v>0</v>
      </c>
      <c r="K27" s="92">
        <f t="shared" si="2"/>
        <v>3</v>
      </c>
      <c r="L27" s="92">
        <f t="shared" si="2"/>
        <v>2</v>
      </c>
      <c r="M27" s="92">
        <f t="shared" si="2"/>
        <v>0</v>
      </c>
      <c r="N27" s="92">
        <f t="shared" si="2"/>
        <v>4</v>
      </c>
      <c r="O27" s="92">
        <f t="shared" si="2"/>
        <v>1</v>
      </c>
      <c r="P27" s="92">
        <f t="shared" si="2"/>
        <v>0</v>
      </c>
      <c r="Q27" s="92">
        <f t="shared" si="2"/>
        <v>4</v>
      </c>
      <c r="R27" s="92">
        <f t="shared" si="2"/>
        <v>1</v>
      </c>
      <c r="S27" s="92">
        <f t="shared" si="2"/>
        <v>0</v>
      </c>
      <c r="T27" s="84">
        <f t="shared" si="1"/>
        <v>25</v>
      </c>
    </row>
    <row r="28" spans="1:20" s="2" customFormat="1" ht="48.75" customHeight="1" x14ac:dyDescent="0.2">
      <c r="A28" s="1"/>
      <c r="B28" s="85"/>
      <c r="C28" s="86"/>
      <c r="D28" s="93" t="s">
        <v>16</v>
      </c>
      <c r="E28" s="53" t="s">
        <v>85</v>
      </c>
      <c r="F28" s="54"/>
      <c r="G28" s="55"/>
      <c r="H28" s="53" t="s">
        <v>85</v>
      </c>
      <c r="I28" s="54"/>
      <c r="J28" s="55"/>
      <c r="K28" s="53" t="s">
        <v>85</v>
      </c>
      <c r="L28" s="54"/>
      <c r="M28" s="55"/>
      <c r="N28" s="53" t="s">
        <v>98</v>
      </c>
      <c r="O28" s="54"/>
      <c r="P28" s="55"/>
      <c r="Q28" s="53" t="s">
        <v>98</v>
      </c>
      <c r="R28" s="54"/>
      <c r="S28" s="55"/>
    </row>
    <row r="29" spans="1:20" s="2" customFormat="1" ht="18" customHeight="1" x14ac:dyDescent="0.2">
      <c r="A29" s="1"/>
      <c r="B29" s="85" t="s">
        <v>25</v>
      </c>
      <c r="C29" s="86"/>
      <c r="D29" s="93" t="s">
        <v>25</v>
      </c>
      <c r="E29" s="41" t="s">
        <v>9</v>
      </c>
      <c r="F29" s="41" t="s">
        <v>10</v>
      </c>
      <c r="G29" s="41" t="s">
        <v>11</v>
      </c>
      <c r="H29" s="41" t="s">
        <v>9</v>
      </c>
      <c r="I29" s="41" t="s">
        <v>10</v>
      </c>
      <c r="J29" s="41" t="s">
        <v>11</v>
      </c>
      <c r="K29" s="41" t="s">
        <v>9</v>
      </c>
      <c r="L29" s="41" t="s">
        <v>10</v>
      </c>
      <c r="M29" s="41" t="s">
        <v>11</v>
      </c>
      <c r="N29" s="41" t="s">
        <v>9</v>
      </c>
      <c r="O29" s="41" t="s">
        <v>10</v>
      </c>
      <c r="P29" s="41" t="s">
        <v>11</v>
      </c>
      <c r="Q29" s="41" t="s">
        <v>9</v>
      </c>
      <c r="R29" s="41" t="s">
        <v>10</v>
      </c>
      <c r="S29" s="41" t="s">
        <v>11</v>
      </c>
    </row>
    <row r="30" spans="1:20" s="2" customFormat="1" ht="88.5" customHeight="1" x14ac:dyDescent="0.2">
      <c r="A30" s="1">
        <v>1</v>
      </c>
      <c r="B30" s="85"/>
      <c r="C30" s="86"/>
      <c r="D30" s="94" t="s">
        <v>26</v>
      </c>
      <c r="E30" s="89"/>
      <c r="F30" s="89">
        <v>1</v>
      </c>
      <c r="G30" s="89"/>
      <c r="H30" s="89"/>
      <c r="I30" s="89">
        <v>1</v>
      </c>
      <c r="J30" s="89"/>
      <c r="K30" s="89">
        <v>1</v>
      </c>
      <c r="L30" s="89"/>
      <c r="M30" s="89"/>
      <c r="N30" s="89">
        <v>1</v>
      </c>
      <c r="O30" s="89"/>
      <c r="P30" s="89"/>
      <c r="Q30" s="89">
        <v>1</v>
      </c>
      <c r="R30" s="89"/>
      <c r="S30" s="89"/>
      <c r="T30" s="84">
        <f>SUM(E30:S30)</f>
        <v>5</v>
      </c>
    </row>
    <row r="31" spans="1:20" s="2" customFormat="1" ht="18" customHeight="1" x14ac:dyDescent="0.2">
      <c r="A31" s="1"/>
      <c r="B31" s="85"/>
      <c r="C31" s="86"/>
      <c r="D31" s="91" t="s">
        <v>15</v>
      </c>
      <c r="E31" s="92">
        <f t="shared" ref="E31:S31" si="3">SUM(E30:E30)</f>
        <v>0</v>
      </c>
      <c r="F31" s="92">
        <f t="shared" si="3"/>
        <v>1</v>
      </c>
      <c r="G31" s="92">
        <f t="shared" si="3"/>
        <v>0</v>
      </c>
      <c r="H31" s="92">
        <f t="shared" si="3"/>
        <v>0</v>
      </c>
      <c r="I31" s="92">
        <f t="shared" si="3"/>
        <v>1</v>
      </c>
      <c r="J31" s="92">
        <f t="shared" si="3"/>
        <v>0</v>
      </c>
      <c r="K31" s="92">
        <f t="shared" si="3"/>
        <v>1</v>
      </c>
      <c r="L31" s="92">
        <f t="shared" si="3"/>
        <v>0</v>
      </c>
      <c r="M31" s="92">
        <f t="shared" si="3"/>
        <v>0</v>
      </c>
      <c r="N31" s="92">
        <f t="shared" si="3"/>
        <v>1</v>
      </c>
      <c r="O31" s="92">
        <f t="shared" si="3"/>
        <v>0</v>
      </c>
      <c r="P31" s="92">
        <f t="shared" si="3"/>
        <v>0</v>
      </c>
      <c r="Q31" s="92">
        <f t="shared" si="3"/>
        <v>1</v>
      </c>
      <c r="R31" s="92">
        <f t="shared" si="3"/>
        <v>0</v>
      </c>
      <c r="S31" s="92">
        <f t="shared" si="3"/>
        <v>0</v>
      </c>
      <c r="T31" s="84">
        <f>SUM(E31:S31)</f>
        <v>5</v>
      </c>
    </row>
    <row r="32" spans="1:20" s="2" customFormat="1" ht="37.5" customHeight="1" x14ac:dyDescent="0.2">
      <c r="A32" s="1"/>
      <c r="B32" s="85"/>
      <c r="C32" s="86"/>
      <c r="D32" s="93" t="s">
        <v>16</v>
      </c>
      <c r="E32" s="96" t="s">
        <v>86</v>
      </c>
      <c r="F32" s="97"/>
      <c r="G32" s="98"/>
      <c r="H32" s="96" t="s">
        <v>86</v>
      </c>
      <c r="I32" s="97"/>
      <c r="J32" s="98"/>
      <c r="K32" s="96" t="s">
        <v>99</v>
      </c>
      <c r="L32" s="97"/>
      <c r="M32" s="98"/>
      <c r="N32" s="96" t="s">
        <v>99</v>
      </c>
      <c r="O32" s="97"/>
      <c r="P32" s="98"/>
      <c r="Q32" s="96" t="s">
        <v>99</v>
      </c>
      <c r="R32" s="97"/>
      <c r="S32" s="98"/>
    </row>
    <row r="33" spans="1:20" s="2" customFormat="1" ht="18" customHeight="1" x14ac:dyDescent="0.2">
      <c r="A33" s="1"/>
      <c r="B33" s="85" t="s">
        <v>28</v>
      </c>
      <c r="C33" s="86"/>
      <c r="D33" s="93" t="s">
        <v>28</v>
      </c>
      <c r="E33" s="41" t="s">
        <v>9</v>
      </c>
      <c r="F33" s="41" t="s">
        <v>10</v>
      </c>
      <c r="G33" s="41" t="s">
        <v>11</v>
      </c>
      <c r="H33" s="41" t="s">
        <v>9</v>
      </c>
      <c r="I33" s="41" t="s">
        <v>10</v>
      </c>
      <c r="J33" s="41" t="s">
        <v>11</v>
      </c>
      <c r="K33" s="41" t="s">
        <v>9</v>
      </c>
      <c r="L33" s="41" t="s">
        <v>10</v>
      </c>
      <c r="M33" s="41" t="s">
        <v>11</v>
      </c>
      <c r="N33" s="41" t="s">
        <v>9</v>
      </c>
      <c r="O33" s="41" t="s">
        <v>10</v>
      </c>
      <c r="P33" s="41" t="s">
        <v>11</v>
      </c>
      <c r="Q33" s="41" t="s">
        <v>9</v>
      </c>
      <c r="R33" s="41" t="s">
        <v>10</v>
      </c>
      <c r="S33" s="41" t="s">
        <v>11</v>
      </c>
    </row>
    <row r="34" spans="1:20" s="2" customFormat="1" ht="81" customHeight="1" x14ac:dyDescent="0.2">
      <c r="A34" s="1">
        <v>1</v>
      </c>
      <c r="B34" s="85"/>
      <c r="C34" s="86"/>
      <c r="D34" s="99" t="s">
        <v>29</v>
      </c>
      <c r="E34" s="100">
        <v>1</v>
      </c>
      <c r="F34" s="100"/>
      <c r="G34" s="100"/>
      <c r="H34" s="100">
        <v>1</v>
      </c>
      <c r="I34" s="100"/>
      <c r="J34" s="100"/>
      <c r="K34" s="100">
        <v>1</v>
      </c>
      <c r="L34" s="100"/>
      <c r="M34" s="100"/>
      <c r="N34" s="100">
        <v>1</v>
      </c>
      <c r="O34" s="100"/>
      <c r="P34" s="100"/>
      <c r="Q34" s="100">
        <v>1</v>
      </c>
      <c r="R34" s="100"/>
      <c r="S34" s="100"/>
      <c r="T34" s="84">
        <f>SUM(E34:S34)</f>
        <v>5</v>
      </c>
    </row>
    <row r="35" spans="1:20" s="2" customFormat="1" ht="81" customHeight="1" x14ac:dyDescent="0.2">
      <c r="A35" s="1">
        <v>2</v>
      </c>
      <c r="B35" s="85"/>
      <c r="C35" s="86"/>
      <c r="D35" s="101" t="s">
        <v>30</v>
      </c>
      <c r="E35" s="100"/>
      <c r="F35" s="100">
        <v>1</v>
      </c>
      <c r="G35" s="100"/>
      <c r="H35" s="100"/>
      <c r="I35" s="100">
        <v>1</v>
      </c>
      <c r="J35" s="100"/>
      <c r="K35" s="100"/>
      <c r="L35" s="100">
        <v>1</v>
      </c>
      <c r="M35" s="100"/>
      <c r="N35" s="100"/>
      <c r="O35" s="100">
        <v>1</v>
      </c>
      <c r="P35" s="100"/>
      <c r="Q35" s="100"/>
      <c r="R35" s="100">
        <v>1</v>
      </c>
      <c r="S35" s="100"/>
      <c r="T35" s="84">
        <f>SUM(E35:S35)</f>
        <v>5</v>
      </c>
    </row>
    <row r="36" spans="1:20" s="2" customFormat="1" ht="91.5" customHeight="1" x14ac:dyDescent="0.2">
      <c r="A36" s="1">
        <v>3</v>
      </c>
      <c r="B36" s="85"/>
      <c r="C36" s="86"/>
      <c r="D36" s="99" t="s">
        <v>31</v>
      </c>
      <c r="E36" s="100">
        <v>1</v>
      </c>
      <c r="F36" s="100"/>
      <c r="G36" s="100"/>
      <c r="H36" s="100">
        <v>1</v>
      </c>
      <c r="I36" s="100"/>
      <c r="J36" s="100"/>
      <c r="K36" s="100">
        <v>1</v>
      </c>
      <c r="L36" s="100"/>
      <c r="M36" s="100"/>
      <c r="N36" s="100">
        <v>1</v>
      </c>
      <c r="O36" s="100"/>
      <c r="P36" s="100"/>
      <c r="Q36" s="100">
        <v>1</v>
      </c>
      <c r="R36" s="100"/>
      <c r="S36" s="100"/>
      <c r="T36" s="84">
        <f>SUM(E36:S36)</f>
        <v>5</v>
      </c>
    </row>
    <row r="37" spans="1:20" s="2" customFormat="1" ht="18" customHeight="1" x14ac:dyDescent="0.2">
      <c r="A37" s="1"/>
      <c r="B37" s="85"/>
      <c r="C37" s="86"/>
      <c r="D37" s="91" t="s">
        <v>15</v>
      </c>
      <c r="E37" s="92">
        <f t="shared" ref="E37:S37" si="4">SUM(E34:E36)</f>
        <v>2</v>
      </c>
      <c r="F37" s="92">
        <f t="shared" si="4"/>
        <v>1</v>
      </c>
      <c r="G37" s="92">
        <f t="shared" si="4"/>
        <v>0</v>
      </c>
      <c r="H37" s="92">
        <f t="shared" si="4"/>
        <v>2</v>
      </c>
      <c r="I37" s="92">
        <f t="shared" si="4"/>
        <v>1</v>
      </c>
      <c r="J37" s="92">
        <f t="shared" si="4"/>
        <v>0</v>
      </c>
      <c r="K37" s="92">
        <f t="shared" si="4"/>
        <v>2</v>
      </c>
      <c r="L37" s="92">
        <f t="shared" si="4"/>
        <v>1</v>
      </c>
      <c r="M37" s="92">
        <f t="shared" si="4"/>
        <v>0</v>
      </c>
      <c r="N37" s="92">
        <f t="shared" si="4"/>
        <v>2</v>
      </c>
      <c r="O37" s="92">
        <f t="shared" si="4"/>
        <v>1</v>
      </c>
      <c r="P37" s="92">
        <f t="shared" si="4"/>
        <v>0</v>
      </c>
      <c r="Q37" s="92">
        <f t="shared" si="4"/>
        <v>2</v>
      </c>
      <c r="R37" s="92">
        <f t="shared" si="4"/>
        <v>1</v>
      </c>
      <c r="S37" s="92">
        <f t="shared" si="4"/>
        <v>0</v>
      </c>
      <c r="T37" s="84">
        <f>SUM(E37:S37)</f>
        <v>15</v>
      </c>
    </row>
    <row r="38" spans="1:20" s="2" customFormat="1" ht="46.5" customHeight="1" x14ac:dyDescent="0.2">
      <c r="A38" s="1"/>
      <c r="B38" s="85"/>
      <c r="C38" s="86"/>
      <c r="D38" s="93" t="s">
        <v>16</v>
      </c>
      <c r="E38" s="102" t="s">
        <v>54</v>
      </c>
      <c r="F38" s="103"/>
      <c r="G38" s="104"/>
      <c r="H38" s="102" t="s">
        <v>54</v>
      </c>
      <c r="I38" s="103"/>
      <c r="J38" s="104"/>
      <c r="K38" s="102" t="s">
        <v>54</v>
      </c>
      <c r="L38" s="103"/>
      <c r="M38" s="104"/>
      <c r="N38" s="102" t="s">
        <v>54</v>
      </c>
      <c r="O38" s="103"/>
      <c r="P38" s="104"/>
      <c r="Q38" s="102" t="s">
        <v>54</v>
      </c>
      <c r="R38" s="103"/>
      <c r="S38" s="104"/>
    </row>
    <row r="39" spans="1:20" s="2" customFormat="1" ht="18" customHeight="1" x14ac:dyDescent="0.2">
      <c r="A39" s="1"/>
      <c r="B39" s="105" t="s">
        <v>33</v>
      </c>
      <c r="C39" s="106"/>
      <c r="D39" s="93" t="s">
        <v>33</v>
      </c>
      <c r="E39" s="41" t="s">
        <v>9</v>
      </c>
      <c r="F39" s="41" t="s">
        <v>10</v>
      </c>
      <c r="G39" s="41" t="s">
        <v>11</v>
      </c>
      <c r="H39" s="41" t="s">
        <v>9</v>
      </c>
      <c r="I39" s="41" t="s">
        <v>10</v>
      </c>
      <c r="J39" s="41" t="s">
        <v>11</v>
      </c>
      <c r="K39" s="41" t="s">
        <v>9</v>
      </c>
      <c r="L39" s="41" t="s">
        <v>10</v>
      </c>
      <c r="M39" s="41" t="s">
        <v>11</v>
      </c>
      <c r="N39" s="41" t="s">
        <v>9</v>
      </c>
      <c r="O39" s="41" t="s">
        <v>10</v>
      </c>
      <c r="P39" s="41" t="s">
        <v>11</v>
      </c>
      <c r="Q39" s="41" t="s">
        <v>9</v>
      </c>
      <c r="R39" s="41" t="s">
        <v>10</v>
      </c>
      <c r="S39" s="41" t="s">
        <v>11</v>
      </c>
    </row>
    <row r="40" spans="1:20" s="2" customFormat="1" ht="54" customHeight="1" x14ac:dyDescent="0.2">
      <c r="A40" s="1">
        <v>1</v>
      </c>
      <c r="B40" s="105"/>
      <c r="C40" s="106"/>
      <c r="D40" s="94" t="s">
        <v>34</v>
      </c>
      <c r="E40" s="100">
        <v>1</v>
      </c>
      <c r="F40" s="100"/>
      <c r="G40" s="100"/>
      <c r="H40" s="100">
        <v>1</v>
      </c>
      <c r="I40" s="100"/>
      <c r="J40" s="100"/>
      <c r="K40" s="100">
        <v>1</v>
      </c>
      <c r="L40" s="100"/>
      <c r="M40" s="100"/>
      <c r="N40" s="100">
        <v>1</v>
      </c>
      <c r="O40" s="100"/>
      <c r="P40" s="100"/>
      <c r="Q40" s="100">
        <v>1</v>
      </c>
      <c r="R40" s="100"/>
      <c r="S40" s="100"/>
      <c r="T40" s="84">
        <f>SUM(E40:S40)</f>
        <v>5</v>
      </c>
    </row>
    <row r="41" spans="1:20" s="2" customFormat="1" ht="39.75" customHeight="1" x14ac:dyDescent="0.2">
      <c r="A41" s="1">
        <v>2</v>
      </c>
      <c r="B41" s="105"/>
      <c r="C41" s="106"/>
      <c r="D41" s="107" t="s">
        <v>35</v>
      </c>
      <c r="E41" s="100"/>
      <c r="F41" s="100"/>
      <c r="G41" s="100">
        <v>1</v>
      </c>
      <c r="H41" s="100"/>
      <c r="I41" s="100"/>
      <c r="J41" s="100">
        <v>1</v>
      </c>
      <c r="K41" s="100"/>
      <c r="L41" s="100"/>
      <c r="M41" s="100">
        <v>1</v>
      </c>
      <c r="N41" s="100"/>
      <c r="O41" s="100"/>
      <c r="P41" s="100">
        <v>1</v>
      </c>
      <c r="Q41" s="100"/>
      <c r="R41" s="100"/>
      <c r="S41" s="100">
        <v>1</v>
      </c>
      <c r="T41" s="84">
        <f>SUM(E41:S41)</f>
        <v>5</v>
      </c>
    </row>
    <row r="42" spans="1:20" s="2" customFormat="1" ht="18" customHeight="1" x14ac:dyDescent="0.2">
      <c r="A42" s="1"/>
      <c r="B42" s="105"/>
      <c r="C42" s="106"/>
      <c r="D42" s="91" t="s">
        <v>15</v>
      </c>
      <c r="E42" s="92">
        <f t="shared" ref="E42:S42" si="5">SUM(E40:E41)</f>
        <v>1</v>
      </c>
      <c r="F42" s="92">
        <f t="shared" si="5"/>
        <v>0</v>
      </c>
      <c r="G42" s="92">
        <f t="shared" si="5"/>
        <v>1</v>
      </c>
      <c r="H42" s="92">
        <f t="shared" si="5"/>
        <v>1</v>
      </c>
      <c r="I42" s="92">
        <f t="shared" si="5"/>
        <v>0</v>
      </c>
      <c r="J42" s="92">
        <f t="shared" si="5"/>
        <v>1</v>
      </c>
      <c r="K42" s="92">
        <f t="shared" si="5"/>
        <v>1</v>
      </c>
      <c r="L42" s="92">
        <f t="shared" si="5"/>
        <v>0</v>
      </c>
      <c r="M42" s="92">
        <f t="shared" si="5"/>
        <v>1</v>
      </c>
      <c r="N42" s="92">
        <f t="shared" si="5"/>
        <v>1</v>
      </c>
      <c r="O42" s="92">
        <f t="shared" si="5"/>
        <v>0</v>
      </c>
      <c r="P42" s="92">
        <f t="shared" si="5"/>
        <v>1</v>
      </c>
      <c r="Q42" s="92">
        <f t="shared" si="5"/>
        <v>1</v>
      </c>
      <c r="R42" s="92">
        <f t="shared" si="5"/>
        <v>0</v>
      </c>
      <c r="S42" s="92">
        <f t="shared" si="5"/>
        <v>1</v>
      </c>
      <c r="T42" s="84">
        <f>SUM(E42:S42)</f>
        <v>10</v>
      </c>
    </row>
    <row r="43" spans="1:20" s="2" customFormat="1" ht="38.25" customHeight="1" x14ac:dyDescent="0.2">
      <c r="A43" s="1"/>
      <c r="B43" s="105"/>
      <c r="C43" s="106"/>
      <c r="D43" s="93" t="s">
        <v>16</v>
      </c>
      <c r="E43" s="108" t="s">
        <v>36</v>
      </c>
      <c r="F43" s="108"/>
      <c r="G43" s="108"/>
      <c r="H43" s="108" t="s">
        <v>36</v>
      </c>
      <c r="I43" s="108"/>
      <c r="J43" s="108"/>
      <c r="K43" s="108" t="s">
        <v>36</v>
      </c>
      <c r="L43" s="108"/>
      <c r="M43" s="108"/>
      <c r="N43" s="108" t="s">
        <v>36</v>
      </c>
      <c r="O43" s="108"/>
      <c r="P43" s="108"/>
      <c r="Q43" s="108" t="s">
        <v>36</v>
      </c>
      <c r="R43" s="108"/>
      <c r="S43" s="108"/>
    </row>
    <row r="44" spans="1:20" s="2" customFormat="1" ht="37.5" customHeight="1" x14ac:dyDescent="0.2">
      <c r="A44" s="1"/>
      <c r="B44" s="109" t="s">
        <v>37</v>
      </c>
      <c r="C44" s="106"/>
      <c r="D44" s="93" t="s">
        <v>37</v>
      </c>
      <c r="E44" s="41" t="s">
        <v>9</v>
      </c>
      <c r="F44" s="41" t="s">
        <v>10</v>
      </c>
      <c r="G44" s="41" t="s">
        <v>11</v>
      </c>
      <c r="H44" s="41" t="s">
        <v>9</v>
      </c>
      <c r="I44" s="41" t="s">
        <v>10</v>
      </c>
      <c r="J44" s="41" t="s">
        <v>11</v>
      </c>
      <c r="K44" s="41" t="s">
        <v>9</v>
      </c>
      <c r="L44" s="41" t="s">
        <v>10</v>
      </c>
      <c r="M44" s="41" t="s">
        <v>11</v>
      </c>
      <c r="N44" s="41" t="s">
        <v>9</v>
      </c>
      <c r="O44" s="41" t="s">
        <v>10</v>
      </c>
      <c r="P44" s="41" t="s">
        <v>11</v>
      </c>
      <c r="Q44" s="41" t="s">
        <v>9</v>
      </c>
      <c r="R44" s="41" t="s">
        <v>10</v>
      </c>
      <c r="S44" s="41" t="s">
        <v>11</v>
      </c>
    </row>
    <row r="45" spans="1:20" s="2" customFormat="1" ht="57" customHeight="1" x14ac:dyDescent="0.2">
      <c r="A45" s="1">
        <v>1</v>
      </c>
      <c r="B45" s="109"/>
      <c r="C45" s="106"/>
      <c r="D45" s="110" t="s">
        <v>38</v>
      </c>
      <c r="E45" s="100">
        <v>1</v>
      </c>
      <c r="F45" s="100"/>
      <c r="G45" s="100"/>
      <c r="H45" s="100">
        <v>1</v>
      </c>
      <c r="I45" s="100"/>
      <c r="J45" s="100"/>
      <c r="K45" s="100">
        <v>1</v>
      </c>
      <c r="L45" s="100"/>
      <c r="M45" s="100"/>
      <c r="N45" s="100">
        <v>1</v>
      </c>
      <c r="O45" s="100"/>
      <c r="P45" s="100"/>
      <c r="Q45" s="100">
        <v>1</v>
      </c>
      <c r="R45" s="100"/>
      <c r="S45" s="100"/>
      <c r="T45" s="84">
        <f>SUM(E45:S45)</f>
        <v>5</v>
      </c>
    </row>
    <row r="46" spans="1:20" s="2" customFormat="1" ht="18" customHeight="1" x14ac:dyDescent="0.2">
      <c r="A46" s="1"/>
      <c r="B46" s="109"/>
      <c r="C46" s="106"/>
      <c r="D46" s="91" t="s">
        <v>15</v>
      </c>
      <c r="E46" s="92">
        <f t="shared" ref="E46:S46" si="6">SUM(E45:E45)</f>
        <v>1</v>
      </c>
      <c r="F46" s="92">
        <f t="shared" si="6"/>
        <v>0</v>
      </c>
      <c r="G46" s="92">
        <f t="shared" si="6"/>
        <v>0</v>
      </c>
      <c r="H46" s="92">
        <f t="shared" si="6"/>
        <v>1</v>
      </c>
      <c r="I46" s="92">
        <f t="shared" si="6"/>
        <v>0</v>
      </c>
      <c r="J46" s="92">
        <f t="shared" si="6"/>
        <v>0</v>
      </c>
      <c r="K46" s="92">
        <f t="shared" si="6"/>
        <v>1</v>
      </c>
      <c r="L46" s="92">
        <f t="shared" si="6"/>
        <v>0</v>
      </c>
      <c r="M46" s="92">
        <f t="shared" si="6"/>
        <v>0</v>
      </c>
      <c r="N46" s="92">
        <f t="shared" si="6"/>
        <v>1</v>
      </c>
      <c r="O46" s="92">
        <f t="shared" si="6"/>
        <v>0</v>
      </c>
      <c r="P46" s="92">
        <f t="shared" si="6"/>
        <v>0</v>
      </c>
      <c r="Q46" s="92">
        <f t="shared" si="6"/>
        <v>1</v>
      </c>
      <c r="R46" s="92">
        <f t="shared" si="6"/>
        <v>0</v>
      </c>
      <c r="S46" s="92">
        <f t="shared" si="6"/>
        <v>0</v>
      </c>
      <c r="T46" s="84">
        <f>SUM(E46:S46)</f>
        <v>5</v>
      </c>
    </row>
    <row r="47" spans="1:20" s="2" customFormat="1" ht="37.5" customHeight="1" x14ac:dyDescent="0.2">
      <c r="A47" s="1"/>
      <c r="B47" s="109"/>
      <c r="C47" s="106"/>
      <c r="D47" s="93" t="s">
        <v>16</v>
      </c>
      <c r="E47" s="61" t="s">
        <v>39</v>
      </c>
      <c r="F47" s="61"/>
      <c r="G47" s="61"/>
      <c r="H47" s="61" t="s">
        <v>39</v>
      </c>
      <c r="I47" s="61"/>
      <c r="J47" s="61"/>
      <c r="K47" s="61" t="s">
        <v>39</v>
      </c>
      <c r="L47" s="61"/>
      <c r="M47" s="61"/>
      <c r="N47" s="61" t="s">
        <v>39</v>
      </c>
      <c r="O47" s="61"/>
      <c r="P47" s="61"/>
      <c r="Q47" s="61" t="s">
        <v>39</v>
      </c>
      <c r="R47" s="61"/>
      <c r="S47" s="61"/>
      <c r="T47" s="84"/>
    </row>
    <row r="48" spans="1:20" s="2" customFormat="1" ht="18" customHeight="1" x14ac:dyDescent="0.2">
      <c r="A48" s="1"/>
      <c r="B48" s="112" t="s">
        <v>40</v>
      </c>
      <c r="C48" s="86"/>
      <c r="D48" s="93" t="s">
        <v>41</v>
      </c>
      <c r="E48" s="41" t="s">
        <v>9</v>
      </c>
      <c r="F48" s="41" t="s">
        <v>10</v>
      </c>
      <c r="G48" s="41" t="s">
        <v>11</v>
      </c>
      <c r="H48" s="41" t="s">
        <v>9</v>
      </c>
      <c r="I48" s="41" t="s">
        <v>10</v>
      </c>
      <c r="J48" s="41" t="s">
        <v>11</v>
      </c>
      <c r="K48" s="41" t="s">
        <v>9</v>
      </c>
      <c r="L48" s="41" t="s">
        <v>10</v>
      </c>
      <c r="M48" s="41" t="s">
        <v>11</v>
      </c>
      <c r="N48" s="41" t="s">
        <v>9</v>
      </c>
      <c r="O48" s="41" t="s">
        <v>10</v>
      </c>
      <c r="P48" s="41" t="s">
        <v>11</v>
      </c>
      <c r="Q48" s="41" t="s">
        <v>9</v>
      </c>
      <c r="R48" s="41" t="s">
        <v>10</v>
      </c>
      <c r="S48" s="41" t="s">
        <v>11</v>
      </c>
      <c r="T48" s="84"/>
    </row>
    <row r="49" spans="1:20" s="2" customFormat="1" ht="75" customHeight="1" x14ac:dyDescent="0.2">
      <c r="A49" s="1">
        <v>1</v>
      </c>
      <c r="B49" s="112"/>
      <c r="C49" s="86"/>
      <c r="D49" s="101" t="s">
        <v>42</v>
      </c>
      <c r="E49" s="100"/>
      <c r="F49" s="100"/>
      <c r="G49" s="100">
        <v>1</v>
      </c>
      <c r="H49" s="100"/>
      <c r="I49" s="100"/>
      <c r="J49" s="100">
        <v>1</v>
      </c>
      <c r="K49" s="100"/>
      <c r="L49" s="100"/>
      <c r="M49" s="100">
        <v>1</v>
      </c>
      <c r="N49" s="100"/>
      <c r="O49" s="100"/>
      <c r="P49" s="100">
        <v>1</v>
      </c>
      <c r="Q49" s="100"/>
      <c r="R49" s="100"/>
      <c r="S49" s="100">
        <v>1</v>
      </c>
      <c r="T49" s="84">
        <f>SUM(E49:S49)</f>
        <v>5</v>
      </c>
    </row>
    <row r="50" spans="1:20" s="2" customFormat="1" ht="79.5" customHeight="1" x14ac:dyDescent="0.2">
      <c r="A50" s="1">
        <v>2</v>
      </c>
      <c r="B50" s="112"/>
      <c r="C50" s="86"/>
      <c r="D50" s="113" t="s">
        <v>43</v>
      </c>
      <c r="E50" s="100"/>
      <c r="F50" s="100"/>
      <c r="G50" s="100">
        <v>1</v>
      </c>
      <c r="H50" s="100"/>
      <c r="I50" s="100"/>
      <c r="J50" s="100">
        <v>1</v>
      </c>
      <c r="K50" s="100"/>
      <c r="L50" s="100"/>
      <c r="M50" s="100">
        <v>1</v>
      </c>
      <c r="N50" s="100"/>
      <c r="O50" s="100"/>
      <c r="P50" s="100">
        <v>1</v>
      </c>
      <c r="Q50" s="100"/>
      <c r="R50" s="100"/>
      <c r="S50" s="100">
        <v>1</v>
      </c>
      <c r="T50" s="84">
        <f>SUM(E50:S50)</f>
        <v>5</v>
      </c>
    </row>
    <row r="51" spans="1:20" s="2" customFormat="1" ht="18" customHeight="1" x14ac:dyDescent="0.2">
      <c r="A51" s="1"/>
      <c r="B51" s="112"/>
      <c r="C51" s="86"/>
      <c r="D51" s="91" t="s">
        <v>15</v>
      </c>
      <c r="E51" s="89">
        <f t="shared" ref="E51:S51" si="7">SUM(E49:E50)</f>
        <v>0</v>
      </c>
      <c r="F51" s="89">
        <f t="shared" si="7"/>
        <v>0</v>
      </c>
      <c r="G51" s="89">
        <f t="shared" si="7"/>
        <v>2</v>
      </c>
      <c r="H51" s="89">
        <f t="shared" si="7"/>
        <v>0</v>
      </c>
      <c r="I51" s="89">
        <f t="shared" si="7"/>
        <v>0</v>
      </c>
      <c r="J51" s="89">
        <f t="shared" si="7"/>
        <v>2</v>
      </c>
      <c r="K51" s="89">
        <f t="shared" si="7"/>
        <v>0</v>
      </c>
      <c r="L51" s="89">
        <f t="shared" si="7"/>
        <v>0</v>
      </c>
      <c r="M51" s="89">
        <f t="shared" si="7"/>
        <v>2</v>
      </c>
      <c r="N51" s="89">
        <f t="shared" si="7"/>
        <v>0</v>
      </c>
      <c r="O51" s="89">
        <f t="shared" si="7"/>
        <v>0</v>
      </c>
      <c r="P51" s="89">
        <f t="shared" si="7"/>
        <v>2</v>
      </c>
      <c r="Q51" s="89">
        <f t="shared" si="7"/>
        <v>0</v>
      </c>
      <c r="R51" s="89">
        <f t="shared" si="7"/>
        <v>0</v>
      </c>
      <c r="S51" s="89">
        <f t="shared" si="7"/>
        <v>2</v>
      </c>
      <c r="T51" s="84">
        <f>SUM(E51:S51)</f>
        <v>10</v>
      </c>
    </row>
    <row r="52" spans="1:20" s="2" customFormat="1" ht="58.5" customHeight="1" x14ac:dyDescent="0.2">
      <c r="A52" s="1"/>
      <c r="B52" s="112"/>
      <c r="C52" s="86"/>
      <c r="D52" s="93" t="s">
        <v>16</v>
      </c>
      <c r="E52" s="96" t="s">
        <v>100</v>
      </c>
      <c r="F52" s="97"/>
      <c r="G52" s="98"/>
      <c r="H52" s="96" t="s">
        <v>100</v>
      </c>
      <c r="I52" s="97"/>
      <c r="J52" s="98"/>
      <c r="K52" s="96" t="s">
        <v>100</v>
      </c>
      <c r="L52" s="97"/>
      <c r="M52" s="98"/>
      <c r="N52" s="96" t="s">
        <v>100</v>
      </c>
      <c r="O52" s="97"/>
      <c r="P52" s="98"/>
      <c r="Q52" s="96" t="s">
        <v>100</v>
      </c>
      <c r="R52" s="97"/>
      <c r="S52" s="98"/>
    </row>
    <row r="53" spans="1:20" x14ac:dyDescent="0.25">
      <c r="E53" s="67">
        <f>+E51+E46+E42+E37+E31+E27+E19</f>
        <v>10</v>
      </c>
      <c r="F53" s="67">
        <f t="shared" ref="F53:G53" si="8">+F51+F46+F42+F37+F31+F27+F19</f>
        <v>4</v>
      </c>
      <c r="G53" s="67">
        <f t="shared" si="8"/>
        <v>3</v>
      </c>
      <c r="H53" s="67">
        <f>+H51+H46+H42+H37+H31+H27+H19</f>
        <v>10</v>
      </c>
      <c r="I53" s="67">
        <f t="shared" ref="I53:J53" si="9">+I51+I46+I42+I37+I31+I27+I19</f>
        <v>4</v>
      </c>
      <c r="J53" s="67">
        <f t="shared" si="9"/>
        <v>3</v>
      </c>
      <c r="K53" s="67">
        <f>+K51+K46+K42+K37+K31+K27+K19</f>
        <v>11</v>
      </c>
      <c r="L53" s="67">
        <f t="shared" ref="L53:M53" si="10">+L51+L46+L42+L37+L31+L27+L19</f>
        <v>3</v>
      </c>
      <c r="M53" s="67">
        <f t="shared" si="10"/>
        <v>3</v>
      </c>
      <c r="N53" s="67">
        <f>+N51+N46+N42+N37+N31+N27+N19</f>
        <v>12</v>
      </c>
      <c r="O53" s="67">
        <f t="shared" ref="O53:P53" si="11">+O51+O46+O42+O37+O31+O27+O19</f>
        <v>2</v>
      </c>
      <c r="P53" s="67">
        <f t="shared" si="11"/>
        <v>3</v>
      </c>
      <c r="Q53" s="67">
        <f>+Q51+Q46+Q42+Q37+Q31+Q27+Q19</f>
        <v>12</v>
      </c>
      <c r="R53" s="67">
        <f t="shared" ref="R53:S53" si="12">+R51+R46+R42+R37+R31+R27+R19</f>
        <v>2</v>
      </c>
      <c r="S53" s="67">
        <f t="shared" si="12"/>
        <v>3</v>
      </c>
    </row>
    <row r="54" spans="1:20" s="66" customFormat="1" x14ac:dyDescent="0.25">
      <c r="A54" s="66">
        <f>+A50+A45+A41+A36+A30+A26+A18</f>
        <v>17</v>
      </c>
      <c r="E54" s="69">
        <f>+E53+F53+G53</f>
        <v>17</v>
      </c>
      <c r="F54" s="69"/>
      <c r="G54" s="69"/>
      <c r="H54" s="69">
        <f>+H53+I53+J53</f>
        <v>17</v>
      </c>
      <c r="I54" s="69"/>
      <c r="J54" s="69"/>
      <c r="K54" s="69">
        <f>+K53+L53+M53</f>
        <v>17</v>
      </c>
      <c r="L54" s="69"/>
      <c r="M54" s="69"/>
      <c r="N54" s="69">
        <f>+N53+O53+P53</f>
        <v>17</v>
      </c>
      <c r="O54" s="69"/>
      <c r="P54" s="69"/>
      <c r="Q54" s="69">
        <f>+Q53+R53+S53</f>
        <v>17</v>
      </c>
      <c r="R54" s="69"/>
      <c r="S54" s="69"/>
      <c r="T54" s="70"/>
    </row>
    <row r="55" spans="1:20" x14ac:dyDescent="0.25">
      <c r="D55" s="41" t="s">
        <v>9</v>
      </c>
      <c r="E55" s="67">
        <f>+E53+H53+K53+N53+Q53</f>
        <v>55</v>
      </c>
      <c r="F55" s="71">
        <f>+E55/$E$58</f>
        <v>0.6470588235294118</v>
      </c>
    </row>
    <row r="56" spans="1:20" x14ac:dyDescent="0.25">
      <c r="D56" s="41" t="s">
        <v>10</v>
      </c>
      <c r="E56" s="67">
        <f>+F53+I53+L53+O53+R53</f>
        <v>15</v>
      </c>
      <c r="F56" s="71">
        <f t="shared" ref="F56:F58" si="13">+E56/$E$58</f>
        <v>0.17647058823529413</v>
      </c>
    </row>
    <row r="57" spans="1:20" x14ac:dyDescent="0.25">
      <c r="D57" s="41" t="s">
        <v>11</v>
      </c>
      <c r="E57" s="67">
        <f>+G53+J53+M53+P53+S53</f>
        <v>15</v>
      </c>
      <c r="F57" s="71">
        <f t="shared" si="13"/>
        <v>0.17647058823529413</v>
      </c>
    </row>
    <row r="58" spans="1:20" x14ac:dyDescent="0.25">
      <c r="E58" s="67">
        <f>+E57+E56+E55</f>
        <v>85</v>
      </c>
      <c r="F58" s="71">
        <f t="shared" si="13"/>
        <v>1</v>
      </c>
    </row>
    <row r="60" spans="1:20" x14ac:dyDescent="0.25">
      <c r="D60" s="72" t="s">
        <v>46</v>
      </c>
      <c r="E60" s="73"/>
      <c r="F60" s="74">
        <f>+F55+F57</f>
        <v>0.82352941176470595</v>
      </c>
    </row>
  </sheetData>
  <mergeCells count="57">
    <mergeCell ref="E54:G54"/>
    <mergeCell ref="H54:J54"/>
    <mergeCell ref="K54:M54"/>
    <mergeCell ref="N54:P54"/>
    <mergeCell ref="Q54:S54"/>
    <mergeCell ref="B48:C52"/>
    <mergeCell ref="E52:G52"/>
    <mergeCell ref="H52:J52"/>
    <mergeCell ref="K52:M52"/>
    <mergeCell ref="N52:P52"/>
    <mergeCell ref="Q52:S52"/>
    <mergeCell ref="B44:C47"/>
    <mergeCell ref="E47:G47"/>
    <mergeCell ref="H47:J47"/>
    <mergeCell ref="K47:M47"/>
    <mergeCell ref="N47:P47"/>
    <mergeCell ref="Q47:S47"/>
    <mergeCell ref="B39:C43"/>
    <mergeCell ref="E43:G43"/>
    <mergeCell ref="H43:J43"/>
    <mergeCell ref="K43:M43"/>
    <mergeCell ref="N43:P43"/>
    <mergeCell ref="Q43:S43"/>
    <mergeCell ref="B33:C38"/>
    <mergeCell ref="E38:G38"/>
    <mergeCell ref="H38:J38"/>
    <mergeCell ref="K38:M38"/>
    <mergeCell ref="N38:P38"/>
    <mergeCell ref="Q38:S38"/>
    <mergeCell ref="B29:C32"/>
    <mergeCell ref="E32:G32"/>
    <mergeCell ref="H32:J32"/>
    <mergeCell ref="K32:M32"/>
    <mergeCell ref="N32:P32"/>
    <mergeCell ref="Q32:S32"/>
    <mergeCell ref="B21:C28"/>
    <mergeCell ref="E28:G28"/>
    <mergeCell ref="H28:J28"/>
    <mergeCell ref="K28:M28"/>
    <mergeCell ref="N28:P28"/>
    <mergeCell ref="Q28:S28"/>
    <mergeCell ref="B15:C20"/>
    <mergeCell ref="E20:G20"/>
    <mergeCell ref="H20:J20"/>
    <mergeCell ref="K20:M20"/>
    <mergeCell ref="N20:P20"/>
    <mergeCell ref="Q20:S20"/>
    <mergeCell ref="E2:T4"/>
    <mergeCell ref="C7:E7"/>
    <mergeCell ref="C9:E9"/>
    <mergeCell ref="C10:E10"/>
    <mergeCell ref="B11:I12"/>
    <mergeCell ref="E14:G14"/>
    <mergeCell ref="H14:J14"/>
    <mergeCell ref="K14:M14"/>
    <mergeCell ref="N14:P14"/>
    <mergeCell ref="Q14:S14"/>
  </mergeCells>
  <conditionalFormatting sqref="T16">
    <cfRule type="cellIs" dxfId="83" priority="8" operator="notEqual">
      <formula>$T$15</formula>
    </cfRule>
  </conditionalFormatting>
  <conditionalFormatting sqref="E54:S54">
    <cfRule type="cellIs" dxfId="82" priority="6" operator="notEqual">
      <formula>$A$54</formula>
    </cfRule>
    <cfRule type="cellIs" dxfId="81" priority="7" operator="greaterThan">
      <formula>$A$54</formula>
    </cfRule>
  </conditionalFormatting>
  <conditionalFormatting sqref="T16">
    <cfRule type="cellIs" dxfId="80" priority="4" operator="notEqual">
      <formula>$T$15</formula>
    </cfRule>
    <cfRule type="cellIs" priority="5" operator="equal">
      <formula>$T$15</formula>
    </cfRule>
  </conditionalFormatting>
  <conditionalFormatting sqref="T17:T19 T21:T27 T30:T31 T34:T37 T40:T42 T45:T51">
    <cfRule type="cellIs" dxfId="79" priority="3" operator="notEqual">
      <formula>$T$15</formula>
    </cfRule>
  </conditionalFormatting>
  <conditionalFormatting sqref="T17:T19 T21:T27 T30:T31 T34:T37 T40:T42 T45:T51">
    <cfRule type="cellIs" dxfId="78" priority="1" operator="notEqual">
      <formula>$T$15</formula>
    </cfRule>
    <cfRule type="cellIs" priority="2" operator="equal">
      <formula>$T$15</formula>
    </cfRule>
  </conditionalFormatting>
  <dataValidations count="6">
    <dataValidation type="whole" operator="equal" allowBlank="1" showInputMessage="1" showErrorMessage="1" errorTitle="REGISTRO ERRADO" error="SOLO SE PUEDE REGISTRAR 1" sqref="E16:S18">
      <formula1>1</formula1>
    </dataValidation>
    <dataValidation type="whole" operator="equal" allowBlank="1" showInputMessage="1" showErrorMessage="1" errorTitle="REGISTRO ERRADO" error="SOLO PUEDE REGISTRAR 1" sqref="E22:S26 E30:S30">
      <formula1>1</formula1>
    </dataValidation>
    <dataValidation type="whole" operator="equal" allowBlank="1" showInputMessage="1" showErrorMessage="1" errorTitle="REGISTRO ERRADO" error="SOLO PUEDE MARCAR 1" sqref="E34:S36">
      <formula1>1</formula1>
    </dataValidation>
    <dataValidation type="whole" operator="equal" allowBlank="1" showInputMessage="1" showErrorMessage="1" errorTitle="REGISTRO ERRADO" error="SOLO PUEDE REGISTRAR 1 " sqref="E40:S41">
      <formula1>1</formula1>
    </dataValidation>
    <dataValidation type="whole" operator="equal" allowBlank="1" showInputMessage="1" showErrorMessage="1" errorTitle="REGISTRO ERRAD0" error="SOLO PUEDE MARCAR 1 " sqref="E45:S45">
      <formula1>1</formula1>
    </dataValidation>
    <dataValidation type="whole" operator="equal" allowBlank="1" showInputMessage="1" showErrorMessage="1" errorTitle="REGISTRO ERRADO " error="SOLO PUEDE MARCAR 1" sqref="E49:S50">
      <formula1>1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UI CENTRO</vt:lpstr>
      <vt:lpstr>UI CUBA</vt:lpstr>
      <vt:lpstr>UI KENNEDY</vt:lpstr>
      <vt:lpstr>CS BOSTON</vt:lpstr>
      <vt:lpstr>CS CASA DEL ABUELO</vt:lpstr>
      <vt:lpstr> CS REMANSO</vt:lpstr>
      <vt:lpstr>CS PERLA DEL OTUN</vt:lpstr>
      <vt:lpstr>CS SAN CAMILO</vt:lpstr>
      <vt:lpstr>CS SAN NICOLAS</vt:lpstr>
      <vt:lpstr>CS SANTA TERESITA</vt:lpstr>
      <vt:lpstr>CS VILLA CONSOTA</vt:lpstr>
      <vt:lpstr>CS VILLA SANTANA</vt:lpstr>
      <vt:lpstr>PS ALTAGRACIA</vt:lpstr>
      <vt:lpstr>PS ARABIA</vt:lpstr>
      <vt:lpstr>PS CAIMALITO</vt:lpstr>
      <vt:lpstr>PS CRUCERO COMBIA</vt:lpstr>
      <vt:lpstr>PS FONDA CENTRAL</vt:lpstr>
      <vt:lpstr>PS LA BELLA</vt:lpstr>
      <vt:lpstr>PS LA FLORIDA</vt:lpstr>
      <vt:lpstr>PS MORELIA</vt:lpstr>
      <vt:lpstr>PS PITAL COMBIA</vt:lpstr>
      <vt:lpstr>PS PUERTO CALDAS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astrid henao murillo</dc:creator>
  <cp:lastModifiedBy>jennifer astrid henao murillo</cp:lastModifiedBy>
  <dcterms:created xsi:type="dcterms:W3CDTF">2021-12-03T04:29:51Z</dcterms:created>
  <dcterms:modified xsi:type="dcterms:W3CDTF">2021-12-03T05:03:19Z</dcterms:modified>
</cp:coreProperties>
</file>