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EAPB\INFORMES MENSUALES\"/>
    </mc:Choice>
  </mc:AlternateContent>
  <bookViews>
    <workbookView xWindow="0" yWindow="0" windowWidth="20490" windowHeight="7050"/>
  </bookViews>
  <sheets>
    <sheet name="S.O.S" sheetId="1" r:id="rId1"/>
    <sheet name="SALUD TOT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8" i="2" l="1"/>
  <c r="H128" i="2"/>
  <c r="G128" i="2"/>
  <c r="E128" i="2"/>
  <c r="D128" i="2"/>
  <c r="C128" i="2"/>
  <c r="K127" i="2"/>
  <c r="J127" i="2"/>
  <c r="I127" i="2"/>
  <c r="H127" i="2"/>
  <c r="E127" i="2"/>
  <c r="D127" i="2"/>
  <c r="C127" i="2"/>
  <c r="K126" i="2"/>
  <c r="E126" i="2"/>
  <c r="D126" i="2"/>
  <c r="C126" i="2"/>
  <c r="K125" i="2"/>
  <c r="J125" i="2"/>
  <c r="E125" i="2"/>
  <c r="D125" i="2"/>
  <c r="C125" i="2"/>
  <c r="K124" i="2"/>
  <c r="H124" i="2"/>
  <c r="G124" i="2"/>
  <c r="E124" i="2"/>
  <c r="D124" i="2"/>
  <c r="C124" i="2"/>
  <c r="K123" i="2"/>
  <c r="J123" i="2"/>
  <c r="I123" i="2"/>
  <c r="H123" i="2"/>
  <c r="G123" i="2"/>
  <c r="E123" i="2"/>
  <c r="D123" i="2"/>
  <c r="C123" i="2"/>
  <c r="K122" i="2"/>
  <c r="J122" i="2"/>
  <c r="I122" i="2"/>
  <c r="G122" i="2"/>
  <c r="E122" i="2"/>
  <c r="D122" i="2"/>
  <c r="C122" i="2"/>
  <c r="K121" i="2"/>
  <c r="E121" i="2"/>
  <c r="D121" i="2"/>
  <c r="C121" i="2"/>
  <c r="K120" i="2"/>
  <c r="H120" i="2"/>
  <c r="G120" i="2"/>
  <c r="E120" i="2"/>
  <c r="E129" i="2" s="1"/>
  <c r="D120" i="2"/>
  <c r="D129" i="2" s="1"/>
  <c r="C120" i="2"/>
  <c r="C118" i="2"/>
  <c r="G109" i="2"/>
  <c r="J128" i="2" s="1"/>
  <c r="F109" i="2"/>
  <c r="I128" i="2" s="1"/>
  <c r="E109" i="2"/>
  <c r="D109" i="2"/>
  <c r="H109" i="2" s="1"/>
  <c r="G102" i="2"/>
  <c r="F102" i="2"/>
  <c r="E102" i="2"/>
  <c r="D102" i="2"/>
  <c r="G127" i="2" s="1"/>
  <c r="G96" i="2"/>
  <c r="J126" i="2" s="1"/>
  <c r="F96" i="2"/>
  <c r="E96" i="2"/>
  <c r="H126" i="2" s="1"/>
  <c r="D96" i="2"/>
  <c r="G126" i="2" s="1"/>
  <c r="G85" i="2"/>
  <c r="F85" i="2"/>
  <c r="I125" i="2" s="1"/>
  <c r="E85" i="2"/>
  <c r="H125" i="2" s="1"/>
  <c r="D85" i="2"/>
  <c r="G78" i="2"/>
  <c r="J124" i="2" s="1"/>
  <c r="F78" i="2"/>
  <c r="I124" i="2" s="1"/>
  <c r="E78" i="2"/>
  <c r="D78" i="2"/>
  <c r="H78" i="2" s="1"/>
  <c r="I67" i="2"/>
  <c r="I65" i="2"/>
  <c r="J65" i="2" s="1"/>
  <c r="J64" i="2"/>
  <c r="I63" i="2"/>
  <c r="J62" i="2"/>
  <c r="J61" i="2"/>
  <c r="J60" i="2"/>
  <c r="J58" i="2"/>
  <c r="J57" i="2"/>
  <c r="J56" i="2"/>
  <c r="J54" i="2"/>
  <c r="J53" i="2"/>
  <c r="J51" i="2"/>
  <c r="F123" i="2" s="1"/>
  <c r="G49" i="2"/>
  <c r="F49" i="2"/>
  <c r="E49" i="2"/>
  <c r="H122" i="2" s="1"/>
  <c r="D49" i="2"/>
  <c r="H49" i="2" s="1"/>
  <c r="G40" i="2"/>
  <c r="J121" i="2" s="1"/>
  <c r="F40" i="2"/>
  <c r="I121" i="2" s="1"/>
  <c r="E40" i="2"/>
  <c r="H121" i="2" s="1"/>
  <c r="D40" i="2"/>
  <c r="G121" i="2" s="1"/>
  <c r="I39" i="2"/>
  <c r="I38" i="2"/>
  <c r="I37" i="2"/>
  <c r="I36" i="2"/>
  <c r="I35" i="2"/>
  <c r="I34" i="2"/>
  <c r="I33" i="2"/>
  <c r="I32" i="2"/>
  <c r="I31" i="2"/>
  <c r="I30" i="2"/>
  <c r="I29" i="2"/>
  <c r="G23" i="2"/>
  <c r="I120" i="2" s="1"/>
  <c r="F23" i="2"/>
  <c r="E23" i="2"/>
  <c r="D23" i="2"/>
  <c r="H23" i="2" s="1"/>
  <c r="J120" i="2" l="1"/>
  <c r="J129" i="2" s="1"/>
  <c r="J15" i="2"/>
  <c r="F120" i="2" s="1"/>
  <c r="J42" i="2"/>
  <c r="F122" i="2" s="1"/>
  <c r="H129" i="2"/>
  <c r="H85" i="2"/>
  <c r="J80" i="2" s="1"/>
  <c r="F125" i="2" s="1"/>
  <c r="H102" i="2"/>
  <c r="I126" i="2"/>
  <c r="I129" i="2" s="1"/>
  <c r="H40" i="2"/>
  <c r="J25" i="2" s="1"/>
  <c r="F121" i="2" s="1"/>
  <c r="J69" i="2"/>
  <c r="F124" i="2" s="1"/>
  <c r="J104" i="2"/>
  <c r="F128" i="2" s="1"/>
  <c r="G125" i="2"/>
  <c r="G129" i="2" s="1"/>
  <c r="H96" i="2"/>
  <c r="J87" i="2" s="1"/>
  <c r="F126" i="2" s="1"/>
  <c r="J55" i="2"/>
  <c r="J63" i="2" s="1"/>
  <c r="J59" i="2"/>
  <c r="J98" i="2"/>
  <c r="F127" i="2" s="1"/>
  <c r="F129" i="2" l="1"/>
  <c r="K128" i="1" l="1"/>
  <c r="H128" i="1"/>
  <c r="G128" i="1"/>
  <c r="E128" i="1"/>
  <c r="D128" i="1"/>
  <c r="C128" i="1"/>
  <c r="K127" i="1"/>
  <c r="J127" i="1"/>
  <c r="I127" i="1"/>
  <c r="H127" i="1"/>
  <c r="E127" i="1"/>
  <c r="D127" i="1"/>
  <c r="C127" i="1"/>
  <c r="K126" i="1"/>
  <c r="E126" i="1"/>
  <c r="D126" i="1"/>
  <c r="C126" i="1"/>
  <c r="K125" i="1"/>
  <c r="J125" i="1"/>
  <c r="E125" i="1"/>
  <c r="D125" i="1"/>
  <c r="C125" i="1"/>
  <c r="K124" i="1"/>
  <c r="H124" i="1"/>
  <c r="G124" i="1"/>
  <c r="E124" i="1"/>
  <c r="D124" i="1"/>
  <c r="C124" i="1"/>
  <c r="K123" i="1"/>
  <c r="J123" i="1"/>
  <c r="I123" i="1"/>
  <c r="H123" i="1"/>
  <c r="G123" i="1"/>
  <c r="E123" i="1"/>
  <c r="D123" i="1"/>
  <c r="C123" i="1"/>
  <c r="K122" i="1"/>
  <c r="J122" i="1"/>
  <c r="I122" i="1"/>
  <c r="G122" i="1"/>
  <c r="E122" i="1"/>
  <c r="D122" i="1"/>
  <c r="C122" i="1"/>
  <c r="K121" i="1"/>
  <c r="E121" i="1"/>
  <c r="D121" i="1"/>
  <c r="C121" i="1"/>
  <c r="K120" i="1"/>
  <c r="I120" i="1"/>
  <c r="H120" i="1"/>
  <c r="G120" i="1"/>
  <c r="E120" i="1"/>
  <c r="E129" i="1" s="1"/>
  <c r="D120" i="1"/>
  <c r="D129" i="1" s="1"/>
  <c r="C120" i="1"/>
  <c r="C118" i="1"/>
  <c r="G109" i="1"/>
  <c r="J128" i="1" s="1"/>
  <c r="F109" i="1"/>
  <c r="E109" i="1"/>
  <c r="D109" i="1"/>
  <c r="H109" i="1" s="1"/>
  <c r="G102" i="1"/>
  <c r="F102" i="1"/>
  <c r="E102" i="1"/>
  <c r="D102" i="1"/>
  <c r="G127" i="1" s="1"/>
  <c r="G96" i="1"/>
  <c r="J126" i="1" s="1"/>
  <c r="F96" i="1"/>
  <c r="E96" i="1"/>
  <c r="H126" i="1" s="1"/>
  <c r="D96" i="1"/>
  <c r="H96" i="1" s="1"/>
  <c r="G85" i="1"/>
  <c r="F85" i="1"/>
  <c r="I125" i="1" s="1"/>
  <c r="E85" i="1"/>
  <c r="H125" i="1" s="1"/>
  <c r="D85" i="1"/>
  <c r="G78" i="1"/>
  <c r="J124" i="1" s="1"/>
  <c r="F78" i="1"/>
  <c r="I124" i="1" s="1"/>
  <c r="E78" i="1"/>
  <c r="D78" i="1"/>
  <c r="H78" i="1" s="1"/>
  <c r="I67" i="1"/>
  <c r="I65" i="1"/>
  <c r="J65" i="1" s="1"/>
  <c r="J64" i="1"/>
  <c r="I63" i="1"/>
  <c r="J62" i="1"/>
  <c r="J61" i="1"/>
  <c r="J60" i="1"/>
  <c r="J58" i="1"/>
  <c r="J57" i="1"/>
  <c r="J56" i="1"/>
  <c r="J54" i="1"/>
  <c r="J53" i="1"/>
  <c r="J51" i="1"/>
  <c r="F123" i="1" s="1"/>
  <c r="G49" i="1"/>
  <c r="F49" i="1"/>
  <c r="E49" i="1"/>
  <c r="H122" i="1" s="1"/>
  <c r="D49" i="1"/>
  <c r="H49" i="1" s="1"/>
  <c r="G40" i="1"/>
  <c r="J121" i="1" s="1"/>
  <c r="F40" i="1"/>
  <c r="I121" i="1" s="1"/>
  <c r="E40" i="1"/>
  <c r="H121" i="1" s="1"/>
  <c r="D40" i="1"/>
  <c r="G121" i="1" s="1"/>
  <c r="I39" i="1"/>
  <c r="I38" i="1"/>
  <c r="I37" i="1"/>
  <c r="I36" i="1"/>
  <c r="I35" i="1"/>
  <c r="I34" i="1"/>
  <c r="I33" i="1"/>
  <c r="I32" i="1"/>
  <c r="I31" i="1"/>
  <c r="I30" i="1"/>
  <c r="I29" i="1"/>
  <c r="G23" i="1"/>
  <c r="F23" i="1"/>
  <c r="E23" i="1"/>
  <c r="D23" i="1"/>
  <c r="G129" i="1" l="1"/>
  <c r="J42" i="1"/>
  <c r="F122" i="1" s="1"/>
  <c r="H129" i="1"/>
  <c r="J87" i="1"/>
  <c r="F126" i="1" s="1"/>
  <c r="J104" i="1"/>
  <c r="F128" i="1" s="1"/>
  <c r="H23" i="1"/>
  <c r="J120" i="1" s="1"/>
  <c r="J129" i="1" s="1"/>
  <c r="H85" i="1"/>
  <c r="J80" i="1" s="1"/>
  <c r="F125" i="1" s="1"/>
  <c r="H102" i="1"/>
  <c r="I126" i="1"/>
  <c r="I129" i="1" s="1"/>
  <c r="G125" i="1"/>
  <c r="G126" i="1"/>
  <c r="I128" i="1"/>
  <c r="H40" i="1"/>
  <c r="J25" i="1" s="1"/>
  <c r="F121" i="1" s="1"/>
  <c r="J69" i="1"/>
  <c r="F124" i="1" s="1"/>
  <c r="J55" i="1"/>
  <c r="J59" i="1"/>
  <c r="J98" i="1"/>
  <c r="F127" i="1" s="1"/>
  <c r="J63" i="1" l="1"/>
  <c r="J15" i="1"/>
  <c r="F120" i="1" s="1"/>
  <c r="F129" i="1" s="1"/>
</calcChain>
</file>

<file path=xl/sharedStrings.xml><?xml version="1.0" encoding="utf-8"?>
<sst xmlns="http://schemas.openxmlformats.org/spreadsheetml/2006/main" count="438" uniqueCount="214">
  <si>
    <t xml:space="preserve"> INSTRUMENTO VISITA DE ASISTENCIA TECNICA INTEGRADA
  ACTIVIDADES Y ESTRATEGIAS DETECCIÒN TEMPRANA - PROTECCION ESPECIFICA - EVENTOS DE INTERES EN SALUD PÚBLICA </t>
  </si>
  <si>
    <t xml:space="preserve">CANCER DE PROSTATA Y COLORECTAL </t>
  </si>
  <si>
    <t>Nombre del coordinador</t>
  </si>
  <si>
    <t xml:space="preserve">Adriana Patricia López </t>
  </si>
  <si>
    <t>Perfil o profesión de base del coordinador</t>
  </si>
  <si>
    <t>Enfermera</t>
  </si>
  <si>
    <t>Correo del coordinador</t>
  </si>
  <si>
    <t>aplopez@sos.com.co</t>
  </si>
  <si>
    <t>Teléfono del coordinador</t>
  </si>
  <si>
    <t>Tiempo en el programa del coordinador</t>
  </si>
  <si>
    <t>9 meses</t>
  </si>
  <si>
    <t>Fecha de la visita</t>
  </si>
  <si>
    <t xml:space="preserve"> 1. CAPACIDAD INSTALADA Y RED (INVENTARIO RECURSO FISICO Y HUMANO )</t>
  </si>
  <si>
    <t>C</t>
  </si>
  <si>
    <t>NC</t>
  </si>
  <si>
    <t>NA</t>
  </si>
  <si>
    <t>NV</t>
  </si>
  <si>
    <t>HALLAZGOS:</t>
  </si>
  <si>
    <t>Consulta medica</t>
  </si>
  <si>
    <t>IPS de su  red para Oncología</t>
  </si>
  <si>
    <t>IPS  COMFAMILIAR  RISARALDA</t>
  </si>
  <si>
    <t>IPS de su  red para Urología</t>
  </si>
  <si>
    <t>IPS de su  red para Gastroenterología</t>
  </si>
  <si>
    <t>Toma de Paraclínicos</t>
  </si>
  <si>
    <t>IPS de su  red para Antígeno Prostático (PSA)</t>
  </si>
  <si>
    <t xml:space="preserve">IPS  COMFAMILIAR  RISARALDA - LABORATORIO CLÍNICA COMFAMILIAR </t>
  </si>
  <si>
    <t>IPS de su  red para Sangre Oculta en Materia Fecal (SOMF)</t>
  </si>
  <si>
    <t>IPS de su  red para Colonoscopia</t>
  </si>
  <si>
    <t>IPS  COMFAMILIAR  RISARALDA - CLÍNICA COMFAMILIAR CIRCUNVALAR</t>
  </si>
  <si>
    <t>TOTAL CAPACIDAD INSTALADA Y RED</t>
  </si>
  <si>
    <t>OBSERVACIONES: Su red prestadora IPS Comfamiliar Risaralda por contratación por PGP sin restricción de Actividades por lo que se atiende al Usuario integralmente sin barreras.</t>
  </si>
  <si>
    <t xml:space="preserve">2. COBERTURAS  DT, PE E INDICADORES PROPIOS DEL PROGRAMA </t>
  </si>
  <si>
    <t>INDICADORES</t>
  </si>
  <si>
    <t>NUMERO</t>
  </si>
  <si>
    <t>PORCENTAJE</t>
  </si>
  <si>
    <t>POBLACION</t>
  </si>
  <si>
    <t>Total de Usuarios Afiliados</t>
  </si>
  <si>
    <t>Total de Usuarios Afiliados ≥ 50 años</t>
  </si>
  <si>
    <t>Total de Usuarios Hombres ≥ 50 años</t>
  </si>
  <si>
    <t xml:space="preserve">Total de Usuarios Diagnosticados con cualquier tipo de Cáncer </t>
  </si>
  <si>
    <t>Ca Próstata</t>
  </si>
  <si>
    <t>Total de Usuarios Diagnosticados con Cáncer de Próstata</t>
  </si>
  <si>
    <t>Proporción de Pacientes tamizados para Cáncer de Próstata por medio de PSA (Antígeno Prostático) en el ultimo año</t>
  </si>
  <si>
    <t xml:space="preserve">Proporción de Pacientes con alteración del PSA </t>
  </si>
  <si>
    <t>Ca Colorrectal</t>
  </si>
  <si>
    <t>Total de Usuarios Diagnosticados Cáncer Colorrectal</t>
  </si>
  <si>
    <t>Proporción de Pacientes Tamizados para Cáncer Colorrectal por medio de SOMF (Sangre Oculta en Materia Fecal) en el ultimo año</t>
  </si>
  <si>
    <t>Proporción de Pacientes Tamizados para Cáncer Colorrectal por medio de Colonoscopia en el ultimo año</t>
  </si>
  <si>
    <t>Proporción de Pacientes  con alteración en las pruebas de Tamizaje para Cáncer Colorrectal</t>
  </si>
  <si>
    <t>Proporción de Pacientes con Cáncer que reciben Cuidado Paliativo</t>
  </si>
  <si>
    <t>TOTAL  COBERTURAS  DT, PE E INDICADORES</t>
  </si>
  <si>
    <t>OBSERVACIONES: Se observó proceso de implementación de aplicativo que, de manera sistemática, se puede obtener información para determinar la trazabilidad de los paraclínicos, estados, resultados y demás que den respuesta a necesidades de la población.</t>
  </si>
  <si>
    <t>3. DEMANDA INDUCIDA</t>
  </si>
  <si>
    <t>La EAPB  cuenta con una base de datos estructurada de los pacientes con Cáncer y realiza un seguimiento a ésta</t>
  </si>
  <si>
    <t>Cuentan con bases de datos de la población afiliada con diagnóstico de cáncer de próstata y colorrectal</t>
  </si>
  <si>
    <t>Se tienen contratado el proceso de demanda inducida con su IPS de primer nivel</t>
  </si>
  <si>
    <t>IPS COMFAMILIAR RISARALDA</t>
  </si>
  <si>
    <t>Le realizan seguimiento constante al proceso de demanda inducida que realiza su IPS de primer nivel ¿como?</t>
  </si>
  <si>
    <t>Cuentan con actas que se realizan de Manera Quincenal entre EAPB - IPS  para revisar Indicadores  y los procesos</t>
  </si>
  <si>
    <t>Cuentan con un proceso estructurado para la captación de pacientes con riesgo de Cáncer  Próstata y se sugiere organizar metas para la toma de PSA y tacto rectal  dependiendo de la población asignada mayor de 50 años</t>
  </si>
  <si>
    <t>Se Cuentan con La Rutas de Cáncer Implementada Colon - Recto a través del modelo de gestión integral de cáncer de la EPS S.O.S</t>
  </si>
  <si>
    <t>Cuentan con un proceso estructurado para la captación de pacientes con riesgo de Cáncer  Colorrectal y se sugiere organizar metas para la toma de SOMF o Guayacolato  dependiendo a la población asignada mayor de 50 años</t>
  </si>
  <si>
    <t>TOTAL  DEMANDA INDUCIDA</t>
  </si>
  <si>
    <t>OBSERVACIONES:  través del modelo de gestión integral de cáncer de la EPS S.O.S CUENTAN CON RUTA Y FLUJOGRAMAS PARA LA ATENCIÓN INTEGRAL DEL SUARIO</t>
  </si>
  <si>
    <t>4. CARACTERIZACIÓN POBLACIONAL</t>
  </si>
  <si>
    <t>DIAGNOSTICO</t>
  </si>
  <si>
    <t>CODIGO CIE10</t>
  </si>
  <si>
    <t>FRECUENCIA</t>
  </si>
  <si>
    <t>Cáncer de Piel</t>
  </si>
  <si>
    <t>D044</t>
  </si>
  <si>
    <t>Cáncer de mama</t>
  </si>
  <si>
    <t>C504</t>
  </si>
  <si>
    <t>Cáncer de cabeza y cuello</t>
  </si>
  <si>
    <t>C73X</t>
  </si>
  <si>
    <t>Cáncer de Cérvix</t>
  </si>
  <si>
    <t>C530</t>
  </si>
  <si>
    <t>Cáncer de próstata</t>
  </si>
  <si>
    <t>C61X</t>
  </si>
  <si>
    <t>Cáncer de Colon y Recto</t>
  </si>
  <si>
    <t>C20X</t>
  </si>
  <si>
    <t>Cáncer de Sistema Digestivo</t>
  </si>
  <si>
    <t>C169</t>
  </si>
  <si>
    <t>Otras Neoplasias Malignas</t>
  </si>
  <si>
    <t>C679</t>
  </si>
  <si>
    <t>Linfoma</t>
  </si>
  <si>
    <t>C829</t>
  </si>
  <si>
    <t>CA Genitales Femeninos</t>
  </si>
  <si>
    <t>C541</t>
  </si>
  <si>
    <t>SUBTOTAL</t>
  </si>
  <si>
    <t>OTROS DIAGNOSTICOS</t>
  </si>
  <si>
    <t>TOTAL</t>
  </si>
  <si>
    <t xml:space="preserve">TOTAL  CARACTERIZACIÓN POBLACIONAL </t>
  </si>
  <si>
    <t>OBSERVACIONES: De las 10 primeras causas de mayor incidencia en un total de 2655 en el año 2021, se evidencia que en el 5 lugar se encuentra próstata con 187 casos, y en el 7 puesto el digestivo con 173 casos correspondientes a residencia en Pereira.</t>
  </si>
  <si>
    <t>5. ATENCION A POBLACIONES CON EFOQUE DIFERENCIAL</t>
  </si>
  <si>
    <t>Afrocolombianos</t>
  </si>
  <si>
    <t>Al momento de la visita no cuentan con usuarios diagnosticados con cáncer afrodescendientes</t>
  </si>
  <si>
    <t>E.C. Discapacidad</t>
  </si>
  <si>
    <t>Al momento de la visita cuentan con 1 usuario en situación de discapacidad en la base e datos de cáncer</t>
  </si>
  <si>
    <t>Gestantes con cualquier tipo de cáncer</t>
  </si>
  <si>
    <t xml:space="preserve">Al momento de la visita no cuentan con usuarias gestantes diagnosticadas con cáncer </t>
  </si>
  <si>
    <t>Indígenas</t>
  </si>
  <si>
    <t>Al momento de la visita no cuentan con usuarios diagnosticados con cáncer indígenas</t>
  </si>
  <si>
    <t>En situación de desplazamiento</t>
  </si>
  <si>
    <t>Al momento de la visita no cuentan con usuarios diagnosticados con cáncer en situación de desplazamiento</t>
  </si>
  <si>
    <t>Migrantes</t>
  </si>
  <si>
    <t>Al momento de la visita no cuentan con usuarios diagnosticados con cáncer migrantes</t>
  </si>
  <si>
    <t>Privados de la Libertad</t>
  </si>
  <si>
    <t>Al momento de la visita no cuentan con usuarios diagnosticados con cáncer privados de la libertad</t>
  </si>
  <si>
    <t>TOTAL  ATENCION A POBLACIONES VULNERABLES</t>
  </si>
  <si>
    <r>
      <t>OBSERVACIONES</t>
    </r>
    <r>
      <rPr>
        <sz val="10"/>
        <color indexed="9"/>
        <rFont val="Arial"/>
        <family val="2"/>
      </rPr>
      <t xml:space="preserve">: A través el SAT permite marcar e identificar población con enfoque diferencial, como también las remisiones y solicitudes médicas. </t>
    </r>
  </si>
  <si>
    <t>6. ACCESIBILIDAD</t>
  </si>
  <si>
    <t>Estrategias implementadas para disminuir los tiempos de entrega de pruebas confirmatorias de Cáncer de Próstata</t>
  </si>
  <si>
    <t>A través de la contratación integral de prestaciones de servicios con IPS exclusiva permite eliminar barreras de entrega de resultados</t>
  </si>
  <si>
    <t>Estrategias implementadas para disminuir los tiempos de entrega de pruebas confirmatorias de Cáncer colorrectal</t>
  </si>
  <si>
    <t>la EPS tiene definida que la primera puerta de entrada para el diagnostico del cáncer de colorrectal  es la  colonoscopia,  antes de ser remitida al gastroenterólogo</t>
  </si>
  <si>
    <t>A través de la contratación integral de prestaciones de servicios con IPS exclusiva permite las interconsultas, solicitudes y demás sin barreras de acceso.</t>
  </si>
  <si>
    <t>TOTAL . ACCESIBILIDAD</t>
  </si>
  <si>
    <r>
      <t>OBSERVACIONES</t>
    </r>
    <r>
      <rPr>
        <sz val="10"/>
        <color indexed="9"/>
        <rFont val="Arial"/>
        <family val="2"/>
      </rPr>
      <t>:A través de la contratación integral de prestaciones de servicios con IPS exclusiva permite eliminar barreras de entrega de resultados</t>
    </r>
  </si>
  <si>
    <t>7. OPORTUNIDAD</t>
  </si>
  <si>
    <t>Servicio</t>
  </si>
  <si>
    <t>Numero de Días</t>
  </si>
  <si>
    <t xml:space="preserve">La EAPB  realiza el seguimiento y/o auditoria  a la oportunidad de su red prestadora en Oncología ( presentar soportes)  </t>
  </si>
  <si>
    <t>Cuentan con área administrativa en la sede nacional Cali quien se encarga de los indicadores de la garantía de la calidad para cada uno de los departamentos adscritos a la sede.</t>
  </si>
  <si>
    <t xml:space="preserve">La EAPB realiza el seguimiento y/o auditoria  a la oportunidad de su red prestadora en Urología ( presentar soportes)  </t>
  </si>
  <si>
    <t>Se verifica reporte de entrega a la plataforma de PISIS de indicadores de calidad</t>
  </si>
  <si>
    <t xml:space="preserve">La EAPB realiza el seguimiento y/o auditoria  a la oportunidad de su red prestadora en Gastroenterología ( presentar soportes)   </t>
  </si>
  <si>
    <t>Laboratorio Clínico</t>
  </si>
  <si>
    <t xml:space="preserve">La EAPB realiza el seguimiento y/o auditoria  a la oportunidad de su red prestadora en Antígeno Prostático (PSA) ( presentar soportes)   </t>
  </si>
  <si>
    <t xml:space="preserve">La EAPB  realiza el seguimiento y/o auditoria  a la oportunidad de su red prestadora en Sangre Oculta en Materia Fecal (SOMF) ( presentar soportes)    </t>
  </si>
  <si>
    <t xml:space="preserve">La EAPB  realiza el seguimiento y/o auditoria  a la oportunidad de su red prestadora en Colonoscopia( presentar soportes)     </t>
  </si>
  <si>
    <t>TOTAL  OPORTUNIDAD</t>
  </si>
  <si>
    <r>
      <t xml:space="preserve">OBSERVACIONES: </t>
    </r>
    <r>
      <rPr>
        <sz val="10"/>
        <color indexed="9"/>
        <rFont val="Arial"/>
        <family val="2"/>
      </rPr>
      <t xml:space="preserve">Por medio del seguimiento de los indicadores de calidad se verifica oportunidad de su red prestadora en Oncología, Urología, Gastroenterología, PSA, SOMF y Colonoscopias de manera trimestral  dando como resultado los indicadores FENIX. </t>
    </r>
  </si>
  <si>
    <t>8. SEGURIDAD</t>
  </si>
  <si>
    <t>Cuentan con estrategias IEC para aplicar al paciente en lo relacionado con Cáncer de Próstata y Colorrectal</t>
  </si>
  <si>
    <t>Por medio del área de comunicaciones se elevan piezas publicitarias a través de redes sociales.</t>
  </si>
  <si>
    <t>La IPS dispone de material educativo para el desarrollo de la estrategia de cáncer de próstata y colorrectal.</t>
  </si>
  <si>
    <t>TOTAL SEGURIDAD</t>
  </si>
  <si>
    <t>OBSERVACIONES: La EPAB en coordinación con la IPS realizan piezas publicitarias para toda la población en conmemoración de las fechas especiales para promoción y prevención por medio de los diferentes canales virtuales y por correos electrónicos</t>
  </si>
  <si>
    <t>9.PERTINENCIA</t>
  </si>
  <si>
    <t>la EAPB cuenta con un proceso de seguimiento o  a su red prestadora en relacionado la las alteraciones de exámenes de cáncer de próstata y colorrectal</t>
  </si>
  <si>
    <t>A través de la cohorte de cáncer de la sede nacional se realiza seguimiento y trazabilidad a los usuarios diagnosticados con cáncer de próstata y colorrectal.</t>
  </si>
  <si>
    <t>La EAPB Garantiza la toma de pruebas diagnosticas o de tamizaje para Cáncer de próstata y colorrectal</t>
  </si>
  <si>
    <t>La EAPB tiene un Proceso de recepción y seguimiento del consolidado de los pacientes reportados con Cáncer desde su red prestadora</t>
  </si>
  <si>
    <t>TOTAL PERTINENCIA</t>
  </si>
  <si>
    <t xml:space="preserve">OBSERVACIONES: Las cohortes de cáncer de próstata y colorrectal se maneja de manera quincenal por medio de reuniones con los líderes a través de mesa de trabajo en donde se socializan avances y demás concernientes al tema. </t>
  </si>
  <si>
    <t>OBSERVACIONES GENERALES DE LA VISITA:</t>
  </si>
  <si>
    <t xml:space="preserve">CIERRE DEL DOCUMENTO </t>
  </si>
  <si>
    <t xml:space="preserve">Secretaria de  Salud y Seguridad Social </t>
  </si>
  <si>
    <t>Institución</t>
  </si>
  <si>
    <t>Nombre: Jennifer Astrid Henao Murillo</t>
  </si>
  <si>
    <t>Nombre: Adriana Patricia López Benavidez</t>
  </si>
  <si>
    <t>Cargo: Enfermera ATI</t>
  </si>
  <si>
    <t>Cargo: Enfermera</t>
  </si>
  <si>
    <t>Cedula: 1088249229</t>
  </si>
  <si>
    <t>Cedula: 30325612</t>
  </si>
  <si>
    <t xml:space="preserve">RESUMEN </t>
  </si>
  <si>
    <t>LINEA DE TRABAJO</t>
  </si>
  <si>
    <t>NÙMERO DE ESTANDARES</t>
  </si>
  <si>
    <t>% ESPERADO</t>
  </si>
  <si>
    <t>% CUMPLIDO</t>
  </si>
  <si>
    <t xml:space="preserve">OBSERVACIONES </t>
  </si>
  <si>
    <t xml:space="preserve">PLAN DE MEJORAMIENTO </t>
  </si>
  <si>
    <t>Erika Marcela Hernández Valencia</t>
  </si>
  <si>
    <t>Enfermera POAS</t>
  </si>
  <si>
    <t>erikahv@saludtotal.com.co</t>
  </si>
  <si>
    <t>2 meses</t>
  </si>
  <si>
    <t>Liga contra el Cáncer y Oncólogos de Occidente</t>
  </si>
  <si>
    <t>Liga contra el Cáncer</t>
  </si>
  <si>
    <t>Virrey Solís</t>
  </si>
  <si>
    <t>Oncólogos de Occidente y Clínica los Rosales</t>
  </si>
  <si>
    <r>
      <t xml:space="preserve">OBSERVACIONES: </t>
    </r>
    <r>
      <rPr>
        <sz val="10"/>
        <color theme="0"/>
        <rFont val="Arial"/>
        <family val="2"/>
      </rPr>
      <t>Cuentan con una variedad de instituciones que cumplen con los estándares para dar una atención integral a los usuarios</t>
    </r>
  </si>
  <si>
    <t xml:space="preserve"> Cuentan con base de datos de la caracterización poblacional según curso de vida que contiene programa, control y datos básicos</t>
  </si>
  <si>
    <t>IPS de atención exclusiva Virrey Solís</t>
  </si>
  <si>
    <t>A través del Software de programas especiales se realiza marcación de identificación de los pacientes con diagnósticos de alto costo como las neoplasias, incluyendo cáncer de estómago, próstata y colorrectal el cual se le realiza proceso de seguimiento a través de a enfermera de POAS</t>
  </si>
  <si>
    <t>Se Cuentan con La Rutas de Cáncer Implementada Colon - Recto a través del programa de incidencia de cáncer priorizado de manera diaria</t>
  </si>
  <si>
    <t>OBSERVACIONES:  A través de la plataforma ALMERA y SOFTWARE DE PROGRAMAS ESPECIALES se puede consultar los indicadores de manera zonal y en tiempo real</t>
  </si>
  <si>
    <t>CONDICIONES MATERNAS</t>
  </si>
  <si>
    <t>O16X</t>
  </si>
  <si>
    <t>ENFERMEDADES DIGESTIVAS</t>
  </si>
  <si>
    <t>K928</t>
  </si>
  <si>
    <t>ENFERMEDADES GENITOURINARIAS</t>
  </si>
  <si>
    <t>N998</t>
  </si>
  <si>
    <t>ENFERMEDADES INFECCIOSAS Y DESPARACITARIAS</t>
  </si>
  <si>
    <t>B948</t>
  </si>
  <si>
    <t>TRAUMATISMOS. ENVENENAMIENTOS , CAUDAS EXTERNAS</t>
  </si>
  <si>
    <t>S098</t>
  </si>
  <si>
    <t>NEOPLASIAS MALIGNAS</t>
  </si>
  <si>
    <t>Z807</t>
  </si>
  <si>
    <t>CONDICIONES NEUROPSIQUIATRICAS</t>
  </si>
  <si>
    <t>F621</t>
  </si>
  <si>
    <t>SIGNOS Y SINTOMAS MAL DEFINIDOS</t>
  </si>
  <si>
    <t xml:space="preserve">N645 </t>
  </si>
  <si>
    <t>ENFERMEDADES CARDIOVASCULARES</t>
  </si>
  <si>
    <t>I10X</t>
  </si>
  <si>
    <t>INFECCIONES RESPIRATORIAS</t>
  </si>
  <si>
    <t>J068</t>
  </si>
  <si>
    <t>OBSERVACIONES: De las 10 primeras causas de mayor incidencia en un total de 36156 en el año 2021, se evidencia que en el 6 lugar se encuentra neoplasias malignas con 6254 casos.</t>
  </si>
  <si>
    <t>Al momento de la visita cuentan con 4686 usuarios afrodescendientes</t>
  </si>
  <si>
    <t>Al momento de la visita  cuentan con 818 usuarios con discapacidad</t>
  </si>
  <si>
    <t>Al momento de la visita no cuentan con 1662 usuarios indígenas</t>
  </si>
  <si>
    <t>Al momento de la visita cuentan con 1995 usuarios desplazados</t>
  </si>
  <si>
    <t>Al momento de la visita  cuentan con 110 usuarios migrantes</t>
  </si>
  <si>
    <t>Al momento de la visita no cuentan con usuarios privados de la libertad</t>
  </si>
  <si>
    <t xml:space="preserve"> A través del software de programas especiales se realiza seguimiento a la oportunidad de servicios incluyendo inicio de tratamiento oncológico, esto se hace desde la sede nacional de manera periódica con el fin de dar cumplimiento a los estándares de calidad.</t>
  </si>
  <si>
    <t xml:space="preserve"> El prestador complementario es Oncólogos de Occidente el cual tienen contratación PGP que garantiza una atención integral sin barreras y sin autorizaciones para la atención</t>
  </si>
  <si>
    <r>
      <t>OBSERVACIONES</t>
    </r>
    <r>
      <rPr>
        <sz val="10"/>
        <color indexed="9"/>
        <rFont val="Arial"/>
        <family val="2"/>
      </rPr>
      <t>: A través de la contratación integral de prestaciones de servicios con IPS exclusiva permite eliminar barreras de entrega de resultados</t>
    </r>
  </si>
  <si>
    <t xml:space="preserve"> A través del software de programas especiales se realiza seguimiento a la oportunidad de servicios incluyendo inicio de tratamiento oncológico, esto se hace desde la sede nacional de manera periódica con el fin de dar cumplimiento a los estándares de calidad y seguir la incidencia de cáncer</t>
  </si>
  <si>
    <t>El prestador primario cuenta con los mismo programas y software informativo que permite consultar, exportar y programar la población por cursos de vida para actividades de demanda inducida</t>
  </si>
  <si>
    <t>Seguimiento a través de los indicadores de calidad</t>
  </si>
  <si>
    <r>
      <t xml:space="preserve">OBSERVACIONES: </t>
    </r>
    <r>
      <rPr>
        <sz val="10"/>
        <color indexed="9"/>
        <rFont val="Arial"/>
        <family val="2"/>
      </rPr>
      <t xml:space="preserve"> Por medio del seguimiento de los indicadores de calidad se verifica oportunidad de su red prestadora en Oncología, Urología, Gastroenterología, PSA, SOMF y Colonoscopias a través de la enfermera de programas especiales POAS </t>
    </r>
  </si>
  <si>
    <t>OBSERVACIONES: Las cohortes de cáncer de próstata y colorrectal se maneja de manera diaria y priorizada por medio de la enfermera de programas especiales POAS en donde se socializan avances y se da seguimiento.</t>
  </si>
  <si>
    <t>Nombre: Erika Marcela Hernández Valencia</t>
  </si>
  <si>
    <t>Cargo: Enfermera POAS</t>
  </si>
  <si>
    <t>Cedula: 1088005265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</si>
</sst>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1" tint="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070C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</font>
    <font>
      <b/>
      <sz val="10"/>
      <color rgb="FF000000"/>
      <name val="Arial"/>
    </font>
    <font>
      <b/>
      <sz val="10"/>
      <color rgb="FF00B0F0"/>
      <name val="Arial"/>
      <family val="2"/>
    </font>
    <font>
      <b/>
      <sz val="10"/>
      <color rgb="FF00B0F0"/>
      <name val="Calibri"/>
      <family val="2"/>
      <scheme val="minor"/>
    </font>
    <font>
      <sz val="8"/>
      <color rgb="FF595959"/>
      <name val="Calibri"/>
      <family val="2"/>
    </font>
    <font>
      <sz val="11"/>
      <name val="Arial"/>
      <family val="2"/>
    </font>
    <font>
      <sz val="10"/>
      <color rgb="FF000000"/>
      <name val="Calibri"/>
      <family val="2"/>
    </font>
    <font>
      <sz val="10"/>
      <color rgb="FF595959"/>
      <name val="Calibri"/>
      <family val="2"/>
    </font>
    <font>
      <b/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7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0"/>
      <color indexed="9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50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5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4" borderId="0" xfId="0" applyFont="1" applyFill="1"/>
    <xf numFmtId="0" fontId="10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1" fillId="0" borderId="0" xfId="0" applyFont="1"/>
    <xf numFmtId="0" fontId="13" fillId="4" borderId="4" xfId="2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14" fontId="10" fillId="4" borderId="4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wrapText="1"/>
    </xf>
    <xf numFmtId="9" fontId="10" fillId="4" borderId="7" xfId="0" applyNumberFormat="1" applyFont="1" applyFill="1" applyBorder="1" applyAlignment="1">
      <alignment wrapText="1"/>
    </xf>
    <xf numFmtId="9" fontId="14" fillId="4" borderId="0" xfId="1" applyFont="1" applyFill="1"/>
    <xf numFmtId="0" fontId="10" fillId="4" borderId="5" xfId="0" applyFont="1" applyFill="1" applyBorder="1" applyAlignment="1">
      <alignment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17" fillId="5" borderId="0" xfId="0" applyFont="1" applyFill="1" applyAlignment="1">
      <alignment horizontal="center"/>
    </xf>
    <xf numFmtId="0" fontId="18" fillId="5" borderId="5" xfId="0" applyFont="1" applyFill="1" applyBorder="1" applyAlignment="1">
      <alignment horizontal="center" vertical="center" textRotation="90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vertical="top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0" xfId="0" applyFont="1" applyFill="1"/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/>
    </xf>
    <xf numFmtId="9" fontId="10" fillId="4" borderId="2" xfId="1" applyFont="1" applyFill="1" applyBorder="1"/>
    <xf numFmtId="9" fontId="10" fillId="4" borderId="10" xfId="1" applyFont="1" applyFill="1" applyBorder="1"/>
    <xf numFmtId="0" fontId="11" fillId="5" borderId="0" xfId="0" applyFont="1" applyFill="1"/>
    <xf numFmtId="0" fontId="10" fillId="4" borderId="1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 textRotation="90"/>
    </xf>
    <xf numFmtId="0" fontId="20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/>
    </xf>
    <xf numFmtId="0" fontId="9" fillId="6" borderId="12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 wrapText="1"/>
    </xf>
    <xf numFmtId="0" fontId="21" fillId="4" borderId="7" xfId="0" applyFont="1" applyFill="1" applyBorder="1" applyAlignment="1">
      <alignment horizontal="center" wrapText="1"/>
    </xf>
    <xf numFmtId="9" fontId="20" fillId="5" borderId="5" xfId="1" applyFont="1" applyFill="1" applyBorder="1" applyAlignment="1">
      <alignment horizontal="center"/>
    </xf>
    <xf numFmtId="9" fontId="20" fillId="5" borderId="7" xfId="1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9" fontId="9" fillId="0" borderId="5" xfId="1" applyFont="1" applyBorder="1" applyAlignment="1">
      <alignment horizontal="center"/>
    </xf>
    <xf numFmtId="9" fontId="9" fillId="0" borderId="7" xfId="1" applyFont="1" applyBorder="1" applyAlignment="1">
      <alignment horizontal="center"/>
    </xf>
    <xf numFmtId="0" fontId="20" fillId="0" borderId="5" xfId="0" applyFont="1" applyBorder="1" applyAlignment="1">
      <alignment horizontal="left" vertical="center" wrapText="1"/>
    </xf>
    <xf numFmtId="9" fontId="9" fillId="0" borderId="6" xfId="1" applyFont="1" applyBorder="1" applyAlignment="1">
      <alignment horizontal="center"/>
    </xf>
    <xf numFmtId="0" fontId="20" fillId="0" borderId="5" xfId="0" applyFont="1" applyFill="1" applyBorder="1" applyAlignment="1">
      <alignment vertical="center" wrapText="1"/>
    </xf>
    <xf numFmtId="0" fontId="20" fillId="0" borderId="5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9" fontId="9" fillId="0" borderId="4" xfId="1" applyFont="1" applyBorder="1" applyAlignment="1">
      <alignment horizontal="center"/>
    </xf>
    <xf numFmtId="0" fontId="20" fillId="0" borderId="3" xfId="0" applyFont="1" applyBorder="1" applyAlignment="1">
      <alignment horizontal="left" vertical="top" wrapText="1"/>
    </xf>
    <xf numFmtId="0" fontId="14" fillId="4" borderId="0" xfId="0" applyFont="1" applyFill="1" applyAlignment="1">
      <alignment horizontal="center" vertical="center" textRotation="90"/>
    </xf>
    <xf numFmtId="0" fontId="20" fillId="0" borderId="4" xfId="0" applyFont="1" applyBorder="1" applyAlignment="1">
      <alignment vertical="center" wrapText="1"/>
    </xf>
    <xf numFmtId="0" fontId="23" fillId="0" borderId="1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4" fillId="4" borderId="0" xfId="0" applyFont="1" applyFill="1" applyAlignment="1">
      <alignment horizontal="center" vertical="center" textRotation="90"/>
    </xf>
    <xf numFmtId="0" fontId="24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5" fillId="0" borderId="0" xfId="0" applyFont="1"/>
    <xf numFmtId="0" fontId="10" fillId="4" borderId="5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0" fontId="10" fillId="4" borderId="7" xfId="0" applyFont="1" applyFill="1" applyBorder="1" applyAlignment="1">
      <alignment horizontal="left"/>
    </xf>
    <xf numFmtId="9" fontId="10" fillId="4" borderId="4" xfId="0" applyNumberFormat="1" applyFont="1" applyFill="1" applyBorder="1"/>
    <xf numFmtId="0" fontId="9" fillId="4" borderId="4" xfId="0" applyFont="1" applyFill="1" applyBorder="1"/>
    <xf numFmtId="0" fontId="10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4" xfId="0" applyFont="1" applyBorder="1"/>
    <xf numFmtId="0" fontId="27" fillId="0" borderId="15" xfId="0" applyFont="1" applyBorder="1"/>
    <xf numFmtId="0" fontId="26" fillId="0" borderId="16" xfId="0" applyFont="1" applyBorder="1" applyAlignment="1">
      <alignment horizontal="center" vertical="center" wrapText="1"/>
    </xf>
    <xf numFmtId="0" fontId="27" fillId="0" borderId="17" xfId="0" applyFont="1" applyBorder="1"/>
    <xf numFmtId="0" fontId="27" fillId="0" borderId="18" xfId="0" applyFont="1" applyBorder="1"/>
    <xf numFmtId="0" fontId="16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28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10" fillId="4" borderId="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9" fontId="10" fillId="4" borderId="6" xfId="0" applyNumberFormat="1" applyFont="1" applyFill="1" applyBorder="1" applyAlignment="1">
      <alignment vertical="center"/>
    </xf>
    <xf numFmtId="9" fontId="10" fillId="4" borderId="19" xfId="0" applyNumberFormat="1" applyFont="1" applyFill="1" applyBorder="1" applyAlignment="1">
      <alignment horizontal="right" vertical="top"/>
    </xf>
    <xf numFmtId="0" fontId="10" fillId="5" borderId="4" xfId="0" applyFont="1" applyFill="1" applyBorder="1" applyAlignment="1">
      <alignment vertical="top"/>
    </xf>
    <xf numFmtId="0" fontId="30" fillId="0" borderId="0" xfId="0" applyFont="1" applyAlignment="1">
      <alignment horizont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top"/>
    </xf>
    <xf numFmtId="0" fontId="30" fillId="6" borderId="12" xfId="0" applyFont="1" applyFill="1" applyBorder="1" applyAlignment="1">
      <alignment horizontal="center" vertical="top"/>
    </xf>
    <xf numFmtId="0" fontId="30" fillId="6" borderId="13" xfId="0" applyFont="1" applyFill="1" applyBorder="1" applyAlignment="1">
      <alignment horizontal="center" vertical="top"/>
    </xf>
    <xf numFmtId="0" fontId="30" fillId="6" borderId="12" xfId="0" applyFont="1" applyFill="1" applyBorder="1" applyAlignment="1">
      <alignment vertical="top"/>
    </xf>
    <xf numFmtId="9" fontId="20" fillId="5" borderId="4" xfId="1" applyFont="1" applyFill="1" applyBorder="1" applyAlignment="1">
      <alignment vertical="top"/>
    </xf>
    <xf numFmtId="0" fontId="21" fillId="5" borderId="8" xfId="0" applyFont="1" applyFill="1" applyBorder="1" applyAlignment="1">
      <alignment horizontal="center" vertical="top"/>
    </xf>
    <xf numFmtId="0" fontId="30" fillId="6" borderId="20" xfId="0" applyFont="1" applyFill="1" applyBorder="1" applyAlignment="1">
      <alignment horizontal="center" vertical="top"/>
    </xf>
    <xf numFmtId="0" fontId="30" fillId="6" borderId="20" xfId="0" applyFont="1" applyFill="1" applyBorder="1" applyAlignment="1">
      <alignment vertical="top"/>
    </xf>
    <xf numFmtId="9" fontId="20" fillId="5" borderId="10" xfId="1" applyFont="1" applyFill="1" applyBorder="1" applyAlignment="1">
      <alignment vertical="top"/>
    </xf>
    <xf numFmtId="0" fontId="21" fillId="5" borderId="5" xfId="0" applyFont="1" applyFill="1" applyBorder="1" applyAlignment="1">
      <alignment horizontal="center" vertical="top"/>
    </xf>
    <xf numFmtId="0" fontId="21" fillId="5" borderId="6" xfId="0" applyFont="1" applyFill="1" applyBorder="1" applyAlignment="1">
      <alignment horizontal="center" vertical="top"/>
    </xf>
    <xf numFmtId="0" fontId="21" fillId="5" borderId="7" xfId="0" applyFont="1" applyFill="1" applyBorder="1" applyAlignment="1">
      <alignment horizontal="center" vertical="top"/>
    </xf>
    <xf numFmtId="0" fontId="10" fillId="5" borderId="5" xfId="0" applyFont="1" applyFill="1" applyBorder="1" applyAlignment="1">
      <alignment vertical="top"/>
    </xf>
    <xf numFmtId="0" fontId="21" fillId="5" borderId="4" xfId="0" applyFont="1" applyFill="1" applyBorder="1" applyAlignment="1">
      <alignment horizontal="center" vertical="top"/>
    </xf>
    <xf numFmtId="0" fontId="10" fillId="5" borderId="21" xfId="0" applyFont="1" applyFill="1" applyBorder="1" applyAlignment="1">
      <alignment horizontal="left" vertical="top"/>
    </xf>
    <xf numFmtId="0" fontId="24" fillId="5" borderId="21" xfId="0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left" vertical="center"/>
    </xf>
    <xf numFmtId="0" fontId="24" fillId="5" borderId="22" xfId="0" applyFont="1" applyFill="1" applyBorder="1" applyAlignment="1">
      <alignment horizontal="left" vertical="center"/>
    </xf>
    <xf numFmtId="0" fontId="21" fillId="5" borderId="5" xfId="0" applyFont="1" applyFill="1" applyBorder="1" applyAlignment="1">
      <alignment vertical="top"/>
    </xf>
    <xf numFmtId="9" fontId="20" fillId="5" borderId="7" xfId="1" applyFont="1" applyFill="1" applyBorder="1" applyAlignment="1">
      <alignment vertical="top"/>
    </xf>
    <xf numFmtId="0" fontId="24" fillId="5" borderId="3" xfId="0" applyFont="1" applyFill="1" applyBorder="1" applyAlignment="1">
      <alignment horizontal="left" vertical="center"/>
    </xf>
    <xf numFmtId="0" fontId="24" fillId="5" borderId="2" xfId="0" applyFont="1" applyFill="1" applyBorder="1" applyAlignment="1">
      <alignment horizontal="left" vertical="center"/>
    </xf>
    <xf numFmtId="0" fontId="24" fillId="5" borderId="10" xfId="0" applyFont="1" applyFill="1" applyBorder="1" applyAlignment="1">
      <alignment horizontal="left" vertical="center"/>
    </xf>
    <xf numFmtId="0" fontId="24" fillId="5" borderId="4" xfId="0" applyFont="1" applyFill="1" applyBorder="1" applyAlignment="1">
      <alignment vertical="top"/>
    </xf>
    <xf numFmtId="0" fontId="24" fillId="5" borderId="5" xfId="0" applyFont="1" applyFill="1" applyBorder="1" applyAlignment="1">
      <alignment horizontal="center" vertical="top"/>
    </xf>
    <xf numFmtId="0" fontId="24" fillId="5" borderId="7" xfId="0" applyFont="1" applyFill="1" applyBorder="1" applyAlignment="1">
      <alignment horizontal="center" vertical="top"/>
    </xf>
    <xf numFmtId="0" fontId="8" fillId="7" borderId="0" xfId="0" applyFont="1" applyFill="1" applyAlignment="1">
      <alignment horizontal="center"/>
    </xf>
    <xf numFmtId="0" fontId="10" fillId="4" borderId="1" xfId="0" applyFont="1" applyFill="1" applyBorder="1" applyAlignment="1">
      <alignment horizontal="left" vertical="top"/>
    </xf>
    <xf numFmtId="9" fontId="10" fillId="4" borderId="6" xfId="0" applyNumberFormat="1" applyFont="1" applyFill="1" applyBorder="1" applyAlignment="1">
      <alignment vertical="top"/>
    </xf>
    <xf numFmtId="9" fontId="10" fillId="4" borderId="7" xfId="0" applyNumberFormat="1" applyFont="1" applyFill="1" applyBorder="1" applyAlignment="1">
      <alignment horizontal="right" vertical="top"/>
    </xf>
    <xf numFmtId="0" fontId="11" fillId="7" borderId="0" xfId="0" applyFont="1" applyFill="1"/>
    <xf numFmtId="0" fontId="10" fillId="4" borderId="0" xfId="0" applyFont="1" applyFill="1" applyAlignment="1">
      <alignment horizontal="center" vertical="top"/>
    </xf>
    <xf numFmtId="0" fontId="10" fillId="4" borderId="1" xfId="0" applyFont="1" applyFill="1" applyBorder="1" applyAlignment="1">
      <alignment horizontal="center" vertical="top"/>
    </xf>
    <xf numFmtId="0" fontId="10" fillId="4" borderId="0" xfId="0" applyFont="1" applyFill="1" applyAlignment="1">
      <alignment horizontal="left" vertical="top"/>
    </xf>
    <xf numFmtId="0" fontId="9" fillId="0" borderId="5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 wrapText="1"/>
    </xf>
    <xf numFmtId="0" fontId="17" fillId="7" borderId="0" xfId="0" applyFont="1" applyFill="1" applyAlignment="1">
      <alignment horizontal="center"/>
    </xf>
    <xf numFmtId="0" fontId="24" fillId="4" borderId="0" xfId="0" applyFont="1" applyFill="1" applyAlignment="1">
      <alignment horizontal="center" vertical="top"/>
    </xf>
    <xf numFmtId="0" fontId="24" fillId="0" borderId="6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5" fillId="7" borderId="0" xfId="0" applyFont="1" applyFill="1"/>
    <xf numFmtId="0" fontId="16" fillId="7" borderId="0" xfId="0" applyFont="1" applyFill="1"/>
    <xf numFmtId="9" fontId="10" fillId="4" borderId="6" xfId="0" applyNumberFormat="1" applyFont="1" applyFill="1" applyBorder="1"/>
    <xf numFmtId="9" fontId="10" fillId="4" borderId="7" xfId="0" applyNumberFormat="1" applyFont="1" applyFill="1" applyBorder="1"/>
    <xf numFmtId="0" fontId="10" fillId="4" borderId="19" xfId="0" applyFont="1" applyFill="1" applyBorder="1" applyAlignment="1">
      <alignment vertical="top"/>
    </xf>
    <xf numFmtId="0" fontId="20" fillId="0" borderId="21" xfId="0" applyFont="1" applyBorder="1" applyAlignment="1">
      <alignment vertical="center" wrapText="1"/>
    </xf>
    <xf numFmtId="0" fontId="20" fillId="7" borderId="11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top"/>
    </xf>
    <xf numFmtId="0" fontId="20" fillId="7" borderId="4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left" vertical="center" wrapText="1"/>
    </xf>
    <xf numFmtId="0" fontId="24" fillId="7" borderId="1" xfId="0" applyFont="1" applyFill="1" applyBorder="1" applyAlignment="1">
      <alignment horizontal="left" vertical="top"/>
    </xf>
    <xf numFmtId="0" fontId="24" fillId="7" borderId="1" xfId="0" applyFont="1" applyFill="1" applyBorder="1" applyAlignment="1">
      <alignment horizontal="center" vertical="center" wrapText="1"/>
    </xf>
    <xf numFmtId="0" fontId="24" fillId="7" borderId="2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left" vertical="center" wrapText="1"/>
    </xf>
    <xf numFmtId="9" fontId="10" fillId="4" borderId="0" xfId="0" applyNumberFormat="1" applyFont="1" applyFill="1" applyAlignment="1">
      <alignment vertical="center" wrapText="1"/>
    </xf>
    <xf numFmtId="9" fontId="10" fillId="4" borderId="7" xfId="0" applyNumberFormat="1" applyFont="1" applyFill="1" applyBorder="1" applyAlignment="1">
      <alignment vertical="center" wrapText="1"/>
    </xf>
    <xf numFmtId="0" fontId="9" fillId="4" borderId="19" xfId="0" applyFont="1" applyFill="1" applyBorder="1"/>
    <xf numFmtId="0" fontId="10" fillId="4" borderId="1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9" fillId="4" borderId="10" xfId="0" applyFont="1" applyFill="1" applyBorder="1"/>
    <xf numFmtId="0" fontId="10" fillId="4" borderId="4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vertical="top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0" fillId="4" borderId="21" xfId="0" applyFont="1" applyFill="1" applyBorder="1" applyAlignment="1">
      <alignment vertical="center"/>
    </xf>
    <xf numFmtId="0" fontId="10" fillId="4" borderId="11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4" fillId="5" borderId="4" xfId="0" applyFont="1" applyFill="1" applyBorder="1" applyAlignment="1">
      <alignment horizontal="left"/>
    </xf>
    <xf numFmtId="0" fontId="24" fillId="5" borderId="4" xfId="0" applyFont="1" applyFill="1" applyBorder="1" applyAlignment="1">
      <alignment horizontal="left" vertical="center"/>
    </xf>
    <xf numFmtId="0" fontId="24" fillId="5" borderId="4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10" fillId="4" borderId="5" xfId="0" applyFont="1" applyFill="1" applyBorder="1" applyAlignment="1">
      <alignment horizontal="left" vertical="top"/>
    </xf>
    <xf numFmtId="0" fontId="10" fillId="4" borderId="6" xfId="0" applyFont="1" applyFill="1" applyBorder="1" applyAlignment="1">
      <alignment horizontal="left" vertical="top"/>
    </xf>
    <xf numFmtId="0" fontId="10" fillId="4" borderId="7" xfId="0" applyFont="1" applyFill="1" applyBorder="1" applyAlignment="1">
      <alignment horizontal="left" vertical="top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left"/>
    </xf>
    <xf numFmtId="0" fontId="14" fillId="4" borderId="7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2" fillId="8" borderId="9" xfId="0" applyFont="1" applyFill="1" applyBorder="1" applyAlignment="1">
      <alignment vertical="center"/>
    </xf>
    <xf numFmtId="0" fontId="10" fillId="8" borderId="4" xfId="0" applyFont="1" applyFill="1" applyBorder="1" applyAlignment="1"/>
    <xf numFmtId="0" fontId="2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4" xfId="0" applyFont="1" applyBorder="1" applyAlignment="1">
      <alignment horizontal="center" vertical="center"/>
    </xf>
    <xf numFmtId="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1" fontId="9" fillId="0" borderId="4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/>
    <xf numFmtId="9" fontId="9" fillId="0" borderId="4" xfId="0" applyNumberFormat="1" applyFont="1" applyBorder="1"/>
    <xf numFmtId="0" fontId="38" fillId="0" borderId="13" xfId="0" applyFont="1" applyBorder="1" applyAlignment="1">
      <alignment horizontal="center" vertical="center" wrapText="1"/>
    </xf>
    <xf numFmtId="0" fontId="39" fillId="0" borderId="14" xfId="0" applyFont="1" applyBorder="1"/>
    <xf numFmtId="0" fontId="39" fillId="0" borderId="15" xfId="0" applyFont="1" applyBorder="1"/>
    <xf numFmtId="0" fontId="30" fillId="0" borderId="12" xfId="0" applyFont="1" applyFill="1" applyBorder="1" applyAlignment="1">
      <alignment horizontal="center" vertical="top"/>
    </xf>
    <xf numFmtId="0" fontId="30" fillId="0" borderId="12" xfId="0" applyFont="1" applyFill="1" applyBorder="1" applyAlignment="1">
      <alignment horizontal="center" vertical="top" wrapText="1"/>
    </xf>
    <xf numFmtId="0" fontId="30" fillId="0" borderId="20" xfId="0" applyFont="1" applyFill="1" applyBorder="1" applyAlignment="1">
      <alignment horizontal="center" vertical="top"/>
    </xf>
    <xf numFmtId="0" fontId="10" fillId="4" borderId="0" xfId="0" applyFont="1" applyFill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0</xdr:rowOff>
    </xdr:from>
    <xdr:to>
      <xdr:col>10</xdr:col>
      <xdr:colOff>19050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561975" y="1000125"/>
          <a:ext cx="766762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5</xdr:row>
      <xdr:rowOff>123825</xdr:rowOff>
    </xdr:from>
    <xdr:to>
      <xdr:col>2</xdr:col>
      <xdr:colOff>1647825</xdr:colOff>
      <xdr:row>6</xdr:row>
      <xdr:rowOff>126093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1333500" y="1123950"/>
          <a:ext cx="1190625" cy="20229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676275</xdr:colOff>
      <xdr:row>5</xdr:row>
      <xdr:rowOff>114299</xdr:rowOff>
    </xdr:from>
    <xdr:to>
      <xdr:col>9</xdr:col>
      <xdr:colOff>1381124</xdr:colOff>
      <xdr:row>6</xdr:row>
      <xdr:rowOff>171449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5857875" y="1114424"/>
          <a:ext cx="2343149" cy="257175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19050</xdr:colOff>
      <xdr:row>5</xdr:row>
      <xdr:rowOff>0</xdr:rowOff>
    </xdr:from>
    <xdr:to>
      <xdr:col>9</xdr:col>
      <xdr:colOff>752475</xdr:colOff>
      <xdr:row>5</xdr:row>
      <xdr:rowOff>0</xdr:rowOff>
    </xdr:to>
    <xdr:cxnSp macro="">
      <xdr:nvCxnSpPr>
        <xdr:cNvPr id="5" name="5 Conector recto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61975" y="1000125"/>
          <a:ext cx="70104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5</xdr:row>
      <xdr:rowOff>123825</xdr:rowOff>
    </xdr:from>
    <xdr:to>
      <xdr:col>2</xdr:col>
      <xdr:colOff>1647825</xdr:colOff>
      <xdr:row>6</xdr:row>
      <xdr:rowOff>126093</xdr:rowOff>
    </xdr:to>
    <xdr:sp macro="" textlink="">
      <xdr:nvSpPr>
        <xdr:cNvPr id="6" name="4 Cuadro de texto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333500" y="1123950"/>
          <a:ext cx="1190625" cy="20229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1771650</xdr:colOff>
      <xdr:row>4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0</xdr:rowOff>
    </xdr:from>
    <xdr:to>
      <xdr:col>10</xdr:col>
      <xdr:colOff>19050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561975" y="1000125"/>
          <a:ext cx="766762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5</xdr:row>
      <xdr:rowOff>123825</xdr:rowOff>
    </xdr:from>
    <xdr:to>
      <xdr:col>2</xdr:col>
      <xdr:colOff>1647825</xdr:colOff>
      <xdr:row>6</xdr:row>
      <xdr:rowOff>126093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1333500" y="1123950"/>
          <a:ext cx="1190625" cy="20229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676275</xdr:colOff>
      <xdr:row>5</xdr:row>
      <xdr:rowOff>114299</xdr:rowOff>
    </xdr:from>
    <xdr:to>
      <xdr:col>9</xdr:col>
      <xdr:colOff>1381124</xdr:colOff>
      <xdr:row>6</xdr:row>
      <xdr:rowOff>171449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5857875" y="1114424"/>
          <a:ext cx="2343149" cy="257175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19050</xdr:colOff>
      <xdr:row>5</xdr:row>
      <xdr:rowOff>0</xdr:rowOff>
    </xdr:from>
    <xdr:to>
      <xdr:col>9</xdr:col>
      <xdr:colOff>752475</xdr:colOff>
      <xdr:row>5</xdr:row>
      <xdr:rowOff>0</xdr:rowOff>
    </xdr:to>
    <xdr:cxnSp macro="">
      <xdr:nvCxnSpPr>
        <xdr:cNvPr id="5" name="5 Conector recto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61975" y="1000125"/>
          <a:ext cx="70104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5</xdr:row>
      <xdr:rowOff>123825</xdr:rowOff>
    </xdr:from>
    <xdr:to>
      <xdr:col>2</xdr:col>
      <xdr:colOff>1647825</xdr:colOff>
      <xdr:row>6</xdr:row>
      <xdr:rowOff>126093</xdr:rowOff>
    </xdr:to>
    <xdr:sp macro="" textlink="">
      <xdr:nvSpPr>
        <xdr:cNvPr id="6" name="4 Cuadro de texto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333500" y="1123950"/>
          <a:ext cx="1190625" cy="20229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295275</xdr:colOff>
      <xdr:row>0</xdr:row>
      <xdr:rowOff>9525</xdr:rowOff>
    </xdr:from>
    <xdr:to>
      <xdr:col>2</xdr:col>
      <xdr:colOff>2562225</xdr:colOff>
      <xdr:row>4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9525"/>
          <a:ext cx="2790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plopez@sos.com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erikahv@saludtotal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workbookViewId="0">
      <selection activeCell="K6" sqref="K6"/>
    </sheetView>
  </sheetViews>
  <sheetFormatPr baseColWidth="10" defaultColWidth="10.7109375" defaultRowHeight="12.75" x14ac:dyDescent="0.2"/>
  <cols>
    <col min="1" max="1" width="8.140625" style="228" customWidth="1"/>
    <col min="2" max="2" width="5" style="15" customWidth="1"/>
    <col min="3" max="3" width="41.140625" style="15" customWidth="1"/>
    <col min="4" max="4" width="5.140625" style="15" customWidth="1"/>
    <col min="5" max="5" width="7.5703125" style="15" customWidth="1"/>
    <col min="6" max="6" width="5.5703125" style="15" customWidth="1"/>
    <col min="7" max="7" width="5.140625" style="15" customWidth="1"/>
    <col min="8" max="8" width="14.28515625" style="15" customWidth="1"/>
    <col min="9" max="9" width="10.28515625" style="15" customWidth="1"/>
    <col min="10" max="10" width="20.85546875" style="15" customWidth="1"/>
    <col min="11" max="11" width="25.5703125" style="15" customWidth="1"/>
    <col min="12" max="12" width="25.42578125" style="15" customWidth="1"/>
    <col min="13" max="254" width="10.7109375" style="15"/>
    <col min="255" max="255" width="4.140625" style="15" customWidth="1"/>
    <col min="256" max="256" width="5" style="15" customWidth="1"/>
    <col min="257" max="257" width="41.140625" style="15" customWidth="1"/>
    <col min="258" max="261" width="5.140625" style="15" customWidth="1"/>
    <col min="262" max="262" width="14.28515625" style="15" customWidth="1"/>
    <col min="263" max="263" width="10.28515625" style="15" customWidth="1"/>
    <col min="264" max="264" width="20.85546875" style="15" customWidth="1"/>
    <col min="265" max="265" width="25.5703125" style="15" customWidth="1"/>
    <col min="266" max="266" width="13.42578125" style="15" customWidth="1"/>
    <col min="267" max="267" width="13.140625" style="15" customWidth="1"/>
    <col min="268" max="510" width="10.7109375" style="15"/>
    <col min="511" max="511" width="4.140625" style="15" customWidth="1"/>
    <col min="512" max="512" width="5" style="15" customWidth="1"/>
    <col min="513" max="513" width="41.140625" style="15" customWidth="1"/>
    <col min="514" max="517" width="5.140625" style="15" customWidth="1"/>
    <col min="518" max="518" width="14.28515625" style="15" customWidth="1"/>
    <col min="519" max="519" width="10.28515625" style="15" customWidth="1"/>
    <col min="520" max="520" width="20.85546875" style="15" customWidth="1"/>
    <col min="521" max="521" width="25.5703125" style="15" customWidth="1"/>
    <col min="522" max="522" width="13.42578125" style="15" customWidth="1"/>
    <col min="523" max="523" width="13.140625" style="15" customWidth="1"/>
    <col min="524" max="766" width="10.7109375" style="15"/>
    <col min="767" max="767" width="4.140625" style="15" customWidth="1"/>
    <col min="768" max="768" width="5" style="15" customWidth="1"/>
    <col min="769" max="769" width="41.140625" style="15" customWidth="1"/>
    <col min="770" max="773" width="5.140625" style="15" customWidth="1"/>
    <col min="774" max="774" width="14.28515625" style="15" customWidth="1"/>
    <col min="775" max="775" width="10.28515625" style="15" customWidth="1"/>
    <col min="776" max="776" width="20.85546875" style="15" customWidth="1"/>
    <col min="777" max="777" width="25.5703125" style="15" customWidth="1"/>
    <col min="778" max="778" width="13.42578125" style="15" customWidth="1"/>
    <col min="779" max="779" width="13.140625" style="15" customWidth="1"/>
    <col min="780" max="1022" width="10.7109375" style="15"/>
    <col min="1023" max="1023" width="4.140625" style="15" customWidth="1"/>
    <col min="1024" max="1024" width="5" style="15" customWidth="1"/>
    <col min="1025" max="1025" width="41.140625" style="15" customWidth="1"/>
    <col min="1026" max="1029" width="5.140625" style="15" customWidth="1"/>
    <col min="1030" max="1030" width="14.28515625" style="15" customWidth="1"/>
    <col min="1031" max="1031" width="10.28515625" style="15" customWidth="1"/>
    <col min="1032" max="1032" width="20.85546875" style="15" customWidth="1"/>
    <col min="1033" max="1033" width="25.5703125" style="15" customWidth="1"/>
    <col min="1034" max="1034" width="13.42578125" style="15" customWidth="1"/>
    <col min="1035" max="1035" width="13.140625" style="15" customWidth="1"/>
    <col min="1036" max="1278" width="10.7109375" style="15"/>
    <col min="1279" max="1279" width="4.140625" style="15" customWidth="1"/>
    <col min="1280" max="1280" width="5" style="15" customWidth="1"/>
    <col min="1281" max="1281" width="41.140625" style="15" customWidth="1"/>
    <col min="1282" max="1285" width="5.140625" style="15" customWidth="1"/>
    <col min="1286" max="1286" width="14.28515625" style="15" customWidth="1"/>
    <col min="1287" max="1287" width="10.28515625" style="15" customWidth="1"/>
    <col min="1288" max="1288" width="20.85546875" style="15" customWidth="1"/>
    <col min="1289" max="1289" width="25.5703125" style="15" customWidth="1"/>
    <col min="1290" max="1290" width="13.42578125" style="15" customWidth="1"/>
    <col min="1291" max="1291" width="13.140625" style="15" customWidth="1"/>
    <col min="1292" max="1534" width="10.7109375" style="15"/>
    <col min="1535" max="1535" width="4.140625" style="15" customWidth="1"/>
    <col min="1536" max="1536" width="5" style="15" customWidth="1"/>
    <col min="1537" max="1537" width="41.140625" style="15" customWidth="1"/>
    <col min="1538" max="1541" width="5.140625" style="15" customWidth="1"/>
    <col min="1542" max="1542" width="14.28515625" style="15" customWidth="1"/>
    <col min="1543" max="1543" width="10.28515625" style="15" customWidth="1"/>
    <col min="1544" max="1544" width="20.85546875" style="15" customWidth="1"/>
    <col min="1545" max="1545" width="25.5703125" style="15" customWidth="1"/>
    <col min="1546" max="1546" width="13.42578125" style="15" customWidth="1"/>
    <col min="1547" max="1547" width="13.140625" style="15" customWidth="1"/>
    <col min="1548" max="1790" width="10.7109375" style="15"/>
    <col min="1791" max="1791" width="4.140625" style="15" customWidth="1"/>
    <col min="1792" max="1792" width="5" style="15" customWidth="1"/>
    <col min="1793" max="1793" width="41.140625" style="15" customWidth="1"/>
    <col min="1794" max="1797" width="5.140625" style="15" customWidth="1"/>
    <col min="1798" max="1798" width="14.28515625" style="15" customWidth="1"/>
    <col min="1799" max="1799" width="10.28515625" style="15" customWidth="1"/>
    <col min="1800" max="1800" width="20.85546875" style="15" customWidth="1"/>
    <col min="1801" max="1801" width="25.5703125" style="15" customWidth="1"/>
    <col min="1802" max="1802" width="13.42578125" style="15" customWidth="1"/>
    <col min="1803" max="1803" width="13.140625" style="15" customWidth="1"/>
    <col min="1804" max="2046" width="10.7109375" style="15"/>
    <col min="2047" max="2047" width="4.140625" style="15" customWidth="1"/>
    <col min="2048" max="2048" width="5" style="15" customWidth="1"/>
    <col min="2049" max="2049" width="41.140625" style="15" customWidth="1"/>
    <col min="2050" max="2053" width="5.140625" style="15" customWidth="1"/>
    <col min="2054" max="2054" width="14.28515625" style="15" customWidth="1"/>
    <col min="2055" max="2055" width="10.28515625" style="15" customWidth="1"/>
    <col min="2056" max="2056" width="20.85546875" style="15" customWidth="1"/>
    <col min="2057" max="2057" width="25.5703125" style="15" customWidth="1"/>
    <col min="2058" max="2058" width="13.42578125" style="15" customWidth="1"/>
    <col min="2059" max="2059" width="13.140625" style="15" customWidth="1"/>
    <col min="2060" max="2302" width="10.7109375" style="15"/>
    <col min="2303" max="2303" width="4.140625" style="15" customWidth="1"/>
    <col min="2304" max="2304" width="5" style="15" customWidth="1"/>
    <col min="2305" max="2305" width="41.140625" style="15" customWidth="1"/>
    <col min="2306" max="2309" width="5.140625" style="15" customWidth="1"/>
    <col min="2310" max="2310" width="14.28515625" style="15" customWidth="1"/>
    <col min="2311" max="2311" width="10.28515625" style="15" customWidth="1"/>
    <col min="2312" max="2312" width="20.85546875" style="15" customWidth="1"/>
    <col min="2313" max="2313" width="25.5703125" style="15" customWidth="1"/>
    <col min="2314" max="2314" width="13.42578125" style="15" customWidth="1"/>
    <col min="2315" max="2315" width="13.140625" style="15" customWidth="1"/>
    <col min="2316" max="2558" width="10.7109375" style="15"/>
    <col min="2559" max="2559" width="4.140625" style="15" customWidth="1"/>
    <col min="2560" max="2560" width="5" style="15" customWidth="1"/>
    <col min="2561" max="2561" width="41.140625" style="15" customWidth="1"/>
    <col min="2562" max="2565" width="5.140625" style="15" customWidth="1"/>
    <col min="2566" max="2566" width="14.28515625" style="15" customWidth="1"/>
    <col min="2567" max="2567" width="10.28515625" style="15" customWidth="1"/>
    <col min="2568" max="2568" width="20.85546875" style="15" customWidth="1"/>
    <col min="2569" max="2569" width="25.5703125" style="15" customWidth="1"/>
    <col min="2570" max="2570" width="13.42578125" style="15" customWidth="1"/>
    <col min="2571" max="2571" width="13.140625" style="15" customWidth="1"/>
    <col min="2572" max="2814" width="10.7109375" style="15"/>
    <col min="2815" max="2815" width="4.140625" style="15" customWidth="1"/>
    <col min="2816" max="2816" width="5" style="15" customWidth="1"/>
    <col min="2817" max="2817" width="41.140625" style="15" customWidth="1"/>
    <col min="2818" max="2821" width="5.140625" style="15" customWidth="1"/>
    <col min="2822" max="2822" width="14.28515625" style="15" customWidth="1"/>
    <col min="2823" max="2823" width="10.28515625" style="15" customWidth="1"/>
    <col min="2824" max="2824" width="20.85546875" style="15" customWidth="1"/>
    <col min="2825" max="2825" width="25.5703125" style="15" customWidth="1"/>
    <col min="2826" max="2826" width="13.42578125" style="15" customWidth="1"/>
    <col min="2827" max="2827" width="13.140625" style="15" customWidth="1"/>
    <col min="2828" max="3070" width="10.7109375" style="15"/>
    <col min="3071" max="3071" width="4.140625" style="15" customWidth="1"/>
    <col min="3072" max="3072" width="5" style="15" customWidth="1"/>
    <col min="3073" max="3073" width="41.140625" style="15" customWidth="1"/>
    <col min="3074" max="3077" width="5.140625" style="15" customWidth="1"/>
    <col min="3078" max="3078" width="14.28515625" style="15" customWidth="1"/>
    <col min="3079" max="3079" width="10.28515625" style="15" customWidth="1"/>
    <col min="3080" max="3080" width="20.85546875" style="15" customWidth="1"/>
    <col min="3081" max="3081" width="25.5703125" style="15" customWidth="1"/>
    <col min="3082" max="3082" width="13.42578125" style="15" customWidth="1"/>
    <col min="3083" max="3083" width="13.140625" style="15" customWidth="1"/>
    <col min="3084" max="3326" width="10.7109375" style="15"/>
    <col min="3327" max="3327" width="4.140625" style="15" customWidth="1"/>
    <col min="3328" max="3328" width="5" style="15" customWidth="1"/>
    <col min="3329" max="3329" width="41.140625" style="15" customWidth="1"/>
    <col min="3330" max="3333" width="5.140625" style="15" customWidth="1"/>
    <col min="3334" max="3334" width="14.28515625" style="15" customWidth="1"/>
    <col min="3335" max="3335" width="10.28515625" style="15" customWidth="1"/>
    <col min="3336" max="3336" width="20.85546875" style="15" customWidth="1"/>
    <col min="3337" max="3337" width="25.5703125" style="15" customWidth="1"/>
    <col min="3338" max="3338" width="13.42578125" style="15" customWidth="1"/>
    <col min="3339" max="3339" width="13.140625" style="15" customWidth="1"/>
    <col min="3340" max="3582" width="10.7109375" style="15"/>
    <col min="3583" max="3583" width="4.140625" style="15" customWidth="1"/>
    <col min="3584" max="3584" width="5" style="15" customWidth="1"/>
    <col min="3585" max="3585" width="41.140625" style="15" customWidth="1"/>
    <col min="3586" max="3589" width="5.140625" style="15" customWidth="1"/>
    <col min="3590" max="3590" width="14.28515625" style="15" customWidth="1"/>
    <col min="3591" max="3591" width="10.28515625" style="15" customWidth="1"/>
    <col min="3592" max="3592" width="20.85546875" style="15" customWidth="1"/>
    <col min="3593" max="3593" width="25.5703125" style="15" customWidth="1"/>
    <col min="3594" max="3594" width="13.42578125" style="15" customWidth="1"/>
    <col min="3595" max="3595" width="13.140625" style="15" customWidth="1"/>
    <col min="3596" max="3838" width="10.7109375" style="15"/>
    <col min="3839" max="3839" width="4.140625" style="15" customWidth="1"/>
    <col min="3840" max="3840" width="5" style="15" customWidth="1"/>
    <col min="3841" max="3841" width="41.140625" style="15" customWidth="1"/>
    <col min="3842" max="3845" width="5.140625" style="15" customWidth="1"/>
    <col min="3846" max="3846" width="14.28515625" style="15" customWidth="1"/>
    <col min="3847" max="3847" width="10.28515625" style="15" customWidth="1"/>
    <col min="3848" max="3848" width="20.85546875" style="15" customWidth="1"/>
    <col min="3849" max="3849" width="25.5703125" style="15" customWidth="1"/>
    <col min="3850" max="3850" width="13.42578125" style="15" customWidth="1"/>
    <col min="3851" max="3851" width="13.140625" style="15" customWidth="1"/>
    <col min="3852" max="4094" width="10.7109375" style="15"/>
    <col min="4095" max="4095" width="4.140625" style="15" customWidth="1"/>
    <col min="4096" max="4096" width="5" style="15" customWidth="1"/>
    <col min="4097" max="4097" width="41.140625" style="15" customWidth="1"/>
    <col min="4098" max="4101" width="5.140625" style="15" customWidth="1"/>
    <col min="4102" max="4102" width="14.28515625" style="15" customWidth="1"/>
    <col min="4103" max="4103" width="10.28515625" style="15" customWidth="1"/>
    <col min="4104" max="4104" width="20.85546875" style="15" customWidth="1"/>
    <col min="4105" max="4105" width="25.5703125" style="15" customWidth="1"/>
    <col min="4106" max="4106" width="13.42578125" style="15" customWidth="1"/>
    <col min="4107" max="4107" width="13.140625" style="15" customWidth="1"/>
    <col min="4108" max="4350" width="10.7109375" style="15"/>
    <col min="4351" max="4351" width="4.140625" style="15" customWidth="1"/>
    <col min="4352" max="4352" width="5" style="15" customWidth="1"/>
    <col min="4353" max="4353" width="41.140625" style="15" customWidth="1"/>
    <col min="4354" max="4357" width="5.140625" style="15" customWidth="1"/>
    <col min="4358" max="4358" width="14.28515625" style="15" customWidth="1"/>
    <col min="4359" max="4359" width="10.28515625" style="15" customWidth="1"/>
    <col min="4360" max="4360" width="20.85546875" style="15" customWidth="1"/>
    <col min="4361" max="4361" width="25.5703125" style="15" customWidth="1"/>
    <col min="4362" max="4362" width="13.42578125" style="15" customWidth="1"/>
    <col min="4363" max="4363" width="13.140625" style="15" customWidth="1"/>
    <col min="4364" max="4606" width="10.7109375" style="15"/>
    <col min="4607" max="4607" width="4.140625" style="15" customWidth="1"/>
    <col min="4608" max="4608" width="5" style="15" customWidth="1"/>
    <col min="4609" max="4609" width="41.140625" style="15" customWidth="1"/>
    <col min="4610" max="4613" width="5.140625" style="15" customWidth="1"/>
    <col min="4614" max="4614" width="14.28515625" style="15" customWidth="1"/>
    <col min="4615" max="4615" width="10.28515625" style="15" customWidth="1"/>
    <col min="4616" max="4616" width="20.85546875" style="15" customWidth="1"/>
    <col min="4617" max="4617" width="25.5703125" style="15" customWidth="1"/>
    <col min="4618" max="4618" width="13.42578125" style="15" customWidth="1"/>
    <col min="4619" max="4619" width="13.140625" style="15" customWidth="1"/>
    <col min="4620" max="4862" width="10.7109375" style="15"/>
    <col min="4863" max="4863" width="4.140625" style="15" customWidth="1"/>
    <col min="4864" max="4864" width="5" style="15" customWidth="1"/>
    <col min="4865" max="4865" width="41.140625" style="15" customWidth="1"/>
    <col min="4866" max="4869" width="5.140625" style="15" customWidth="1"/>
    <col min="4870" max="4870" width="14.28515625" style="15" customWidth="1"/>
    <col min="4871" max="4871" width="10.28515625" style="15" customWidth="1"/>
    <col min="4872" max="4872" width="20.85546875" style="15" customWidth="1"/>
    <col min="4873" max="4873" width="25.5703125" style="15" customWidth="1"/>
    <col min="4874" max="4874" width="13.42578125" style="15" customWidth="1"/>
    <col min="4875" max="4875" width="13.140625" style="15" customWidth="1"/>
    <col min="4876" max="5118" width="10.7109375" style="15"/>
    <col min="5119" max="5119" width="4.140625" style="15" customWidth="1"/>
    <col min="5120" max="5120" width="5" style="15" customWidth="1"/>
    <col min="5121" max="5121" width="41.140625" style="15" customWidth="1"/>
    <col min="5122" max="5125" width="5.140625" style="15" customWidth="1"/>
    <col min="5126" max="5126" width="14.28515625" style="15" customWidth="1"/>
    <col min="5127" max="5127" width="10.28515625" style="15" customWidth="1"/>
    <col min="5128" max="5128" width="20.85546875" style="15" customWidth="1"/>
    <col min="5129" max="5129" width="25.5703125" style="15" customWidth="1"/>
    <col min="5130" max="5130" width="13.42578125" style="15" customWidth="1"/>
    <col min="5131" max="5131" width="13.140625" style="15" customWidth="1"/>
    <col min="5132" max="5374" width="10.7109375" style="15"/>
    <col min="5375" max="5375" width="4.140625" style="15" customWidth="1"/>
    <col min="5376" max="5376" width="5" style="15" customWidth="1"/>
    <col min="5377" max="5377" width="41.140625" style="15" customWidth="1"/>
    <col min="5378" max="5381" width="5.140625" style="15" customWidth="1"/>
    <col min="5382" max="5382" width="14.28515625" style="15" customWidth="1"/>
    <col min="5383" max="5383" width="10.28515625" style="15" customWidth="1"/>
    <col min="5384" max="5384" width="20.85546875" style="15" customWidth="1"/>
    <col min="5385" max="5385" width="25.5703125" style="15" customWidth="1"/>
    <col min="5386" max="5386" width="13.42578125" style="15" customWidth="1"/>
    <col min="5387" max="5387" width="13.140625" style="15" customWidth="1"/>
    <col min="5388" max="5630" width="10.7109375" style="15"/>
    <col min="5631" max="5631" width="4.140625" style="15" customWidth="1"/>
    <col min="5632" max="5632" width="5" style="15" customWidth="1"/>
    <col min="5633" max="5633" width="41.140625" style="15" customWidth="1"/>
    <col min="5634" max="5637" width="5.140625" style="15" customWidth="1"/>
    <col min="5638" max="5638" width="14.28515625" style="15" customWidth="1"/>
    <col min="5639" max="5639" width="10.28515625" style="15" customWidth="1"/>
    <col min="5640" max="5640" width="20.85546875" style="15" customWidth="1"/>
    <col min="5641" max="5641" width="25.5703125" style="15" customWidth="1"/>
    <col min="5642" max="5642" width="13.42578125" style="15" customWidth="1"/>
    <col min="5643" max="5643" width="13.140625" style="15" customWidth="1"/>
    <col min="5644" max="5886" width="10.7109375" style="15"/>
    <col min="5887" max="5887" width="4.140625" style="15" customWidth="1"/>
    <col min="5888" max="5888" width="5" style="15" customWidth="1"/>
    <col min="5889" max="5889" width="41.140625" style="15" customWidth="1"/>
    <col min="5890" max="5893" width="5.140625" style="15" customWidth="1"/>
    <col min="5894" max="5894" width="14.28515625" style="15" customWidth="1"/>
    <col min="5895" max="5895" width="10.28515625" style="15" customWidth="1"/>
    <col min="5896" max="5896" width="20.85546875" style="15" customWidth="1"/>
    <col min="5897" max="5897" width="25.5703125" style="15" customWidth="1"/>
    <col min="5898" max="5898" width="13.42578125" style="15" customWidth="1"/>
    <col min="5899" max="5899" width="13.140625" style="15" customWidth="1"/>
    <col min="5900" max="6142" width="10.7109375" style="15"/>
    <col min="6143" max="6143" width="4.140625" style="15" customWidth="1"/>
    <col min="6144" max="6144" width="5" style="15" customWidth="1"/>
    <col min="6145" max="6145" width="41.140625" style="15" customWidth="1"/>
    <col min="6146" max="6149" width="5.140625" style="15" customWidth="1"/>
    <col min="6150" max="6150" width="14.28515625" style="15" customWidth="1"/>
    <col min="6151" max="6151" width="10.28515625" style="15" customWidth="1"/>
    <col min="6152" max="6152" width="20.85546875" style="15" customWidth="1"/>
    <col min="6153" max="6153" width="25.5703125" style="15" customWidth="1"/>
    <col min="6154" max="6154" width="13.42578125" style="15" customWidth="1"/>
    <col min="6155" max="6155" width="13.140625" style="15" customWidth="1"/>
    <col min="6156" max="6398" width="10.7109375" style="15"/>
    <col min="6399" max="6399" width="4.140625" style="15" customWidth="1"/>
    <col min="6400" max="6400" width="5" style="15" customWidth="1"/>
    <col min="6401" max="6401" width="41.140625" style="15" customWidth="1"/>
    <col min="6402" max="6405" width="5.140625" style="15" customWidth="1"/>
    <col min="6406" max="6406" width="14.28515625" style="15" customWidth="1"/>
    <col min="6407" max="6407" width="10.28515625" style="15" customWidth="1"/>
    <col min="6408" max="6408" width="20.85546875" style="15" customWidth="1"/>
    <col min="6409" max="6409" width="25.5703125" style="15" customWidth="1"/>
    <col min="6410" max="6410" width="13.42578125" style="15" customWidth="1"/>
    <col min="6411" max="6411" width="13.140625" style="15" customWidth="1"/>
    <col min="6412" max="6654" width="10.7109375" style="15"/>
    <col min="6655" max="6655" width="4.140625" style="15" customWidth="1"/>
    <col min="6656" max="6656" width="5" style="15" customWidth="1"/>
    <col min="6657" max="6657" width="41.140625" style="15" customWidth="1"/>
    <col min="6658" max="6661" width="5.140625" style="15" customWidth="1"/>
    <col min="6662" max="6662" width="14.28515625" style="15" customWidth="1"/>
    <col min="6663" max="6663" width="10.28515625" style="15" customWidth="1"/>
    <col min="6664" max="6664" width="20.85546875" style="15" customWidth="1"/>
    <col min="6665" max="6665" width="25.5703125" style="15" customWidth="1"/>
    <col min="6666" max="6666" width="13.42578125" style="15" customWidth="1"/>
    <col min="6667" max="6667" width="13.140625" style="15" customWidth="1"/>
    <col min="6668" max="6910" width="10.7109375" style="15"/>
    <col min="6911" max="6911" width="4.140625" style="15" customWidth="1"/>
    <col min="6912" max="6912" width="5" style="15" customWidth="1"/>
    <col min="6913" max="6913" width="41.140625" style="15" customWidth="1"/>
    <col min="6914" max="6917" width="5.140625" style="15" customWidth="1"/>
    <col min="6918" max="6918" width="14.28515625" style="15" customWidth="1"/>
    <col min="6919" max="6919" width="10.28515625" style="15" customWidth="1"/>
    <col min="6920" max="6920" width="20.85546875" style="15" customWidth="1"/>
    <col min="6921" max="6921" width="25.5703125" style="15" customWidth="1"/>
    <col min="6922" max="6922" width="13.42578125" style="15" customWidth="1"/>
    <col min="6923" max="6923" width="13.140625" style="15" customWidth="1"/>
    <col min="6924" max="7166" width="10.7109375" style="15"/>
    <col min="7167" max="7167" width="4.140625" style="15" customWidth="1"/>
    <col min="7168" max="7168" width="5" style="15" customWidth="1"/>
    <col min="7169" max="7169" width="41.140625" style="15" customWidth="1"/>
    <col min="7170" max="7173" width="5.140625" style="15" customWidth="1"/>
    <col min="7174" max="7174" width="14.28515625" style="15" customWidth="1"/>
    <col min="7175" max="7175" width="10.28515625" style="15" customWidth="1"/>
    <col min="7176" max="7176" width="20.85546875" style="15" customWidth="1"/>
    <col min="7177" max="7177" width="25.5703125" style="15" customWidth="1"/>
    <col min="7178" max="7178" width="13.42578125" style="15" customWidth="1"/>
    <col min="7179" max="7179" width="13.140625" style="15" customWidth="1"/>
    <col min="7180" max="7422" width="10.7109375" style="15"/>
    <col min="7423" max="7423" width="4.140625" style="15" customWidth="1"/>
    <col min="7424" max="7424" width="5" style="15" customWidth="1"/>
    <col min="7425" max="7425" width="41.140625" style="15" customWidth="1"/>
    <col min="7426" max="7429" width="5.140625" style="15" customWidth="1"/>
    <col min="7430" max="7430" width="14.28515625" style="15" customWidth="1"/>
    <col min="7431" max="7431" width="10.28515625" style="15" customWidth="1"/>
    <col min="7432" max="7432" width="20.85546875" style="15" customWidth="1"/>
    <col min="7433" max="7433" width="25.5703125" style="15" customWidth="1"/>
    <col min="7434" max="7434" width="13.42578125" style="15" customWidth="1"/>
    <col min="7435" max="7435" width="13.140625" style="15" customWidth="1"/>
    <col min="7436" max="7678" width="10.7109375" style="15"/>
    <col min="7679" max="7679" width="4.140625" style="15" customWidth="1"/>
    <col min="7680" max="7680" width="5" style="15" customWidth="1"/>
    <col min="7681" max="7681" width="41.140625" style="15" customWidth="1"/>
    <col min="7682" max="7685" width="5.140625" style="15" customWidth="1"/>
    <col min="7686" max="7686" width="14.28515625" style="15" customWidth="1"/>
    <col min="7687" max="7687" width="10.28515625" style="15" customWidth="1"/>
    <col min="7688" max="7688" width="20.85546875" style="15" customWidth="1"/>
    <col min="7689" max="7689" width="25.5703125" style="15" customWidth="1"/>
    <col min="7690" max="7690" width="13.42578125" style="15" customWidth="1"/>
    <col min="7691" max="7691" width="13.140625" style="15" customWidth="1"/>
    <col min="7692" max="7934" width="10.7109375" style="15"/>
    <col min="7935" max="7935" width="4.140625" style="15" customWidth="1"/>
    <col min="7936" max="7936" width="5" style="15" customWidth="1"/>
    <col min="7937" max="7937" width="41.140625" style="15" customWidth="1"/>
    <col min="7938" max="7941" width="5.140625" style="15" customWidth="1"/>
    <col min="7942" max="7942" width="14.28515625" style="15" customWidth="1"/>
    <col min="7943" max="7943" width="10.28515625" style="15" customWidth="1"/>
    <col min="7944" max="7944" width="20.85546875" style="15" customWidth="1"/>
    <col min="7945" max="7945" width="25.5703125" style="15" customWidth="1"/>
    <col min="7946" max="7946" width="13.42578125" style="15" customWidth="1"/>
    <col min="7947" max="7947" width="13.140625" style="15" customWidth="1"/>
    <col min="7948" max="8190" width="10.7109375" style="15"/>
    <col min="8191" max="8191" width="4.140625" style="15" customWidth="1"/>
    <col min="8192" max="8192" width="5" style="15" customWidth="1"/>
    <col min="8193" max="8193" width="41.140625" style="15" customWidth="1"/>
    <col min="8194" max="8197" width="5.140625" style="15" customWidth="1"/>
    <col min="8198" max="8198" width="14.28515625" style="15" customWidth="1"/>
    <col min="8199" max="8199" width="10.28515625" style="15" customWidth="1"/>
    <col min="8200" max="8200" width="20.85546875" style="15" customWidth="1"/>
    <col min="8201" max="8201" width="25.5703125" style="15" customWidth="1"/>
    <col min="8202" max="8202" width="13.42578125" style="15" customWidth="1"/>
    <col min="8203" max="8203" width="13.140625" style="15" customWidth="1"/>
    <col min="8204" max="8446" width="10.7109375" style="15"/>
    <col min="8447" max="8447" width="4.140625" style="15" customWidth="1"/>
    <col min="8448" max="8448" width="5" style="15" customWidth="1"/>
    <col min="8449" max="8449" width="41.140625" style="15" customWidth="1"/>
    <col min="8450" max="8453" width="5.140625" style="15" customWidth="1"/>
    <col min="8454" max="8454" width="14.28515625" style="15" customWidth="1"/>
    <col min="8455" max="8455" width="10.28515625" style="15" customWidth="1"/>
    <col min="8456" max="8456" width="20.85546875" style="15" customWidth="1"/>
    <col min="8457" max="8457" width="25.5703125" style="15" customWidth="1"/>
    <col min="8458" max="8458" width="13.42578125" style="15" customWidth="1"/>
    <col min="8459" max="8459" width="13.140625" style="15" customWidth="1"/>
    <col min="8460" max="8702" width="10.7109375" style="15"/>
    <col min="8703" max="8703" width="4.140625" style="15" customWidth="1"/>
    <col min="8704" max="8704" width="5" style="15" customWidth="1"/>
    <col min="8705" max="8705" width="41.140625" style="15" customWidth="1"/>
    <col min="8706" max="8709" width="5.140625" style="15" customWidth="1"/>
    <col min="8710" max="8710" width="14.28515625" style="15" customWidth="1"/>
    <col min="8711" max="8711" width="10.28515625" style="15" customWidth="1"/>
    <col min="8712" max="8712" width="20.85546875" style="15" customWidth="1"/>
    <col min="8713" max="8713" width="25.5703125" style="15" customWidth="1"/>
    <col min="8714" max="8714" width="13.42578125" style="15" customWidth="1"/>
    <col min="8715" max="8715" width="13.140625" style="15" customWidth="1"/>
    <col min="8716" max="8958" width="10.7109375" style="15"/>
    <col min="8959" max="8959" width="4.140625" style="15" customWidth="1"/>
    <col min="8960" max="8960" width="5" style="15" customWidth="1"/>
    <col min="8961" max="8961" width="41.140625" style="15" customWidth="1"/>
    <col min="8962" max="8965" width="5.140625" style="15" customWidth="1"/>
    <col min="8966" max="8966" width="14.28515625" style="15" customWidth="1"/>
    <col min="8967" max="8967" width="10.28515625" style="15" customWidth="1"/>
    <col min="8968" max="8968" width="20.85546875" style="15" customWidth="1"/>
    <col min="8969" max="8969" width="25.5703125" style="15" customWidth="1"/>
    <col min="8970" max="8970" width="13.42578125" style="15" customWidth="1"/>
    <col min="8971" max="8971" width="13.140625" style="15" customWidth="1"/>
    <col min="8972" max="9214" width="10.7109375" style="15"/>
    <col min="9215" max="9215" width="4.140625" style="15" customWidth="1"/>
    <col min="9216" max="9216" width="5" style="15" customWidth="1"/>
    <col min="9217" max="9217" width="41.140625" style="15" customWidth="1"/>
    <col min="9218" max="9221" width="5.140625" style="15" customWidth="1"/>
    <col min="9222" max="9222" width="14.28515625" style="15" customWidth="1"/>
    <col min="9223" max="9223" width="10.28515625" style="15" customWidth="1"/>
    <col min="9224" max="9224" width="20.85546875" style="15" customWidth="1"/>
    <col min="9225" max="9225" width="25.5703125" style="15" customWidth="1"/>
    <col min="9226" max="9226" width="13.42578125" style="15" customWidth="1"/>
    <col min="9227" max="9227" width="13.140625" style="15" customWidth="1"/>
    <col min="9228" max="9470" width="10.7109375" style="15"/>
    <col min="9471" max="9471" width="4.140625" style="15" customWidth="1"/>
    <col min="9472" max="9472" width="5" style="15" customWidth="1"/>
    <col min="9473" max="9473" width="41.140625" style="15" customWidth="1"/>
    <col min="9474" max="9477" width="5.140625" style="15" customWidth="1"/>
    <col min="9478" max="9478" width="14.28515625" style="15" customWidth="1"/>
    <col min="9479" max="9479" width="10.28515625" style="15" customWidth="1"/>
    <col min="9480" max="9480" width="20.85546875" style="15" customWidth="1"/>
    <col min="9481" max="9481" width="25.5703125" style="15" customWidth="1"/>
    <col min="9482" max="9482" width="13.42578125" style="15" customWidth="1"/>
    <col min="9483" max="9483" width="13.140625" style="15" customWidth="1"/>
    <col min="9484" max="9726" width="10.7109375" style="15"/>
    <col min="9727" max="9727" width="4.140625" style="15" customWidth="1"/>
    <col min="9728" max="9728" width="5" style="15" customWidth="1"/>
    <col min="9729" max="9729" width="41.140625" style="15" customWidth="1"/>
    <col min="9730" max="9733" width="5.140625" style="15" customWidth="1"/>
    <col min="9734" max="9734" width="14.28515625" style="15" customWidth="1"/>
    <col min="9735" max="9735" width="10.28515625" style="15" customWidth="1"/>
    <col min="9736" max="9736" width="20.85546875" style="15" customWidth="1"/>
    <col min="9737" max="9737" width="25.5703125" style="15" customWidth="1"/>
    <col min="9738" max="9738" width="13.42578125" style="15" customWidth="1"/>
    <col min="9739" max="9739" width="13.140625" style="15" customWidth="1"/>
    <col min="9740" max="9982" width="10.7109375" style="15"/>
    <col min="9983" max="9983" width="4.140625" style="15" customWidth="1"/>
    <col min="9984" max="9984" width="5" style="15" customWidth="1"/>
    <col min="9985" max="9985" width="41.140625" style="15" customWidth="1"/>
    <col min="9986" max="9989" width="5.140625" style="15" customWidth="1"/>
    <col min="9990" max="9990" width="14.28515625" style="15" customWidth="1"/>
    <col min="9991" max="9991" width="10.28515625" style="15" customWidth="1"/>
    <col min="9992" max="9992" width="20.85546875" style="15" customWidth="1"/>
    <col min="9993" max="9993" width="25.5703125" style="15" customWidth="1"/>
    <col min="9994" max="9994" width="13.42578125" style="15" customWidth="1"/>
    <col min="9995" max="9995" width="13.140625" style="15" customWidth="1"/>
    <col min="9996" max="10238" width="10.7109375" style="15"/>
    <col min="10239" max="10239" width="4.140625" style="15" customWidth="1"/>
    <col min="10240" max="10240" width="5" style="15" customWidth="1"/>
    <col min="10241" max="10241" width="41.140625" style="15" customWidth="1"/>
    <col min="10242" max="10245" width="5.140625" style="15" customWidth="1"/>
    <col min="10246" max="10246" width="14.28515625" style="15" customWidth="1"/>
    <col min="10247" max="10247" width="10.28515625" style="15" customWidth="1"/>
    <col min="10248" max="10248" width="20.85546875" style="15" customWidth="1"/>
    <col min="10249" max="10249" width="25.5703125" style="15" customWidth="1"/>
    <col min="10250" max="10250" width="13.42578125" style="15" customWidth="1"/>
    <col min="10251" max="10251" width="13.140625" style="15" customWidth="1"/>
    <col min="10252" max="10494" width="10.7109375" style="15"/>
    <col min="10495" max="10495" width="4.140625" style="15" customWidth="1"/>
    <col min="10496" max="10496" width="5" style="15" customWidth="1"/>
    <col min="10497" max="10497" width="41.140625" style="15" customWidth="1"/>
    <col min="10498" max="10501" width="5.140625" style="15" customWidth="1"/>
    <col min="10502" max="10502" width="14.28515625" style="15" customWidth="1"/>
    <col min="10503" max="10503" width="10.28515625" style="15" customWidth="1"/>
    <col min="10504" max="10504" width="20.85546875" style="15" customWidth="1"/>
    <col min="10505" max="10505" width="25.5703125" style="15" customWidth="1"/>
    <col min="10506" max="10506" width="13.42578125" style="15" customWidth="1"/>
    <col min="10507" max="10507" width="13.140625" style="15" customWidth="1"/>
    <col min="10508" max="10750" width="10.7109375" style="15"/>
    <col min="10751" max="10751" width="4.140625" style="15" customWidth="1"/>
    <col min="10752" max="10752" width="5" style="15" customWidth="1"/>
    <col min="10753" max="10753" width="41.140625" style="15" customWidth="1"/>
    <col min="10754" max="10757" width="5.140625" style="15" customWidth="1"/>
    <col min="10758" max="10758" width="14.28515625" style="15" customWidth="1"/>
    <col min="10759" max="10759" width="10.28515625" style="15" customWidth="1"/>
    <col min="10760" max="10760" width="20.85546875" style="15" customWidth="1"/>
    <col min="10761" max="10761" width="25.5703125" style="15" customWidth="1"/>
    <col min="10762" max="10762" width="13.42578125" style="15" customWidth="1"/>
    <col min="10763" max="10763" width="13.140625" style="15" customWidth="1"/>
    <col min="10764" max="11006" width="10.7109375" style="15"/>
    <col min="11007" max="11007" width="4.140625" style="15" customWidth="1"/>
    <col min="11008" max="11008" width="5" style="15" customWidth="1"/>
    <col min="11009" max="11009" width="41.140625" style="15" customWidth="1"/>
    <col min="11010" max="11013" width="5.140625" style="15" customWidth="1"/>
    <col min="11014" max="11014" width="14.28515625" style="15" customWidth="1"/>
    <col min="11015" max="11015" width="10.28515625" style="15" customWidth="1"/>
    <col min="11016" max="11016" width="20.85546875" style="15" customWidth="1"/>
    <col min="11017" max="11017" width="25.5703125" style="15" customWidth="1"/>
    <col min="11018" max="11018" width="13.42578125" style="15" customWidth="1"/>
    <col min="11019" max="11019" width="13.140625" style="15" customWidth="1"/>
    <col min="11020" max="11262" width="10.7109375" style="15"/>
    <col min="11263" max="11263" width="4.140625" style="15" customWidth="1"/>
    <col min="11264" max="11264" width="5" style="15" customWidth="1"/>
    <col min="11265" max="11265" width="41.140625" style="15" customWidth="1"/>
    <col min="11266" max="11269" width="5.140625" style="15" customWidth="1"/>
    <col min="11270" max="11270" width="14.28515625" style="15" customWidth="1"/>
    <col min="11271" max="11271" width="10.28515625" style="15" customWidth="1"/>
    <col min="11272" max="11272" width="20.85546875" style="15" customWidth="1"/>
    <col min="11273" max="11273" width="25.5703125" style="15" customWidth="1"/>
    <col min="11274" max="11274" width="13.42578125" style="15" customWidth="1"/>
    <col min="11275" max="11275" width="13.140625" style="15" customWidth="1"/>
    <col min="11276" max="11518" width="10.7109375" style="15"/>
    <col min="11519" max="11519" width="4.140625" style="15" customWidth="1"/>
    <col min="11520" max="11520" width="5" style="15" customWidth="1"/>
    <col min="11521" max="11521" width="41.140625" style="15" customWidth="1"/>
    <col min="11522" max="11525" width="5.140625" style="15" customWidth="1"/>
    <col min="11526" max="11526" width="14.28515625" style="15" customWidth="1"/>
    <col min="11527" max="11527" width="10.28515625" style="15" customWidth="1"/>
    <col min="11528" max="11528" width="20.85546875" style="15" customWidth="1"/>
    <col min="11529" max="11529" width="25.5703125" style="15" customWidth="1"/>
    <col min="11530" max="11530" width="13.42578125" style="15" customWidth="1"/>
    <col min="11531" max="11531" width="13.140625" style="15" customWidth="1"/>
    <col min="11532" max="11774" width="10.7109375" style="15"/>
    <col min="11775" max="11775" width="4.140625" style="15" customWidth="1"/>
    <col min="11776" max="11776" width="5" style="15" customWidth="1"/>
    <col min="11777" max="11777" width="41.140625" style="15" customWidth="1"/>
    <col min="11778" max="11781" width="5.140625" style="15" customWidth="1"/>
    <col min="11782" max="11782" width="14.28515625" style="15" customWidth="1"/>
    <col min="11783" max="11783" width="10.28515625" style="15" customWidth="1"/>
    <col min="11784" max="11784" width="20.85546875" style="15" customWidth="1"/>
    <col min="11785" max="11785" width="25.5703125" style="15" customWidth="1"/>
    <col min="11786" max="11786" width="13.42578125" style="15" customWidth="1"/>
    <col min="11787" max="11787" width="13.140625" style="15" customWidth="1"/>
    <col min="11788" max="12030" width="10.7109375" style="15"/>
    <col min="12031" max="12031" width="4.140625" style="15" customWidth="1"/>
    <col min="12032" max="12032" width="5" style="15" customWidth="1"/>
    <col min="12033" max="12033" width="41.140625" style="15" customWidth="1"/>
    <col min="12034" max="12037" width="5.140625" style="15" customWidth="1"/>
    <col min="12038" max="12038" width="14.28515625" style="15" customWidth="1"/>
    <col min="12039" max="12039" width="10.28515625" style="15" customWidth="1"/>
    <col min="12040" max="12040" width="20.85546875" style="15" customWidth="1"/>
    <col min="12041" max="12041" width="25.5703125" style="15" customWidth="1"/>
    <col min="12042" max="12042" width="13.42578125" style="15" customWidth="1"/>
    <col min="12043" max="12043" width="13.140625" style="15" customWidth="1"/>
    <col min="12044" max="12286" width="10.7109375" style="15"/>
    <col min="12287" max="12287" width="4.140625" style="15" customWidth="1"/>
    <col min="12288" max="12288" width="5" style="15" customWidth="1"/>
    <col min="12289" max="12289" width="41.140625" style="15" customWidth="1"/>
    <col min="12290" max="12293" width="5.140625" style="15" customWidth="1"/>
    <col min="12294" max="12294" width="14.28515625" style="15" customWidth="1"/>
    <col min="12295" max="12295" width="10.28515625" style="15" customWidth="1"/>
    <col min="12296" max="12296" width="20.85546875" style="15" customWidth="1"/>
    <col min="12297" max="12297" width="25.5703125" style="15" customWidth="1"/>
    <col min="12298" max="12298" width="13.42578125" style="15" customWidth="1"/>
    <col min="12299" max="12299" width="13.140625" style="15" customWidth="1"/>
    <col min="12300" max="12542" width="10.7109375" style="15"/>
    <col min="12543" max="12543" width="4.140625" style="15" customWidth="1"/>
    <col min="12544" max="12544" width="5" style="15" customWidth="1"/>
    <col min="12545" max="12545" width="41.140625" style="15" customWidth="1"/>
    <col min="12546" max="12549" width="5.140625" style="15" customWidth="1"/>
    <col min="12550" max="12550" width="14.28515625" style="15" customWidth="1"/>
    <col min="12551" max="12551" width="10.28515625" style="15" customWidth="1"/>
    <col min="12552" max="12552" width="20.85546875" style="15" customWidth="1"/>
    <col min="12553" max="12553" width="25.5703125" style="15" customWidth="1"/>
    <col min="12554" max="12554" width="13.42578125" style="15" customWidth="1"/>
    <col min="12555" max="12555" width="13.140625" style="15" customWidth="1"/>
    <col min="12556" max="12798" width="10.7109375" style="15"/>
    <col min="12799" max="12799" width="4.140625" style="15" customWidth="1"/>
    <col min="12800" max="12800" width="5" style="15" customWidth="1"/>
    <col min="12801" max="12801" width="41.140625" style="15" customWidth="1"/>
    <col min="12802" max="12805" width="5.140625" style="15" customWidth="1"/>
    <col min="12806" max="12806" width="14.28515625" style="15" customWidth="1"/>
    <col min="12807" max="12807" width="10.28515625" style="15" customWidth="1"/>
    <col min="12808" max="12808" width="20.85546875" style="15" customWidth="1"/>
    <col min="12809" max="12809" width="25.5703125" style="15" customWidth="1"/>
    <col min="12810" max="12810" width="13.42578125" style="15" customWidth="1"/>
    <col min="12811" max="12811" width="13.140625" style="15" customWidth="1"/>
    <col min="12812" max="13054" width="10.7109375" style="15"/>
    <col min="13055" max="13055" width="4.140625" style="15" customWidth="1"/>
    <col min="13056" max="13056" width="5" style="15" customWidth="1"/>
    <col min="13057" max="13057" width="41.140625" style="15" customWidth="1"/>
    <col min="13058" max="13061" width="5.140625" style="15" customWidth="1"/>
    <col min="13062" max="13062" width="14.28515625" style="15" customWidth="1"/>
    <col min="13063" max="13063" width="10.28515625" style="15" customWidth="1"/>
    <col min="13064" max="13064" width="20.85546875" style="15" customWidth="1"/>
    <col min="13065" max="13065" width="25.5703125" style="15" customWidth="1"/>
    <col min="13066" max="13066" width="13.42578125" style="15" customWidth="1"/>
    <col min="13067" max="13067" width="13.140625" style="15" customWidth="1"/>
    <col min="13068" max="13310" width="10.7109375" style="15"/>
    <col min="13311" max="13311" width="4.140625" style="15" customWidth="1"/>
    <col min="13312" max="13312" width="5" style="15" customWidth="1"/>
    <col min="13313" max="13313" width="41.140625" style="15" customWidth="1"/>
    <col min="13314" max="13317" width="5.140625" style="15" customWidth="1"/>
    <col min="13318" max="13318" width="14.28515625" style="15" customWidth="1"/>
    <col min="13319" max="13319" width="10.28515625" style="15" customWidth="1"/>
    <col min="13320" max="13320" width="20.85546875" style="15" customWidth="1"/>
    <col min="13321" max="13321" width="25.5703125" style="15" customWidth="1"/>
    <col min="13322" max="13322" width="13.42578125" style="15" customWidth="1"/>
    <col min="13323" max="13323" width="13.140625" style="15" customWidth="1"/>
    <col min="13324" max="13566" width="10.7109375" style="15"/>
    <col min="13567" max="13567" width="4.140625" style="15" customWidth="1"/>
    <col min="13568" max="13568" width="5" style="15" customWidth="1"/>
    <col min="13569" max="13569" width="41.140625" style="15" customWidth="1"/>
    <col min="13570" max="13573" width="5.140625" style="15" customWidth="1"/>
    <col min="13574" max="13574" width="14.28515625" style="15" customWidth="1"/>
    <col min="13575" max="13575" width="10.28515625" style="15" customWidth="1"/>
    <col min="13576" max="13576" width="20.85546875" style="15" customWidth="1"/>
    <col min="13577" max="13577" width="25.5703125" style="15" customWidth="1"/>
    <col min="13578" max="13578" width="13.42578125" style="15" customWidth="1"/>
    <col min="13579" max="13579" width="13.140625" style="15" customWidth="1"/>
    <col min="13580" max="13822" width="10.7109375" style="15"/>
    <col min="13823" max="13823" width="4.140625" style="15" customWidth="1"/>
    <col min="13824" max="13824" width="5" style="15" customWidth="1"/>
    <col min="13825" max="13825" width="41.140625" style="15" customWidth="1"/>
    <col min="13826" max="13829" width="5.140625" style="15" customWidth="1"/>
    <col min="13830" max="13830" width="14.28515625" style="15" customWidth="1"/>
    <col min="13831" max="13831" width="10.28515625" style="15" customWidth="1"/>
    <col min="13832" max="13832" width="20.85546875" style="15" customWidth="1"/>
    <col min="13833" max="13833" width="25.5703125" style="15" customWidth="1"/>
    <col min="13834" max="13834" width="13.42578125" style="15" customWidth="1"/>
    <col min="13835" max="13835" width="13.140625" style="15" customWidth="1"/>
    <col min="13836" max="14078" width="10.7109375" style="15"/>
    <col min="14079" max="14079" width="4.140625" style="15" customWidth="1"/>
    <col min="14080" max="14080" width="5" style="15" customWidth="1"/>
    <col min="14081" max="14081" width="41.140625" style="15" customWidth="1"/>
    <col min="14082" max="14085" width="5.140625" style="15" customWidth="1"/>
    <col min="14086" max="14086" width="14.28515625" style="15" customWidth="1"/>
    <col min="14087" max="14087" width="10.28515625" style="15" customWidth="1"/>
    <col min="14088" max="14088" width="20.85546875" style="15" customWidth="1"/>
    <col min="14089" max="14089" width="25.5703125" style="15" customWidth="1"/>
    <col min="14090" max="14090" width="13.42578125" style="15" customWidth="1"/>
    <col min="14091" max="14091" width="13.140625" style="15" customWidth="1"/>
    <col min="14092" max="14334" width="10.7109375" style="15"/>
    <col min="14335" max="14335" width="4.140625" style="15" customWidth="1"/>
    <col min="14336" max="14336" width="5" style="15" customWidth="1"/>
    <col min="14337" max="14337" width="41.140625" style="15" customWidth="1"/>
    <col min="14338" max="14341" width="5.140625" style="15" customWidth="1"/>
    <col min="14342" max="14342" width="14.28515625" style="15" customWidth="1"/>
    <col min="14343" max="14343" width="10.28515625" style="15" customWidth="1"/>
    <col min="14344" max="14344" width="20.85546875" style="15" customWidth="1"/>
    <col min="14345" max="14345" width="25.5703125" style="15" customWidth="1"/>
    <col min="14346" max="14346" width="13.42578125" style="15" customWidth="1"/>
    <col min="14347" max="14347" width="13.140625" style="15" customWidth="1"/>
    <col min="14348" max="14590" width="10.7109375" style="15"/>
    <col min="14591" max="14591" width="4.140625" style="15" customWidth="1"/>
    <col min="14592" max="14592" width="5" style="15" customWidth="1"/>
    <col min="14593" max="14593" width="41.140625" style="15" customWidth="1"/>
    <col min="14594" max="14597" width="5.140625" style="15" customWidth="1"/>
    <col min="14598" max="14598" width="14.28515625" style="15" customWidth="1"/>
    <col min="14599" max="14599" width="10.28515625" style="15" customWidth="1"/>
    <col min="14600" max="14600" width="20.85546875" style="15" customWidth="1"/>
    <col min="14601" max="14601" width="25.5703125" style="15" customWidth="1"/>
    <col min="14602" max="14602" width="13.42578125" style="15" customWidth="1"/>
    <col min="14603" max="14603" width="13.140625" style="15" customWidth="1"/>
    <col min="14604" max="14846" width="10.7109375" style="15"/>
    <col min="14847" max="14847" width="4.140625" style="15" customWidth="1"/>
    <col min="14848" max="14848" width="5" style="15" customWidth="1"/>
    <col min="14849" max="14849" width="41.140625" style="15" customWidth="1"/>
    <col min="14850" max="14853" width="5.140625" style="15" customWidth="1"/>
    <col min="14854" max="14854" width="14.28515625" style="15" customWidth="1"/>
    <col min="14855" max="14855" width="10.28515625" style="15" customWidth="1"/>
    <col min="14856" max="14856" width="20.85546875" style="15" customWidth="1"/>
    <col min="14857" max="14857" width="25.5703125" style="15" customWidth="1"/>
    <col min="14858" max="14858" width="13.42578125" style="15" customWidth="1"/>
    <col min="14859" max="14859" width="13.140625" style="15" customWidth="1"/>
    <col min="14860" max="15102" width="10.7109375" style="15"/>
    <col min="15103" max="15103" width="4.140625" style="15" customWidth="1"/>
    <col min="15104" max="15104" width="5" style="15" customWidth="1"/>
    <col min="15105" max="15105" width="41.140625" style="15" customWidth="1"/>
    <col min="15106" max="15109" width="5.140625" style="15" customWidth="1"/>
    <col min="15110" max="15110" width="14.28515625" style="15" customWidth="1"/>
    <col min="15111" max="15111" width="10.28515625" style="15" customWidth="1"/>
    <col min="15112" max="15112" width="20.85546875" style="15" customWidth="1"/>
    <col min="15113" max="15113" width="25.5703125" style="15" customWidth="1"/>
    <col min="15114" max="15114" width="13.42578125" style="15" customWidth="1"/>
    <col min="15115" max="15115" width="13.140625" style="15" customWidth="1"/>
    <col min="15116" max="15358" width="10.7109375" style="15"/>
    <col min="15359" max="15359" width="4.140625" style="15" customWidth="1"/>
    <col min="15360" max="15360" width="5" style="15" customWidth="1"/>
    <col min="15361" max="15361" width="41.140625" style="15" customWidth="1"/>
    <col min="15362" max="15365" width="5.140625" style="15" customWidth="1"/>
    <col min="15366" max="15366" width="14.28515625" style="15" customWidth="1"/>
    <col min="15367" max="15367" width="10.28515625" style="15" customWidth="1"/>
    <col min="15368" max="15368" width="20.85546875" style="15" customWidth="1"/>
    <col min="15369" max="15369" width="25.5703125" style="15" customWidth="1"/>
    <col min="15370" max="15370" width="13.42578125" style="15" customWidth="1"/>
    <col min="15371" max="15371" width="13.140625" style="15" customWidth="1"/>
    <col min="15372" max="15614" width="10.7109375" style="15"/>
    <col min="15615" max="15615" width="4.140625" style="15" customWidth="1"/>
    <col min="15616" max="15616" width="5" style="15" customWidth="1"/>
    <col min="15617" max="15617" width="41.140625" style="15" customWidth="1"/>
    <col min="15618" max="15621" width="5.140625" style="15" customWidth="1"/>
    <col min="15622" max="15622" width="14.28515625" style="15" customWidth="1"/>
    <col min="15623" max="15623" width="10.28515625" style="15" customWidth="1"/>
    <col min="15624" max="15624" width="20.85546875" style="15" customWidth="1"/>
    <col min="15625" max="15625" width="25.5703125" style="15" customWidth="1"/>
    <col min="15626" max="15626" width="13.42578125" style="15" customWidth="1"/>
    <col min="15627" max="15627" width="13.140625" style="15" customWidth="1"/>
    <col min="15628" max="15870" width="10.7109375" style="15"/>
    <col min="15871" max="15871" width="4.140625" style="15" customWidth="1"/>
    <col min="15872" max="15872" width="5" style="15" customWidth="1"/>
    <col min="15873" max="15873" width="41.140625" style="15" customWidth="1"/>
    <col min="15874" max="15877" width="5.140625" style="15" customWidth="1"/>
    <col min="15878" max="15878" width="14.28515625" style="15" customWidth="1"/>
    <col min="15879" max="15879" width="10.28515625" style="15" customWidth="1"/>
    <col min="15880" max="15880" width="20.85546875" style="15" customWidth="1"/>
    <col min="15881" max="15881" width="25.5703125" style="15" customWidth="1"/>
    <col min="15882" max="15882" width="13.42578125" style="15" customWidth="1"/>
    <col min="15883" max="15883" width="13.140625" style="15" customWidth="1"/>
    <col min="15884" max="16126" width="10.7109375" style="15"/>
    <col min="16127" max="16127" width="4.140625" style="15" customWidth="1"/>
    <col min="16128" max="16128" width="5" style="15" customWidth="1"/>
    <col min="16129" max="16129" width="41.140625" style="15" customWidth="1"/>
    <col min="16130" max="16133" width="5.140625" style="15" customWidth="1"/>
    <col min="16134" max="16134" width="14.28515625" style="15" customWidth="1"/>
    <col min="16135" max="16135" width="10.28515625" style="15" customWidth="1"/>
    <col min="16136" max="16136" width="20.85546875" style="15" customWidth="1"/>
    <col min="16137" max="16137" width="25.5703125" style="15" customWidth="1"/>
    <col min="16138" max="16138" width="13.42578125" style="15" customWidth="1"/>
    <col min="16139" max="16139" width="13.140625" style="15" customWidth="1"/>
    <col min="16140" max="16384" width="10.7109375" style="15"/>
  </cols>
  <sheetData>
    <row r="1" spans="1:10" s="5" customFormat="1" ht="15.75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</row>
    <row r="2" spans="1:10" s="5" customFormat="1" ht="15.75" customHeight="1" x14ac:dyDescent="0.2">
      <c r="A2" s="1"/>
      <c r="B2" s="2"/>
      <c r="C2" s="4"/>
      <c r="D2" s="6" t="s">
        <v>0</v>
      </c>
      <c r="E2" s="6"/>
      <c r="F2" s="6"/>
      <c r="G2" s="6"/>
      <c r="H2" s="6"/>
      <c r="I2" s="6"/>
      <c r="J2" s="6"/>
    </row>
    <row r="3" spans="1:10" s="5" customFormat="1" ht="15.75" customHeight="1" x14ac:dyDescent="0.2">
      <c r="A3" s="1"/>
      <c r="B3" s="2"/>
      <c r="C3" s="4"/>
      <c r="D3" s="6"/>
      <c r="E3" s="6"/>
      <c r="F3" s="6"/>
      <c r="G3" s="6"/>
      <c r="H3" s="6"/>
      <c r="I3" s="6"/>
      <c r="J3" s="6"/>
    </row>
    <row r="4" spans="1:10" s="5" customFormat="1" ht="15.75" customHeight="1" x14ac:dyDescent="0.2">
      <c r="A4" s="1"/>
      <c r="B4" s="2"/>
      <c r="C4" s="4"/>
      <c r="D4" s="6"/>
      <c r="E4" s="6"/>
      <c r="F4" s="6"/>
      <c r="G4" s="6"/>
      <c r="H4" s="6"/>
      <c r="I4" s="6"/>
      <c r="J4" s="6"/>
    </row>
    <row r="5" spans="1:10" s="5" customFormat="1" ht="15.75" customHeight="1" x14ac:dyDescent="0.2">
      <c r="A5" s="1"/>
      <c r="B5" s="2"/>
      <c r="C5" s="4"/>
      <c r="D5" s="4"/>
      <c r="E5" s="4"/>
      <c r="F5" s="4"/>
      <c r="G5" s="4"/>
      <c r="H5" s="4"/>
      <c r="I5" s="4"/>
      <c r="J5" s="4"/>
    </row>
    <row r="6" spans="1:10" s="5" customFormat="1" ht="15.75" customHeight="1" x14ac:dyDescent="0.2">
      <c r="A6" s="1"/>
      <c r="B6" s="2"/>
      <c r="C6" s="4"/>
      <c r="D6" s="4"/>
      <c r="E6" s="4"/>
      <c r="F6" s="4"/>
      <c r="G6" s="4"/>
      <c r="H6" s="4"/>
      <c r="I6" s="4"/>
      <c r="J6" s="4"/>
    </row>
    <row r="7" spans="1:10" s="5" customFormat="1" ht="15.75" customHeight="1" x14ac:dyDescent="0.2">
      <c r="A7" s="1"/>
      <c r="B7" s="2"/>
      <c r="C7" s="7"/>
      <c r="D7" s="4"/>
      <c r="E7" s="4"/>
      <c r="F7" s="4"/>
      <c r="G7" s="4"/>
      <c r="H7" s="4"/>
      <c r="I7" s="4"/>
      <c r="J7" s="4"/>
    </row>
    <row r="8" spans="1:10" s="5" customFormat="1" ht="15.75" customHeight="1" x14ac:dyDescent="0.2">
      <c r="A8" s="8"/>
      <c r="B8" s="9" t="s">
        <v>1</v>
      </c>
      <c r="C8" s="10"/>
      <c r="D8" s="10"/>
      <c r="E8" s="10"/>
      <c r="F8" s="10"/>
      <c r="G8" s="10"/>
      <c r="H8" s="10"/>
      <c r="I8" s="10"/>
      <c r="J8" s="10"/>
    </row>
    <row r="9" spans="1:10" ht="19.5" customHeight="1" x14ac:dyDescent="0.2">
      <c r="A9" s="11"/>
      <c r="B9" s="12"/>
      <c r="C9" s="13" t="s">
        <v>2</v>
      </c>
      <c r="D9" s="14" t="s">
        <v>3</v>
      </c>
      <c r="E9" s="14"/>
      <c r="F9" s="14"/>
      <c r="G9" s="14"/>
      <c r="H9" s="14"/>
      <c r="I9" s="14"/>
      <c r="J9" s="14"/>
    </row>
    <row r="10" spans="1:10" ht="19.5" customHeight="1" x14ac:dyDescent="0.2">
      <c r="A10" s="11"/>
      <c r="B10" s="12"/>
      <c r="C10" s="13" t="s">
        <v>4</v>
      </c>
      <c r="D10" s="14" t="s">
        <v>5</v>
      </c>
      <c r="E10" s="14"/>
      <c r="F10" s="14"/>
      <c r="G10" s="14"/>
      <c r="H10" s="14"/>
      <c r="I10" s="14"/>
      <c r="J10" s="14"/>
    </row>
    <row r="11" spans="1:10" ht="19.5" customHeight="1" x14ac:dyDescent="0.2">
      <c r="A11" s="11"/>
      <c r="B11" s="12"/>
      <c r="C11" s="13" t="s">
        <v>6</v>
      </c>
      <c r="D11" s="16" t="s">
        <v>7</v>
      </c>
      <c r="E11" s="14"/>
      <c r="F11" s="14"/>
      <c r="G11" s="14"/>
      <c r="H11" s="14"/>
      <c r="I11" s="14"/>
      <c r="J11" s="14"/>
    </row>
    <row r="12" spans="1:10" ht="19.5" customHeight="1" x14ac:dyDescent="0.2">
      <c r="A12" s="11"/>
      <c r="B12" s="12"/>
      <c r="C12" s="13" t="s">
        <v>8</v>
      </c>
      <c r="D12" s="17">
        <v>3138552278</v>
      </c>
      <c r="E12" s="18"/>
      <c r="F12" s="18"/>
      <c r="G12" s="18"/>
      <c r="H12" s="18"/>
      <c r="I12" s="18"/>
      <c r="J12" s="19"/>
    </row>
    <row r="13" spans="1:10" ht="19.5" customHeight="1" x14ac:dyDescent="0.2">
      <c r="A13" s="11"/>
      <c r="B13" s="12"/>
      <c r="C13" s="13" t="s">
        <v>9</v>
      </c>
      <c r="D13" s="14" t="s">
        <v>10</v>
      </c>
      <c r="E13" s="14"/>
      <c r="F13" s="14"/>
      <c r="G13" s="14"/>
      <c r="H13" s="14"/>
      <c r="I13" s="14"/>
      <c r="J13" s="14"/>
    </row>
    <row r="14" spans="1:10" ht="19.5" customHeight="1" x14ac:dyDescent="0.2">
      <c r="A14" s="11"/>
      <c r="B14" s="12"/>
      <c r="C14" s="13" t="s">
        <v>11</v>
      </c>
      <c r="D14" s="20">
        <v>44489</v>
      </c>
      <c r="E14" s="14"/>
      <c r="F14" s="14"/>
      <c r="G14" s="14"/>
      <c r="H14" s="14"/>
      <c r="I14" s="14"/>
      <c r="J14" s="14"/>
    </row>
    <row r="15" spans="1:10" ht="19.5" customHeight="1" x14ac:dyDescent="0.2">
      <c r="A15" s="11"/>
      <c r="B15" s="21" t="s">
        <v>12</v>
      </c>
      <c r="C15" s="21"/>
      <c r="D15" s="21"/>
      <c r="E15" s="21"/>
      <c r="F15" s="21"/>
      <c r="G15" s="21"/>
      <c r="H15" s="21"/>
      <c r="I15" s="22">
        <v>0.1</v>
      </c>
      <c r="J15" s="23">
        <f>+(D23+F23)*I15/H23</f>
        <v>0.10000000000000002</v>
      </c>
    </row>
    <row r="16" spans="1:10" ht="19.5" customHeight="1" x14ac:dyDescent="0.2">
      <c r="A16" s="11"/>
      <c r="B16" s="12"/>
      <c r="C16" s="24"/>
      <c r="D16" s="25" t="s">
        <v>13</v>
      </c>
      <c r="E16" s="25" t="s">
        <v>14</v>
      </c>
      <c r="F16" s="25" t="s">
        <v>15</v>
      </c>
      <c r="G16" s="25" t="s">
        <v>16</v>
      </c>
      <c r="H16" s="26" t="s">
        <v>17</v>
      </c>
      <c r="I16" s="26"/>
      <c r="J16" s="26"/>
    </row>
    <row r="17" spans="1:11" ht="64.5" customHeight="1" x14ac:dyDescent="0.2">
      <c r="A17" s="11">
        <v>1</v>
      </c>
      <c r="B17" s="27" t="s">
        <v>18</v>
      </c>
      <c r="C17" s="28" t="s">
        <v>19</v>
      </c>
      <c r="D17" s="29">
        <v>1</v>
      </c>
      <c r="E17" s="29"/>
      <c r="F17" s="29"/>
      <c r="G17" s="29"/>
      <c r="H17" s="30" t="s">
        <v>20</v>
      </c>
      <c r="I17" s="31"/>
      <c r="J17" s="32"/>
      <c r="K17" s="33"/>
    </row>
    <row r="18" spans="1:11" ht="65.25" customHeight="1" x14ac:dyDescent="0.2">
      <c r="A18" s="11">
        <v>2</v>
      </c>
      <c r="B18" s="27"/>
      <c r="C18" s="28" t="s">
        <v>21</v>
      </c>
      <c r="D18" s="34">
        <v>1</v>
      </c>
      <c r="E18" s="34"/>
      <c r="F18" s="34"/>
      <c r="G18" s="34"/>
      <c r="H18" s="30" t="s">
        <v>20</v>
      </c>
      <c r="I18" s="31"/>
      <c r="J18" s="32"/>
      <c r="K18" s="33"/>
    </row>
    <row r="19" spans="1:11" ht="58.5" customHeight="1" x14ac:dyDescent="0.2">
      <c r="A19" s="11">
        <v>3</v>
      </c>
      <c r="B19" s="27"/>
      <c r="C19" s="28" t="s">
        <v>22</v>
      </c>
      <c r="D19" s="34">
        <v>1</v>
      </c>
      <c r="E19" s="34"/>
      <c r="F19" s="34"/>
      <c r="G19" s="34"/>
      <c r="H19" s="30" t="s">
        <v>20</v>
      </c>
      <c r="I19" s="31"/>
      <c r="J19" s="32"/>
      <c r="K19" s="33"/>
    </row>
    <row r="20" spans="1:11" ht="65.25" customHeight="1" x14ac:dyDescent="0.2">
      <c r="A20" s="11">
        <v>4</v>
      </c>
      <c r="B20" s="27" t="s">
        <v>23</v>
      </c>
      <c r="C20" s="28" t="s">
        <v>24</v>
      </c>
      <c r="D20" s="34">
        <v>1</v>
      </c>
      <c r="E20" s="34"/>
      <c r="F20" s="34"/>
      <c r="G20" s="34"/>
      <c r="H20" s="30" t="s">
        <v>25</v>
      </c>
      <c r="I20" s="31"/>
      <c r="J20" s="32"/>
      <c r="K20" s="33"/>
    </row>
    <row r="21" spans="1:11" ht="56.25" customHeight="1" x14ac:dyDescent="0.2">
      <c r="A21" s="11">
        <v>5</v>
      </c>
      <c r="B21" s="27"/>
      <c r="C21" s="28" t="s">
        <v>26</v>
      </c>
      <c r="D21" s="34">
        <v>1</v>
      </c>
      <c r="E21" s="34"/>
      <c r="F21" s="34"/>
      <c r="G21" s="34"/>
      <c r="H21" s="30" t="s">
        <v>25</v>
      </c>
      <c r="I21" s="31"/>
      <c r="J21" s="32"/>
      <c r="K21" s="33"/>
    </row>
    <row r="22" spans="1:11" ht="64.5" customHeight="1" x14ac:dyDescent="0.2">
      <c r="A22" s="11">
        <v>6</v>
      </c>
      <c r="B22" s="27"/>
      <c r="C22" s="28" t="s">
        <v>27</v>
      </c>
      <c r="D22" s="34">
        <v>1</v>
      </c>
      <c r="E22" s="34"/>
      <c r="F22" s="34"/>
      <c r="G22" s="34"/>
      <c r="H22" s="30" t="s">
        <v>28</v>
      </c>
      <c r="I22" s="31"/>
      <c r="J22" s="32"/>
      <c r="K22" s="33"/>
    </row>
    <row r="23" spans="1:11" s="43" customFormat="1" ht="19.5" customHeight="1" x14ac:dyDescent="0.2">
      <c r="A23" s="35"/>
      <c r="B23" s="36"/>
      <c r="C23" s="37" t="s">
        <v>29</v>
      </c>
      <c r="D23" s="38">
        <f>SUM(D17:D22)</f>
        <v>6</v>
      </c>
      <c r="E23" s="38">
        <f>SUM(E17:E22)</f>
        <v>0</v>
      </c>
      <c r="F23" s="38">
        <f>SUM(F17:F22)</f>
        <v>0</v>
      </c>
      <c r="G23" s="38">
        <f>SUM(G17:G22)</f>
        <v>0</v>
      </c>
      <c r="H23" s="39">
        <f>+D23+E23+F23+G23</f>
        <v>6</v>
      </c>
      <c r="I23" s="40"/>
      <c r="J23" s="41"/>
      <c r="K23" s="42"/>
    </row>
    <row r="24" spans="1:11" ht="58.5" customHeight="1" x14ac:dyDescent="0.2">
      <c r="A24" s="11"/>
      <c r="B24" s="44" t="s">
        <v>30</v>
      </c>
      <c r="C24" s="45"/>
      <c r="D24" s="45"/>
      <c r="E24" s="45"/>
      <c r="F24" s="45"/>
      <c r="G24" s="45"/>
      <c r="H24" s="45"/>
      <c r="I24" s="45"/>
      <c r="J24" s="46"/>
    </row>
    <row r="25" spans="1:11" ht="19.5" customHeight="1" x14ac:dyDescent="0.2">
      <c r="A25" s="11"/>
      <c r="B25" s="47" t="s">
        <v>31</v>
      </c>
      <c r="C25" s="47"/>
      <c r="D25" s="47"/>
      <c r="E25" s="47"/>
      <c r="F25" s="47"/>
      <c r="G25" s="47"/>
      <c r="H25" s="47"/>
      <c r="I25" s="48">
        <v>0.25</v>
      </c>
      <c r="J25" s="49">
        <f>(D40+F40)*I25/H40</f>
        <v>0.25</v>
      </c>
      <c r="K25" s="50"/>
    </row>
    <row r="26" spans="1:11" ht="19.5" customHeight="1" x14ac:dyDescent="0.2">
      <c r="A26" s="11"/>
      <c r="B26" s="12"/>
      <c r="C26" s="51" t="s">
        <v>32</v>
      </c>
      <c r="D26" s="52" t="s">
        <v>13</v>
      </c>
      <c r="E26" s="53" t="s">
        <v>14</v>
      </c>
      <c r="F26" s="52" t="s">
        <v>15</v>
      </c>
      <c r="G26" s="52" t="s">
        <v>16</v>
      </c>
      <c r="H26" s="52" t="s">
        <v>17</v>
      </c>
      <c r="I26" s="52"/>
      <c r="J26" s="52"/>
    </row>
    <row r="27" spans="1:11" ht="19.5" customHeight="1" x14ac:dyDescent="0.2">
      <c r="A27" s="11"/>
      <c r="B27" s="12"/>
      <c r="C27" s="26"/>
      <c r="D27" s="52"/>
      <c r="E27" s="53"/>
      <c r="F27" s="52"/>
      <c r="G27" s="52"/>
      <c r="H27" s="54" t="s">
        <v>33</v>
      </c>
      <c r="I27" s="52" t="s">
        <v>34</v>
      </c>
      <c r="J27" s="52"/>
    </row>
    <row r="28" spans="1:11" ht="19.5" customHeight="1" x14ac:dyDescent="0.2">
      <c r="A28" s="11">
        <v>1</v>
      </c>
      <c r="B28" s="55" t="s">
        <v>35</v>
      </c>
      <c r="C28" s="56" t="s">
        <v>36</v>
      </c>
      <c r="D28" s="57">
        <v>1</v>
      </c>
      <c r="E28" s="57"/>
      <c r="F28" s="57"/>
      <c r="G28" s="57"/>
      <c r="H28" s="58">
        <v>71872</v>
      </c>
      <c r="I28" s="59"/>
      <c r="J28" s="60"/>
      <c r="K28" s="50"/>
    </row>
    <row r="29" spans="1:11" ht="19.5" customHeight="1" x14ac:dyDescent="0.2">
      <c r="A29" s="11">
        <v>2</v>
      </c>
      <c r="B29" s="55"/>
      <c r="C29" s="56" t="s">
        <v>37</v>
      </c>
      <c r="D29" s="57">
        <v>1</v>
      </c>
      <c r="E29" s="57"/>
      <c r="F29" s="57"/>
      <c r="G29" s="57"/>
      <c r="H29" s="58">
        <v>20112</v>
      </c>
      <c r="I29" s="61">
        <f>H29/H28</f>
        <v>0.2798308103294746</v>
      </c>
      <c r="J29" s="62"/>
      <c r="K29" s="50"/>
    </row>
    <row r="30" spans="1:11" ht="19.5" customHeight="1" x14ac:dyDescent="0.2">
      <c r="A30" s="11">
        <v>3</v>
      </c>
      <c r="B30" s="55"/>
      <c r="C30" s="56" t="s">
        <v>38</v>
      </c>
      <c r="D30" s="57">
        <v>1</v>
      </c>
      <c r="E30" s="57"/>
      <c r="F30" s="57"/>
      <c r="G30" s="57"/>
      <c r="H30" s="58">
        <v>9250</v>
      </c>
      <c r="I30" s="61">
        <f>H30/H29</f>
        <v>0.4599244232299125</v>
      </c>
      <c r="J30" s="62"/>
      <c r="K30" s="50"/>
    </row>
    <row r="31" spans="1:11" ht="19.5" customHeight="1" x14ac:dyDescent="0.2">
      <c r="A31" s="11">
        <v>4</v>
      </c>
      <c r="B31" s="55"/>
      <c r="C31" s="56" t="s">
        <v>39</v>
      </c>
      <c r="D31" s="57">
        <v>1</v>
      </c>
      <c r="E31" s="57"/>
      <c r="F31" s="57"/>
      <c r="G31" s="57"/>
      <c r="H31" s="58">
        <v>2872</v>
      </c>
      <c r="I31" s="61">
        <f>H31/H28</f>
        <v>3.9959928762243989E-2</v>
      </c>
      <c r="J31" s="62"/>
      <c r="K31" s="50"/>
    </row>
    <row r="32" spans="1:11" ht="33" customHeight="1" x14ac:dyDescent="0.2">
      <c r="A32" s="11">
        <v>5</v>
      </c>
      <c r="B32" s="55" t="s">
        <v>40</v>
      </c>
      <c r="C32" s="56" t="s">
        <v>41</v>
      </c>
      <c r="D32" s="57">
        <v>1</v>
      </c>
      <c r="E32" s="57"/>
      <c r="F32" s="57"/>
      <c r="G32" s="57"/>
      <c r="H32" s="63">
        <v>187</v>
      </c>
      <c r="I32" s="64">
        <f>H32/H31</f>
        <v>6.5111420612813373E-2</v>
      </c>
      <c r="J32" s="65"/>
    </row>
    <row r="33" spans="1:11" ht="44.25" customHeight="1" x14ac:dyDescent="0.2">
      <c r="A33" s="11">
        <v>6</v>
      </c>
      <c r="B33" s="55"/>
      <c r="C33" s="56" t="s">
        <v>42</v>
      </c>
      <c r="D33" s="66">
        <v>1</v>
      </c>
      <c r="E33" s="57"/>
      <c r="F33" s="57"/>
      <c r="G33" s="57"/>
      <c r="H33" s="63">
        <v>6752</v>
      </c>
      <c r="I33" s="67">
        <f>H33/H30</f>
        <v>0.72994594594594597</v>
      </c>
      <c r="J33" s="65"/>
    </row>
    <row r="34" spans="1:11" ht="33" customHeight="1" x14ac:dyDescent="0.2">
      <c r="A34" s="11">
        <v>7</v>
      </c>
      <c r="B34" s="55"/>
      <c r="C34" s="68" t="s">
        <v>43</v>
      </c>
      <c r="D34" s="66">
        <v>1</v>
      </c>
      <c r="E34" s="57"/>
      <c r="F34" s="57"/>
      <c r="G34" s="57"/>
      <c r="H34" s="63">
        <v>4451</v>
      </c>
      <c r="I34" s="67">
        <f>H34/H33</f>
        <v>0.65921208530805686</v>
      </c>
      <c r="J34" s="65"/>
    </row>
    <row r="35" spans="1:11" ht="33" customHeight="1" x14ac:dyDescent="0.2">
      <c r="A35" s="11">
        <v>8</v>
      </c>
      <c r="B35" s="55" t="s">
        <v>44</v>
      </c>
      <c r="C35" s="56" t="s">
        <v>45</v>
      </c>
      <c r="D35" s="69">
        <v>1</v>
      </c>
      <c r="E35" s="70"/>
      <c r="F35" s="70"/>
      <c r="G35" s="70"/>
      <c r="H35" s="63">
        <v>185</v>
      </c>
      <c r="I35" s="67">
        <f>H35/H31</f>
        <v>6.4415041782729804E-2</v>
      </c>
      <c r="J35" s="65"/>
    </row>
    <row r="36" spans="1:11" ht="57" customHeight="1" x14ac:dyDescent="0.2">
      <c r="A36" s="11">
        <v>9</v>
      </c>
      <c r="B36" s="55"/>
      <c r="C36" s="56" t="s">
        <v>46</v>
      </c>
      <c r="D36" s="69">
        <v>1</v>
      </c>
      <c r="E36" s="70"/>
      <c r="F36" s="70"/>
      <c r="G36" s="70"/>
      <c r="H36" s="63">
        <v>8469</v>
      </c>
      <c r="I36" s="65">
        <f>H36/H29</f>
        <v>0.42109188544152742</v>
      </c>
      <c r="J36" s="71"/>
    </row>
    <row r="37" spans="1:11" ht="40.5" customHeight="1" x14ac:dyDescent="0.2">
      <c r="A37" s="11">
        <v>10</v>
      </c>
      <c r="B37" s="55"/>
      <c r="C37" s="68" t="s">
        <v>47</v>
      </c>
      <c r="D37" s="69">
        <v>1</v>
      </c>
      <c r="E37" s="70"/>
      <c r="F37" s="70"/>
      <c r="G37" s="70"/>
      <c r="H37" s="63">
        <v>123</v>
      </c>
      <c r="I37" s="67">
        <f>H37/H29</f>
        <v>6.115751789976134E-3</v>
      </c>
      <c r="J37" s="65"/>
    </row>
    <row r="38" spans="1:11" ht="33" customHeight="1" x14ac:dyDescent="0.2">
      <c r="A38" s="11">
        <v>11</v>
      </c>
      <c r="B38" s="55"/>
      <c r="C38" s="56" t="s">
        <v>48</v>
      </c>
      <c r="D38" s="72">
        <v>1</v>
      </c>
      <c r="E38" s="70"/>
      <c r="F38" s="70"/>
      <c r="G38" s="70"/>
      <c r="H38" s="63">
        <v>4947</v>
      </c>
      <c r="I38" s="67">
        <f>H38/H36+H37</f>
        <v>123.58413035777542</v>
      </c>
      <c r="J38" s="65"/>
    </row>
    <row r="39" spans="1:11" ht="33" customHeight="1" x14ac:dyDescent="0.2">
      <c r="A39" s="11">
        <v>12</v>
      </c>
      <c r="B39" s="73"/>
      <c r="C39" s="74" t="s">
        <v>49</v>
      </c>
      <c r="D39" s="57">
        <v>1</v>
      </c>
      <c r="E39" s="57"/>
      <c r="F39" s="57"/>
      <c r="G39" s="57"/>
      <c r="H39" s="75">
        <v>101</v>
      </c>
      <c r="I39" s="71">
        <f>H39/H31</f>
        <v>3.5167130919220059E-2</v>
      </c>
      <c r="J39" s="71"/>
    </row>
    <row r="40" spans="1:11" s="83" customFormat="1" ht="19.5" customHeight="1" x14ac:dyDescent="0.2">
      <c r="A40" s="76"/>
      <c r="B40" s="77"/>
      <c r="C40" s="78" t="s">
        <v>50</v>
      </c>
      <c r="D40" s="79">
        <f>SUM(D28:D39)</f>
        <v>12</v>
      </c>
      <c r="E40" s="79">
        <f>SUM(E28:E39)</f>
        <v>0</v>
      </c>
      <c r="F40" s="79">
        <f>SUM(F28:F39)</f>
        <v>0</v>
      </c>
      <c r="G40" s="79">
        <f>SUM(G28:G39)</f>
        <v>0</v>
      </c>
      <c r="H40" s="80">
        <f>+D40+E40+F40+G40</f>
        <v>12</v>
      </c>
      <c r="I40" s="81"/>
      <c r="J40" s="82"/>
    </row>
    <row r="41" spans="1:11" ht="57.75" customHeight="1" x14ac:dyDescent="0.2">
      <c r="A41" s="11"/>
      <c r="B41" s="44" t="s">
        <v>51</v>
      </c>
      <c r="C41" s="45"/>
      <c r="D41" s="45"/>
      <c r="E41" s="45"/>
      <c r="F41" s="45"/>
      <c r="G41" s="45"/>
      <c r="H41" s="45"/>
      <c r="I41" s="45"/>
      <c r="J41" s="46"/>
    </row>
    <row r="42" spans="1:11" ht="19.5" customHeight="1" x14ac:dyDescent="0.2">
      <c r="A42" s="11"/>
      <c r="B42" s="84" t="s">
        <v>52</v>
      </c>
      <c r="C42" s="85"/>
      <c r="D42" s="85"/>
      <c r="E42" s="85"/>
      <c r="F42" s="85"/>
      <c r="G42" s="85"/>
      <c r="H42" s="86"/>
      <c r="I42" s="87">
        <v>0.1</v>
      </c>
      <c r="J42" s="87">
        <f>+(D49+F49)*I42/H49</f>
        <v>0.1</v>
      </c>
    </row>
    <row r="43" spans="1:11" ht="19.5" customHeight="1" x14ac:dyDescent="0.2">
      <c r="A43" s="11"/>
      <c r="B43" s="88"/>
      <c r="C43" s="13"/>
      <c r="D43" s="89" t="s">
        <v>13</v>
      </c>
      <c r="E43" s="89" t="s">
        <v>14</v>
      </c>
      <c r="F43" s="89" t="s">
        <v>15</v>
      </c>
      <c r="G43" s="89" t="s">
        <v>16</v>
      </c>
      <c r="H43" s="14" t="s">
        <v>17</v>
      </c>
      <c r="I43" s="14"/>
      <c r="J43" s="14"/>
    </row>
    <row r="44" spans="1:11" ht="49.5" customHeight="1" x14ac:dyDescent="0.2">
      <c r="A44" s="11">
        <v>1</v>
      </c>
      <c r="B44" s="88"/>
      <c r="C44" s="90" t="s">
        <v>53</v>
      </c>
      <c r="D44" s="91">
        <v>1</v>
      </c>
      <c r="E44" s="91"/>
      <c r="F44" s="91"/>
      <c r="G44" s="91"/>
      <c r="H44" s="92" t="s">
        <v>54</v>
      </c>
      <c r="I44" s="93"/>
      <c r="J44" s="94"/>
    </row>
    <row r="45" spans="1:11" ht="41.25" customHeight="1" x14ac:dyDescent="0.2">
      <c r="A45" s="11">
        <v>2</v>
      </c>
      <c r="B45" s="88"/>
      <c r="C45" s="90" t="s">
        <v>55</v>
      </c>
      <c r="D45" s="91">
        <v>1</v>
      </c>
      <c r="E45" s="91"/>
      <c r="F45" s="91"/>
      <c r="G45" s="91"/>
      <c r="H45" s="95" t="s">
        <v>56</v>
      </c>
      <c r="I45" s="96"/>
      <c r="J45" s="97"/>
      <c r="K45" s="98"/>
    </row>
    <row r="46" spans="1:11" ht="45" customHeight="1" x14ac:dyDescent="0.2">
      <c r="A46" s="11">
        <v>3</v>
      </c>
      <c r="B46" s="88"/>
      <c r="C46" s="99" t="s">
        <v>57</v>
      </c>
      <c r="D46" s="91">
        <v>1</v>
      </c>
      <c r="E46" s="91"/>
      <c r="F46" s="91"/>
      <c r="G46" s="91"/>
      <c r="H46" s="100" t="s">
        <v>58</v>
      </c>
      <c r="I46" s="93"/>
      <c r="J46" s="94"/>
      <c r="K46" s="98"/>
    </row>
    <row r="47" spans="1:11" ht="95.25" customHeight="1" x14ac:dyDescent="0.2">
      <c r="A47" s="11">
        <v>4</v>
      </c>
      <c r="B47" s="88"/>
      <c r="C47" s="90" t="s">
        <v>59</v>
      </c>
      <c r="D47" s="91">
        <v>1</v>
      </c>
      <c r="E47" s="91"/>
      <c r="F47" s="91"/>
      <c r="G47" s="91"/>
      <c r="H47" s="101" t="s">
        <v>60</v>
      </c>
      <c r="I47" s="93"/>
      <c r="J47" s="94"/>
      <c r="K47" s="98"/>
    </row>
    <row r="48" spans="1:11" ht="75" customHeight="1" x14ac:dyDescent="0.2">
      <c r="A48" s="11">
        <v>5</v>
      </c>
      <c r="B48" s="88"/>
      <c r="C48" s="90" t="s">
        <v>61</v>
      </c>
      <c r="D48" s="91">
        <v>1</v>
      </c>
      <c r="E48" s="91"/>
      <c r="F48" s="91"/>
      <c r="G48" s="91"/>
      <c r="H48" s="101" t="s">
        <v>60</v>
      </c>
      <c r="I48" s="93"/>
      <c r="J48" s="94"/>
      <c r="K48" s="98"/>
    </row>
    <row r="49" spans="1:11" s="83" customFormat="1" ht="25.5" customHeight="1" x14ac:dyDescent="0.2">
      <c r="A49" s="76"/>
      <c r="B49" s="102" t="s">
        <v>62</v>
      </c>
      <c r="C49" s="102"/>
      <c r="D49" s="79">
        <f>SUM(D44:D48)</f>
        <v>5</v>
      </c>
      <c r="E49" s="79">
        <f>SUM(E44:E48)</f>
        <v>0</v>
      </c>
      <c r="F49" s="79">
        <f>SUM(F44:F48)</f>
        <v>0</v>
      </c>
      <c r="G49" s="79">
        <f>SUM(G44:G48)</f>
        <v>0</v>
      </c>
      <c r="H49" s="103">
        <f>+D49+E49+F49+G49</f>
        <v>5</v>
      </c>
      <c r="I49" s="103"/>
      <c r="J49" s="103"/>
      <c r="K49" s="104"/>
    </row>
    <row r="50" spans="1:11" ht="50.25" customHeight="1" x14ac:dyDescent="0.2">
      <c r="A50" s="11"/>
      <c r="B50" s="44" t="s">
        <v>63</v>
      </c>
      <c r="C50" s="45"/>
      <c r="D50" s="45"/>
      <c r="E50" s="45"/>
      <c r="F50" s="45"/>
      <c r="G50" s="45"/>
      <c r="H50" s="45"/>
      <c r="I50" s="45"/>
      <c r="J50" s="46"/>
    </row>
    <row r="51" spans="1:11" ht="19.5" customHeight="1" x14ac:dyDescent="0.2">
      <c r="A51" s="11">
        <v>1</v>
      </c>
      <c r="B51" s="105" t="s">
        <v>64</v>
      </c>
      <c r="C51" s="106"/>
      <c r="D51" s="106"/>
      <c r="E51" s="106"/>
      <c r="F51" s="106"/>
      <c r="G51" s="106"/>
      <c r="H51" s="107"/>
      <c r="I51" s="108">
        <v>0.1</v>
      </c>
      <c r="J51" s="109">
        <f>(E67+G67)*I51/I67</f>
        <v>0.1</v>
      </c>
    </row>
    <row r="52" spans="1:11" ht="19.5" customHeight="1" x14ac:dyDescent="0.2">
      <c r="A52" s="11"/>
      <c r="B52" s="110"/>
      <c r="C52" s="111" t="s">
        <v>65</v>
      </c>
      <c r="D52" s="112" t="s">
        <v>66</v>
      </c>
      <c r="E52" s="112"/>
      <c r="F52" s="112"/>
      <c r="G52" s="112"/>
      <c r="H52" s="113"/>
      <c r="I52" s="114" t="s">
        <v>67</v>
      </c>
      <c r="J52" s="114" t="s">
        <v>34</v>
      </c>
    </row>
    <row r="53" spans="1:11" ht="19.5" customHeight="1" x14ac:dyDescent="0.2">
      <c r="A53" s="11"/>
      <c r="B53" s="115">
        <v>1</v>
      </c>
      <c r="C53" s="116" t="s">
        <v>68</v>
      </c>
      <c r="D53" s="117" t="s">
        <v>69</v>
      </c>
      <c r="E53" s="93"/>
      <c r="F53" s="93"/>
      <c r="G53" s="93"/>
      <c r="H53" s="94"/>
      <c r="I53" s="118">
        <v>770</v>
      </c>
      <c r="J53" s="119">
        <f>I53/I65</f>
        <v>0.26810584958217271</v>
      </c>
    </row>
    <row r="54" spans="1:11" ht="19.5" customHeight="1" x14ac:dyDescent="0.2">
      <c r="A54" s="11"/>
      <c r="B54" s="115">
        <v>2</v>
      </c>
      <c r="C54" s="116" t="s">
        <v>70</v>
      </c>
      <c r="D54" s="117" t="s">
        <v>71</v>
      </c>
      <c r="E54" s="93"/>
      <c r="F54" s="93"/>
      <c r="G54" s="93"/>
      <c r="H54" s="94"/>
      <c r="I54" s="118">
        <v>416</v>
      </c>
      <c r="J54" s="119">
        <f>I54/I65</f>
        <v>0.14484679665738162</v>
      </c>
    </row>
    <row r="55" spans="1:11" ht="19.5" customHeight="1" x14ac:dyDescent="0.2">
      <c r="A55" s="11"/>
      <c r="B55" s="115">
        <v>3</v>
      </c>
      <c r="C55" s="116" t="s">
        <v>72</v>
      </c>
      <c r="D55" s="117" t="s">
        <v>73</v>
      </c>
      <c r="E55" s="93"/>
      <c r="F55" s="93"/>
      <c r="G55" s="93"/>
      <c r="H55" s="94"/>
      <c r="I55" s="118">
        <v>350</v>
      </c>
      <c r="J55" s="119">
        <f>I55/I65</f>
        <v>0.12186629526462396</v>
      </c>
    </row>
    <row r="56" spans="1:11" ht="19.5" customHeight="1" x14ac:dyDescent="0.2">
      <c r="A56" s="11"/>
      <c r="B56" s="115">
        <v>4</v>
      </c>
      <c r="C56" s="116" t="s">
        <v>74</v>
      </c>
      <c r="D56" s="117" t="s">
        <v>75</v>
      </c>
      <c r="E56" s="93"/>
      <c r="F56" s="93"/>
      <c r="G56" s="93"/>
      <c r="H56" s="94"/>
      <c r="I56" s="118">
        <v>200</v>
      </c>
      <c r="J56" s="119">
        <f>I56/I65</f>
        <v>6.9637883008356549E-2</v>
      </c>
    </row>
    <row r="57" spans="1:11" ht="19.5" customHeight="1" x14ac:dyDescent="0.2">
      <c r="A57" s="11"/>
      <c r="B57" s="115">
        <v>5</v>
      </c>
      <c r="C57" s="116" t="s">
        <v>76</v>
      </c>
      <c r="D57" s="117" t="s">
        <v>77</v>
      </c>
      <c r="E57" s="93"/>
      <c r="F57" s="93"/>
      <c r="G57" s="93"/>
      <c r="H57" s="94"/>
      <c r="I57" s="118">
        <v>187</v>
      </c>
      <c r="J57" s="119">
        <f>I57/I65</f>
        <v>6.5111420612813373E-2</v>
      </c>
    </row>
    <row r="58" spans="1:11" ht="19.5" customHeight="1" x14ac:dyDescent="0.2">
      <c r="A58" s="11"/>
      <c r="B58" s="115">
        <v>6</v>
      </c>
      <c r="C58" s="116" t="s">
        <v>78</v>
      </c>
      <c r="D58" s="117" t="s">
        <v>79</v>
      </c>
      <c r="E58" s="93"/>
      <c r="F58" s="93"/>
      <c r="G58" s="93"/>
      <c r="H58" s="94"/>
      <c r="I58" s="118">
        <v>185</v>
      </c>
      <c r="J58" s="119">
        <f>I58/I65</f>
        <v>6.4415041782729804E-2</v>
      </c>
    </row>
    <row r="59" spans="1:11" ht="19.5" customHeight="1" x14ac:dyDescent="0.2">
      <c r="A59" s="11"/>
      <c r="B59" s="115">
        <v>7</v>
      </c>
      <c r="C59" s="116" t="s">
        <v>80</v>
      </c>
      <c r="D59" s="117" t="s">
        <v>81</v>
      </c>
      <c r="E59" s="93"/>
      <c r="F59" s="93"/>
      <c r="G59" s="93"/>
      <c r="H59" s="94"/>
      <c r="I59" s="118">
        <v>173</v>
      </c>
      <c r="J59" s="119">
        <f>I59/I65</f>
        <v>6.0236768802228412E-2</v>
      </c>
    </row>
    <row r="60" spans="1:11" ht="19.5" customHeight="1" x14ac:dyDescent="0.2">
      <c r="A60" s="11"/>
      <c r="B60" s="115">
        <v>8</v>
      </c>
      <c r="C60" s="116" t="s">
        <v>82</v>
      </c>
      <c r="D60" s="117" t="s">
        <v>83</v>
      </c>
      <c r="E60" s="93"/>
      <c r="F60" s="93"/>
      <c r="G60" s="93"/>
      <c r="H60" s="94"/>
      <c r="I60" s="118">
        <v>168</v>
      </c>
      <c r="J60" s="119">
        <f>I60/I65</f>
        <v>5.8495821727019497E-2</v>
      </c>
    </row>
    <row r="61" spans="1:11" ht="19.5" customHeight="1" x14ac:dyDescent="0.2">
      <c r="A61" s="11"/>
      <c r="B61" s="120">
        <v>9</v>
      </c>
      <c r="C61" s="121" t="s">
        <v>84</v>
      </c>
      <c r="D61" s="117" t="s">
        <v>85</v>
      </c>
      <c r="E61" s="93"/>
      <c r="F61" s="93"/>
      <c r="G61" s="93"/>
      <c r="H61" s="94"/>
      <c r="I61" s="122">
        <v>133</v>
      </c>
      <c r="J61" s="123">
        <f>I61/I65</f>
        <v>4.6309192200557105E-2</v>
      </c>
    </row>
    <row r="62" spans="1:11" ht="19.5" customHeight="1" x14ac:dyDescent="0.2">
      <c r="A62" s="11"/>
      <c r="B62" s="120">
        <v>10</v>
      </c>
      <c r="C62" s="121" t="s">
        <v>86</v>
      </c>
      <c r="D62" s="117" t="s">
        <v>87</v>
      </c>
      <c r="E62" s="93"/>
      <c r="F62" s="93"/>
      <c r="G62" s="93"/>
      <c r="H62" s="94"/>
      <c r="I62" s="122">
        <v>73</v>
      </c>
      <c r="J62" s="123">
        <f>I62/I65</f>
        <v>2.5417827298050141E-2</v>
      </c>
    </row>
    <row r="63" spans="1:11" ht="19.5" customHeight="1" x14ac:dyDescent="0.2">
      <c r="A63" s="11"/>
      <c r="B63" s="110"/>
      <c r="C63" s="124" t="s">
        <v>88</v>
      </c>
      <c r="D63" s="125"/>
      <c r="E63" s="125"/>
      <c r="F63" s="125"/>
      <c r="G63" s="125"/>
      <c r="H63" s="126"/>
      <c r="I63" s="122">
        <f t="shared" ref="I63" si="0">SUM(I53:I62)</f>
        <v>2655</v>
      </c>
      <c r="J63" s="123">
        <f>SUM(J53:J62)</f>
        <v>0.92444289693593307</v>
      </c>
    </row>
    <row r="64" spans="1:11" ht="19.5" customHeight="1" x14ac:dyDescent="0.2">
      <c r="A64" s="11"/>
      <c r="B64" s="127"/>
      <c r="C64" s="128" t="s">
        <v>89</v>
      </c>
      <c r="D64" s="128"/>
      <c r="E64" s="128"/>
      <c r="F64" s="128"/>
      <c r="G64" s="128"/>
      <c r="H64" s="128"/>
      <c r="I64" s="118">
        <v>217</v>
      </c>
      <c r="J64" s="119">
        <f>I64/I65</f>
        <v>7.555710306406685E-2</v>
      </c>
    </row>
    <row r="65" spans="1:14" ht="19.5" customHeight="1" x14ac:dyDescent="0.2">
      <c r="A65" s="11"/>
      <c r="B65" s="129"/>
      <c r="C65" s="128" t="s">
        <v>90</v>
      </c>
      <c r="D65" s="128"/>
      <c r="E65" s="128"/>
      <c r="F65" s="128"/>
      <c r="G65" s="128"/>
      <c r="H65" s="128"/>
      <c r="I65" s="118">
        <f>+I63+I64</f>
        <v>2872</v>
      </c>
      <c r="J65" s="119">
        <f>+I65/I65</f>
        <v>1</v>
      </c>
    </row>
    <row r="66" spans="1:14" ht="19.5" customHeight="1" x14ac:dyDescent="0.2">
      <c r="A66" s="11"/>
      <c r="B66" s="130" t="s">
        <v>91</v>
      </c>
      <c r="C66" s="131"/>
      <c r="D66" s="132"/>
      <c r="E66" s="89" t="s">
        <v>13</v>
      </c>
      <c r="F66" s="89" t="s">
        <v>14</v>
      </c>
      <c r="G66" s="89" t="s">
        <v>15</v>
      </c>
      <c r="H66" s="89" t="s">
        <v>16</v>
      </c>
      <c r="I66" s="133"/>
      <c r="J66" s="134"/>
    </row>
    <row r="67" spans="1:14" ht="19.5" customHeight="1" x14ac:dyDescent="0.2">
      <c r="A67" s="11"/>
      <c r="B67" s="135"/>
      <c r="C67" s="136"/>
      <c r="D67" s="137"/>
      <c r="E67" s="138">
        <v>1</v>
      </c>
      <c r="F67" s="138"/>
      <c r="G67" s="138"/>
      <c r="H67" s="138"/>
      <c r="I67" s="139">
        <f>+E67+F67+G67+H67</f>
        <v>1</v>
      </c>
      <c r="J67" s="140"/>
    </row>
    <row r="68" spans="1:14" ht="63" customHeight="1" x14ac:dyDescent="0.2">
      <c r="A68" s="11"/>
      <c r="B68" s="44" t="s">
        <v>92</v>
      </c>
      <c r="C68" s="45"/>
      <c r="D68" s="45"/>
      <c r="E68" s="45"/>
      <c r="F68" s="45"/>
      <c r="G68" s="45"/>
      <c r="H68" s="45"/>
      <c r="I68" s="45"/>
      <c r="J68" s="46"/>
    </row>
    <row r="69" spans="1:14" s="145" customFormat="1" ht="19.5" customHeight="1" x14ac:dyDescent="0.2">
      <c r="A69" s="141"/>
      <c r="B69" s="142" t="s">
        <v>93</v>
      </c>
      <c r="C69" s="142"/>
      <c r="D69" s="142"/>
      <c r="E69" s="142"/>
      <c r="F69" s="142"/>
      <c r="G69" s="142"/>
      <c r="H69" s="142"/>
      <c r="I69" s="143">
        <v>0.1</v>
      </c>
      <c r="J69" s="144">
        <f>(D78+F78)*I69/H78</f>
        <v>0.1</v>
      </c>
    </row>
    <row r="70" spans="1:14" s="145" customFormat="1" ht="19.5" customHeight="1" x14ac:dyDescent="0.2">
      <c r="A70" s="141"/>
      <c r="B70" s="146"/>
      <c r="C70" s="147"/>
      <c r="D70" s="89" t="s">
        <v>13</v>
      </c>
      <c r="E70" s="89" t="s">
        <v>14</v>
      </c>
      <c r="F70" s="89" t="s">
        <v>15</v>
      </c>
      <c r="G70" s="89" t="s">
        <v>16</v>
      </c>
      <c r="H70" s="147"/>
      <c r="I70" s="143"/>
      <c r="J70" s="144"/>
    </row>
    <row r="71" spans="1:14" s="145" customFormat="1" ht="19.5" customHeight="1" x14ac:dyDescent="0.2">
      <c r="A71" s="141">
        <v>1</v>
      </c>
      <c r="B71" s="148"/>
      <c r="C71" s="149" t="s">
        <v>94</v>
      </c>
      <c r="D71" s="150">
        <v>1</v>
      </c>
      <c r="E71" s="150"/>
      <c r="F71" s="150"/>
      <c r="G71" s="150"/>
      <c r="H71" s="151" t="s">
        <v>95</v>
      </c>
      <c r="I71" s="152"/>
      <c r="J71" s="152"/>
    </row>
    <row r="72" spans="1:14" s="145" customFormat="1" ht="19.5" customHeight="1" x14ac:dyDescent="0.2">
      <c r="A72" s="141">
        <v>2</v>
      </c>
      <c r="B72" s="148"/>
      <c r="C72" s="149" t="s">
        <v>96</v>
      </c>
      <c r="D72" s="150">
        <v>1</v>
      </c>
      <c r="E72" s="150"/>
      <c r="F72" s="150"/>
      <c r="G72" s="150"/>
      <c r="H72" s="151" t="s">
        <v>97</v>
      </c>
      <c r="I72" s="152"/>
      <c r="J72" s="152"/>
    </row>
    <row r="73" spans="1:14" s="145" customFormat="1" ht="19.5" customHeight="1" x14ac:dyDescent="0.2">
      <c r="A73" s="141">
        <v>3</v>
      </c>
      <c r="B73" s="148"/>
      <c r="C73" s="153" t="s">
        <v>98</v>
      </c>
      <c r="D73" s="150">
        <v>1</v>
      </c>
      <c r="E73" s="150"/>
      <c r="F73" s="150"/>
      <c r="G73" s="150"/>
      <c r="H73" s="151" t="s">
        <v>99</v>
      </c>
      <c r="I73" s="152"/>
      <c r="J73" s="152"/>
    </row>
    <row r="74" spans="1:14" s="145" customFormat="1" ht="19.5" customHeight="1" x14ac:dyDescent="0.2">
      <c r="A74" s="141">
        <v>4</v>
      </c>
      <c r="B74" s="154"/>
      <c r="C74" s="153" t="s">
        <v>100</v>
      </c>
      <c r="D74" s="150">
        <v>1</v>
      </c>
      <c r="E74" s="150"/>
      <c r="F74" s="150"/>
      <c r="G74" s="150"/>
      <c r="H74" s="151" t="s">
        <v>101</v>
      </c>
      <c r="I74" s="152"/>
      <c r="J74" s="152"/>
    </row>
    <row r="75" spans="1:14" s="145" customFormat="1" ht="19.5" customHeight="1" x14ac:dyDescent="0.2">
      <c r="A75" s="141">
        <v>5</v>
      </c>
      <c r="B75" s="154"/>
      <c r="C75" s="149" t="s">
        <v>102</v>
      </c>
      <c r="D75" s="150">
        <v>1</v>
      </c>
      <c r="E75" s="150"/>
      <c r="F75" s="150"/>
      <c r="G75" s="150"/>
      <c r="H75" s="151" t="s">
        <v>103</v>
      </c>
      <c r="I75" s="152"/>
      <c r="J75" s="152"/>
    </row>
    <row r="76" spans="1:14" s="145" customFormat="1" ht="19.5" customHeight="1" x14ac:dyDescent="0.2">
      <c r="A76" s="141">
        <v>6</v>
      </c>
      <c r="B76" s="154"/>
      <c r="C76" s="153" t="s">
        <v>104</v>
      </c>
      <c r="D76" s="150">
        <v>1</v>
      </c>
      <c r="E76" s="150"/>
      <c r="F76" s="150"/>
      <c r="G76" s="150"/>
      <c r="H76" s="151" t="s">
        <v>105</v>
      </c>
      <c r="I76" s="152"/>
      <c r="J76" s="152"/>
    </row>
    <row r="77" spans="1:14" s="145" customFormat="1" ht="19.5" customHeight="1" x14ac:dyDescent="0.2">
      <c r="A77" s="141">
        <v>7</v>
      </c>
      <c r="B77" s="154"/>
      <c r="C77" s="149" t="s">
        <v>106</v>
      </c>
      <c r="D77" s="150">
        <v>1</v>
      </c>
      <c r="E77" s="150"/>
      <c r="F77" s="150"/>
      <c r="G77" s="150"/>
      <c r="H77" s="151" t="s">
        <v>107</v>
      </c>
      <c r="I77" s="152"/>
      <c r="J77" s="152"/>
      <c r="M77" s="155"/>
      <c r="N77" s="156"/>
    </row>
    <row r="78" spans="1:14" s="163" customFormat="1" ht="19.5" customHeight="1" x14ac:dyDescent="0.2">
      <c r="A78" s="157"/>
      <c r="B78" s="158"/>
      <c r="C78" s="159" t="s">
        <v>108</v>
      </c>
      <c r="D78" s="160">
        <f>SUM(D71:D77)</f>
        <v>7</v>
      </c>
      <c r="E78" s="160">
        <f>SUM(E71:E77)</f>
        <v>0</v>
      </c>
      <c r="F78" s="160">
        <f>SUM(F71:F77)</f>
        <v>0</v>
      </c>
      <c r="G78" s="160">
        <f>SUM(G71:G77)</f>
        <v>0</v>
      </c>
      <c r="H78" s="161">
        <f>+D78+E78+F78+G78</f>
        <v>7</v>
      </c>
      <c r="I78" s="162"/>
      <c r="J78" s="162"/>
    </row>
    <row r="79" spans="1:14" s="145" customFormat="1" ht="60.75" customHeight="1" x14ac:dyDescent="0.2">
      <c r="A79" s="141"/>
      <c r="B79" s="44" t="s">
        <v>109</v>
      </c>
      <c r="C79" s="45"/>
      <c r="D79" s="45"/>
      <c r="E79" s="45"/>
      <c r="F79" s="45"/>
      <c r="G79" s="45"/>
      <c r="H79" s="45"/>
      <c r="I79" s="45"/>
      <c r="J79" s="46"/>
      <c r="K79" s="164"/>
    </row>
    <row r="80" spans="1:14" s="145" customFormat="1" ht="19.5" customHeight="1" x14ac:dyDescent="0.2">
      <c r="A80" s="141"/>
      <c r="B80" s="47" t="s">
        <v>110</v>
      </c>
      <c r="C80" s="47"/>
      <c r="D80" s="47"/>
      <c r="E80" s="47"/>
      <c r="F80" s="47"/>
      <c r="G80" s="47"/>
      <c r="H80" s="47"/>
      <c r="I80" s="165">
        <v>0.05</v>
      </c>
      <c r="J80" s="166">
        <f>(D85+F85)*I80/H85</f>
        <v>5.000000000000001E-2</v>
      </c>
    </row>
    <row r="81" spans="1:11" s="145" customFormat="1" ht="19.5" customHeight="1" x14ac:dyDescent="0.2">
      <c r="A81" s="141"/>
      <c r="B81" s="167"/>
      <c r="C81" s="24"/>
      <c r="D81" s="89" t="s">
        <v>13</v>
      </c>
      <c r="E81" s="89" t="s">
        <v>14</v>
      </c>
      <c r="F81" s="89" t="s">
        <v>15</v>
      </c>
      <c r="G81" s="89" t="s">
        <v>16</v>
      </c>
      <c r="H81" s="14" t="s">
        <v>17</v>
      </c>
      <c r="I81" s="14"/>
      <c r="J81" s="14"/>
    </row>
    <row r="82" spans="1:11" s="145" customFormat="1" ht="41.25" customHeight="1" x14ac:dyDescent="0.2">
      <c r="A82" s="141">
        <v>1</v>
      </c>
      <c r="B82" s="167"/>
      <c r="C82" s="168" t="s">
        <v>111</v>
      </c>
      <c r="D82" s="169">
        <v>1</v>
      </c>
      <c r="E82" s="169"/>
      <c r="F82" s="169"/>
      <c r="G82" s="169"/>
      <c r="H82" s="170" t="s">
        <v>112</v>
      </c>
      <c r="I82" s="171"/>
      <c r="J82" s="172"/>
    </row>
    <row r="83" spans="1:11" s="145" customFormat="1" ht="59.25" customHeight="1" x14ac:dyDescent="0.2">
      <c r="A83" s="141">
        <v>2</v>
      </c>
      <c r="B83" s="173"/>
      <c r="C83" s="74" t="s">
        <v>113</v>
      </c>
      <c r="D83" s="174">
        <v>1</v>
      </c>
      <c r="E83" s="174"/>
      <c r="F83" s="174"/>
      <c r="G83" s="174"/>
      <c r="H83" s="170" t="s">
        <v>112</v>
      </c>
      <c r="I83" s="171"/>
      <c r="J83" s="172"/>
    </row>
    <row r="84" spans="1:11" s="145" customFormat="1" ht="59.25" customHeight="1" x14ac:dyDescent="0.2">
      <c r="A84" s="141">
        <v>3</v>
      </c>
      <c r="B84" s="173"/>
      <c r="C84" s="74" t="s">
        <v>114</v>
      </c>
      <c r="D84" s="174">
        <v>1</v>
      </c>
      <c r="E84" s="174"/>
      <c r="F84" s="174"/>
      <c r="G84" s="174"/>
      <c r="H84" s="170" t="s">
        <v>115</v>
      </c>
      <c r="I84" s="171"/>
      <c r="J84" s="172"/>
    </row>
    <row r="85" spans="1:11" s="163" customFormat="1" ht="19.5" customHeight="1" x14ac:dyDescent="0.2">
      <c r="A85" s="157"/>
      <c r="B85" s="175" t="s">
        <v>116</v>
      </c>
      <c r="C85" s="175"/>
      <c r="D85" s="176">
        <f>SUM(D82:D84)</f>
        <v>3</v>
      </c>
      <c r="E85" s="176">
        <f>SUM(E82:E84)</f>
        <v>0</v>
      </c>
      <c r="F85" s="176">
        <f>SUM(F82:F84)</f>
        <v>0</v>
      </c>
      <c r="G85" s="176">
        <f>SUM(G82:G84)</f>
        <v>0</v>
      </c>
      <c r="H85" s="177">
        <f>+D85+E85+F85+G85</f>
        <v>3</v>
      </c>
      <c r="I85" s="177"/>
      <c r="J85" s="178"/>
    </row>
    <row r="86" spans="1:11" s="145" customFormat="1" ht="33.75" customHeight="1" x14ac:dyDescent="0.2">
      <c r="A86" s="141"/>
      <c r="B86" s="179" t="s">
        <v>117</v>
      </c>
      <c r="C86" s="179"/>
      <c r="D86" s="179"/>
      <c r="E86" s="179"/>
      <c r="F86" s="179"/>
      <c r="G86" s="179"/>
      <c r="H86" s="179"/>
      <c r="I86" s="179"/>
      <c r="J86" s="179"/>
    </row>
    <row r="87" spans="1:11" s="145" customFormat="1" ht="19.5" customHeight="1" x14ac:dyDescent="0.2">
      <c r="A87" s="141"/>
      <c r="B87" s="180" t="s">
        <v>118</v>
      </c>
      <c r="C87" s="180"/>
      <c r="D87" s="180"/>
      <c r="E87" s="180"/>
      <c r="F87" s="180"/>
      <c r="G87" s="180"/>
      <c r="H87" s="180"/>
      <c r="I87" s="181">
        <v>0.1</v>
      </c>
      <c r="J87" s="182">
        <f>(D96+F96)*I87/H96</f>
        <v>0.10000000000000002</v>
      </c>
    </row>
    <row r="88" spans="1:11" s="145" customFormat="1" ht="19.5" customHeight="1" x14ac:dyDescent="0.2">
      <c r="A88" s="141"/>
      <c r="B88" s="183"/>
      <c r="C88" s="184" t="s">
        <v>119</v>
      </c>
      <c r="D88" s="185" t="s">
        <v>13</v>
      </c>
      <c r="E88" s="185" t="s">
        <v>14</v>
      </c>
      <c r="F88" s="185" t="s">
        <v>15</v>
      </c>
      <c r="G88" s="185" t="s">
        <v>16</v>
      </c>
      <c r="H88" s="186" t="s">
        <v>17</v>
      </c>
      <c r="I88" s="187"/>
      <c r="J88" s="188"/>
    </row>
    <row r="89" spans="1:11" s="145" customFormat="1" ht="19.5" customHeight="1" x14ac:dyDescent="0.2">
      <c r="A89" s="141"/>
      <c r="B89" s="189"/>
      <c r="C89" s="185"/>
      <c r="D89" s="190"/>
      <c r="E89" s="190"/>
      <c r="F89" s="190"/>
      <c r="G89" s="190"/>
      <c r="H89" s="186" t="s">
        <v>120</v>
      </c>
      <c r="I89" s="187"/>
      <c r="J89" s="188"/>
    </row>
    <row r="90" spans="1:11" s="145" customFormat="1" ht="49.5" customHeight="1" x14ac:dyDescent="0.2">
      <c r="A90" s="141">
        <v>1</v>
      </c>
      <c r="B90" s="27" t="s">
        <v>18</v>
      </c>
      <c r="C90" s="28" t="s">
        <v>121</v>
      </c>
      <c r="D90" s="29">
        <v>1</v>
      </c>
      <c r="E90" s="29"/>
      <c r="F90" s="29"/>
      <c r="G90" s="29"/>
      <c r="H90" s="30" t="s">
        <v>122</v>
      </c>
      <c r="I90" s="31"/>
      <c r="J90" s="32"/>
    </row>
    <row r="91" spans="1:11" s="145" customFormat="1" ht="50.25" customHeight="1" x14ac:dyDescent="0.2">
      <c r="A91" s="141">
        <v>2</v>
      </c>
      <c r="B91" s="27"/>
      <c r="C91" s="28" t="s">
        <v>123</v>
      </c>
      <c r="D91" s="34">
        <v>1</v>
      </c>
      <c r="E91" s="34"/>
      <c r="F91" s="34"/>
      <c r="G91" s="34"/>
      <c r="H91" s="30" t="s">
        <v>124</v>
      </c>
      <c r="I91" s="31"/>
      <c r="J91" s="32"/>
    </row>
    <row r="92" spans="1:11" s="145" customFormat="1" ht="54" customHeight="1" x14ac:dyDescent="0.2">
      <c r="A92" s="141">
        <v>3</v>
      </c>
      <c r="B92" s="27"/>
      <c r="C92" s="28" t="s">
        <v>125</v>
      </c>
      <c r="D92" s="34">
        <v>1</v>
      </c>
      <c r="E92" s="34"/>
      <c r="F92" s="34"/>
      <c r="G92" s="34"/>
      <c r="H92" s="30" t="s">
        <v>122</v>
      </c>
      <c r="I92" s="31"/>
      <c r="J92" s="32"/>
      <c r="K92" s="191"/>
    </row>
    <row r="93" spans="1:11" s="145" customFormat="1" ht="51" customHeight="1" x14ac:dyDescent="0.2">
      <c r="A93" s="141">
        <v>4</v>
      </c>
      <c r="B93" s="27" t="s">
        <v>126</v>
      </c>
      <c r="C93" s="91" t="s">
        <v>127</v>
      </c>
      <c r="D93" s="34">
        <v>1</v>
      </c>
      <c r="E93" s="34"/>
      <c r="F93" s="34"/>
      <c r="G93" s="34"/>
      <c r="H93" s="30" t="s">
        <v>122</v>
      </c>
      <c r="I93" s="31"/>
      <c r="J93" s="32"/>
      <c r="K93" s="191"/>
    </row>
    <row r="94" spans="1:11" s="145" customFormat="1" ht="57" customHeight="1" x14ac:dyDescent="0.2">
      <c r="A94" s="141">
        <v>5</v>
      </c>
      <c r="B94" s="27"/>
      <c r="C94" s="91" t="s">
        <v>128</v>
      </c>
      <c r="D94" s="34">
        <v>1</v>
      </c>
      <c r="E94" s="34"/>
      <c r="F94" s="34"/>
      <c r="G94" s="34"/>
      <c r="H94" s="30" t="s">
        <v>122</v>
      </c>
      <c r="I94" s="31"/>
      <c r="J94" s="32"/>
      <c r="K94" s="191"/>
    </row>
    <row r="95" spans="1:11" s="145" customFormat="1" ht="57" customHeight="1" x14ac:dyDescent="0.2">
      <c r="A95" s="141">
        <v>6</v>
      </c>
      <c r="B95" s="27"/>
      <c r="C95" s="91" t="s">
        <v>129</v>
      </c>
      <c r="D95" s="34">
        <v>1</v>
      </c>
      <c r="E95" s="34"/>
      <c r="F95" s="34"/>
      <c r="G95" s="34"/>
      <c r="H95" s="30" t="s">
        <v>122</v>
      </c>
      <c r="I95" s="31"/>
      <c r="J95" s="32"/>
      <c r="K95" s="191"/>
    </row>
    <row r="96" spans="1:11" s="163" customFormat="1" ht="19.5" customHeight="1" x14ac:dyDescent="0.2">
      <c r="A96" s="157"/>
      <c r="B96" s="192" t="s">
        <v>130</v>
      </c>
      <c r="C96" s="192"/>
      <c r="D96" s="193">
        <f>SUM(D90:D95)</f>
        <v>6</v>
      </c>
      <c r="E96" s="193">
        <f>SUM(E90:E95)</f>
        <v>0</v>
      </c>
      <c r="F96" s="193">
        <f>SUM(F90:F95)</f>
        <v>0</v>
      </c>
      <c r="G96" s="193">
        <f>SUM(G90:G95)</f>
        <v>0</v>
      </c>
      <c r="H96" s="194">
        <f>+D96+E96+F96+G96</f>
        <v>6</v>
      </c>
      <c r="I96" s="195"/>
      <c r="J96" s="196"/>
      <c r="K96" s="191"/>
    </row>
    <row r="97" spans="1:11" s="145" customFormat="1" ht="55.5" customHeight="1" x14ac:dyDescent="0.2">
      <c r="A97" s="141"/>
      <c r="B97" s="44" t="s">
        <v>131</v>
      </c>
      <c r="C97" s="45"/>
      <c r="D97" s="45"/>
      <c r="E97" s="45"/>
      <c r="F97" s="45"/>
      <c r="G97" s="45"/>
      <c r="H97" s="45"/>
      <c r="I97" s="45"/>
      <c r="J97" s="46"/>
      <c r="K97" s="191"/>
    </row>
    <row r="98" spans="1:11" ht="19.5" customHeight="1" x14ac:dyDescent="0.2">
      <c r="A98" s="11"/>
      <c r="B98" s="47" t="s">
        <v>132</v>
      </c>
      <c r="C98" s="47"/>
      <c r="D98" s="47"/>
      <c r="E98" s="47"/>
      <c r="F98" s="47"/>
      <c r="G98" s="47"/>
      <c r="H98" s="47"/>
      <c r="I98" s="165">
        <v>0.1</v>
      </c>
      <c r="J98" s="166">
        <f>(D102+F102)*I98/H102</f>
        <v>0.1</v>
      </c>
    </row>
    <row r="99" spans="1:11" ht="19.5" customHeight="1" x14ac:dyDescent="0.2">
      <c r="A99" s="11"/>
      <c r="B99" s="183"/>
      <c r="C99" s="197"/>
      <c r="D99" s="198" t="s">
        <v>13</v>
      </c>
      <c r="E99" s="198" t="s">
        <v>14</v>
      </c>
      <c r="F99" s="198" t="s">
        <v>15</v>
      </c>
      <c r="G99" s="198" t="s">
        <v>16</v>
      </c>
      <c r="H99" s="51" t="s">
        <v>17</v>
      </c>
      <c r="I99" s="51"/>
      <c r="J99" s="51"/>
    </row>
    <row r="100" spans="1:11" ht="39.75" customHeight="1" x14ac:dyDescent="0.2">
      <c r="A100" s="11">
        <v>1</v>
      </c>
      <c r="B100" s="88"/>
      <c r="C100" s="90" t="s">
        <v>133</v>
      </c>
      <c r="D100" s="199">
        <v>1</v>
      </c>
      <c r="E100" s="199"/>
      <c r="F100" s="199"/>
      <c r="G100" s="199"/>
      <c r="H100" s="200" t="s">
        <v>134</v>
      </c>
      <c r="I100" s="201"/>
      <c r="J100" s="202"/>
      <c r="K100" s="98"/>
    </row>
    <row r="101" spans="1:11" ht="51.75" customHeight="1" x14ac:dyDescent="0.2">
      <c r="A101" s="11">
        <v>2</v>
      </c>
      <c r="B101" s="88"/>
      <c r="C101" s="90" t="s">
        <v>135</v>
      </c>
      <c r="D101" s="199">
        <v>1</v>
      </c>
      <c r="E101" s="199"/>
      <c r="F101" s="199"/>
      <c r="G101" s="199"/>
      <c r="H101" s="200" t="s">
        <v>134</v>
      </c>
      <c r="I101" s="201"/>
      <c r="J101" s="202"/>
      <c r="K101" s="98"/>
    </row>
    <row r="102" spans="1:11" s="83" customFormat="1" ht="33.75" customHeight="1" x14ac:dyDescent="0.2">
      <c r="A102" s="76"/>
      <c r="B102" s="102" t="s">
        <v>136</v>
      </c>
      <c r="C102" s="102"/>
      <c r="D102" s="203">
        <f>SUM(D100:D101)</f>
        <v>2</v>
      </c>
      <c r="E102" s="203">
        <f>SUM(E100:E101)</f>
        <v>0</v>
      </c>
      <c r="F102" s="203">
        <f>SUM(F100:F101)</f>
        <v>0</v>
      </c>
      <c r="G102" s="203">
        <f>SUM(G100:G101)</f>
        <v>0</v>
      </c>
      <c r="H102" s="103">
        <f>+D102+E102+F102+G102</f>
        <v>2</v>
      </c>
      <c r="I102" s="103"/>
      <c r="J102" s="103"/>
      <c r="K102" s="104"/>
    </row>
    <row r="103" spans="1:11" ht="61.5" customHeight="1" x14ac:dyDescent="0.2">
      <c r="A103" s="11"/>
      <c r="B103" s="44" t="s">
        <v>137</v>
      </c>
      <c r="C103" s="45"/>
      <c r="D103" s="45"/>
      <c r="E103" s="45"/>
      <c r="F103" s="45"/>
      <c r="G103" s="45"/>
      <c r="H103" s="45"/>
      <c r="I103" s="45"/>
      <c r="J103" s="46"/>
    </row>
    <row r="104" spans="1:11" ht="19.5" customHeight="1" x14ac:dyDescent="0.2">
      <c r="A104" s="11"/>
      <c r="B104" s="47" t="s">
        <v>138</v>
      </c>
      <c r="C104" s="47"/>
      <c r="D104" s="47"/>
      <c r="E104" s="47"/>
      <c r="F104" s="47"/>
      <c r="G104" s="47"/>
      <c r="H104" s="47"/>
      <c r="I104" s="165">
        <v>0.1</v>
      </c>
      <c r="J104" s="166">
        <f>(D109+F109)*I104/H109</f>
        <v>0.10000000000000002</v>
      </c>
      <c r="K104" s="50"/>
    </row>
    <row r="105" spans="1:11" ht="19.5" customHeight="1" x14ac:dyDescent="0.2">
      <c r="A105" s="11"/>
      <c r="B105" s="183"/>
      <c r="C105" s="197"/>
      <c r="D105" s="204" t="s">
        <v>13</v>
      </c>
      <c r="E105" s="204" t="s">
        <v>14</v>
      </c>
      <c r="F105" s="204" t="s">
        <v>15</v>
      </c>
      <c r="G105" s="204" t="s">
        <v>16</v>
      </c>
      <c r="H105" s="205" t="s">
        <v>17</v>
      </c>
      <c r="I105" s="206"/>
      <c r="J105" s="207"/>
    </row>
    <row r="106" spans="1:11" ht="60.75" customHeight="1" x14ac:dyDescent="0.2">
      <c r="A106" s="11">
        <v>1</v>
      </c>
      <c r="B106" s="88"/>
      <c r="C106" s="91" t="s">
        <v>139</v>
      </c>
      <c r="D106" s="208">
        <v>1</v>
      </c>
      <c r="E106" s="208"/>
      <c r="F106" s="208"/>
      <c r="G106" s="208"/>
      <c r="H106" s="209" t="s">
        <v>140</v>
      </c>
      <c r="I106" s="209"/>
      <c r="J106" s="209"/>
      <c r="K106" s="98"/>
    </row>
    <row r="107" spans="1:11" ht="60.75" customHeight="1" x14ac:dyDescent="0.2">
      <c r="A107" s="11">
        <v>2</v>
      </c>
      <c r="B107" s="88"/>
      <c r="C107" s="210" t="s">
        <v>141</v>
      </c>
      <c r="D107" s="208">
        <v>1</v>
      </c>
      <c r="E107" s="208"/>
      <c r="F107" s="208"/>
      <c r="G107" s="208"/>
      <c r="H107" s="209" t="s">
        <v>140</v>
      </c>
      <c r="I107" s="209"/>
      <c r="J107" s="209"/>
      <c r="K107" s="98"/>
    </row>
    <row r="108" spans="1:11" ht="60.75" customHeight="1" x14ac:dyDescent="0.2">
      <c r="A108" s="11">
        <v>3</v>
      </c>
      <c r="B108" s="88"/>
      <c r="C108" s="91" t="s">
        <v>142</v>
      </c>
      <c r="D108" s="208">
        <v>1</v>
      </c>
      <c r="E108" s="208"/>
      <c r="F108" s="208"/>
      <c r="G108" s="208"/>
      <c r="H108" s="209" t="s">
        <v>140</v>
      </c>
      <c r="I108" s="209"/>
      <c r="J108" s="209"/>
      <c r="K108" s="98"/>
    </row>
    <row r="109" spans="1:11" s="215" customFormat="1" ht="19.5" customHeight="1" x14ac:dyDescent="0.2">
      <c r="A109" s="76"/>
      <c r="B109" s="211" t="s">
        <v>143</v>
      </c>
      <c r="C109" s="211"/>
      <c r="D109" s="212">
        <f>SUM(D106:D108)</f>
        <v>3</v>
      </c>
      <c r="E109" s="212">
        <f t="shared" ref="E109:G109" si="1">SUM(E106:E108)</f>
        <v>0</v>
      </c>
      <c r="F109" s="212">
        <f t="shared" si="1"/>
        <v>0</v>
      </c>
      <c r="G109" s="212">
        <f t="shared" si="1"/>
        <v>0</v>
      </c>
      <c r="H109" s="213">
        <f>+D109+E109+F109+G109</f>
        <v>3</v>
      </c>
      <c r="I109" s="213"/>
      <c r="J109" s="213"/>
      <c r="K109" s="214"/>
    </row>
    <row r="110" spans="1:11" ht="27" customHeight="1" x14ac:dyDescent="0.2">
      <c r="A110" s="11"/>
      <c r="B110" s="44" t="s">
        <v>144</v>
      </c>
      <c r="C110" s="45"/>
      <c r="D110" s="45"/>
      <c r="E110" s="45"/>
      <c r="F110" s="45"/>
      <c r="G110" s="45"/>
      <c r="H110" s="45"/>
      <c r="I110" s="45"/>
      <c r="J110" s="46"/>
    </row>
    <row r="111" spans="1:11" ht="19.5" customHeight="1" x14ac:dyDescent="0.2">
      <c r="A111" s="11"/>
      <c r="B111" s="216" t="s">
        <v>145</v>
      </c>
      <c r="C111" s="217"/>
      <c r="D111" s="217"/>
      <c r="E111" s="217"/>
      <c r="F111" s="217"/>
      <c r="G111" s="217"/>
      <c r="H111" s="217"/>
      <c r="I111" s="217"/>
      <c r="J111" s="218"/>
    </row>
    <row r="112" spans="1:11" ht="19.5" customHeight="1" x14ac:dyDescent="0.2">
      <c r="A112" s="11"/>
      <c r="B112" s="219" t="s">
        <v>146</v>
      </c>
      <c r="C112" s="220"/>
      <c r="D112" s="220"/>
      <c r="E112" s="220"/>
      <c r="F112" s="220"/>
      <c r="G112" s="220"/>
      <c r="H112" s="220"/>
      <c r="I112" s="220"/>
      <c r="J112" s="220"/>
    </row>
    <row r="113" spans="1:12" ht="19.5" customHeight="1" x14ac:dyDescent="0.2">
      <c r="A113" s="11"/>
      <c r="B113" s="17" t="s">
        <v>147</v>
      </c>
      <c r="C113" s="18"/>
      <c r="D113" s="18"/>
      <c r="E113" s="19"/>
      <c r="F113" s="219" t="s">
        <v>148</v>
      </c>
      <c r="G113" s="220"/>
      <c r="H113" s="220"/>
      <c r="I113" s="220"/>
      <c r="J113" s="221"/>
    </row>
    <row r="114" spans="1:12" ht="19.5" customHeight="1" x14ac:dyDescent="0.2">
      <c r="A114" s="11"/>
      <c r="B114" s="222" t="s">
        <v>149</v>
      </c>
      <c r="C114" s="223"/>
      <c r="D114" s="223"/>
      <c r="E114" s="224"/>
      <c r="F114" s="225" t="s">
        <v>150</v>
      </c>
      <c r="G114" s="226"/>
      <c r="H114" s="226"/>
      <c r="I114" s="226"/>
      <c r="J114" s="227"/>
    </row>
    <row r="115" spans="1:12" ht="19.5" customHeight="1" x14ac:dyDescent="0.2">
      <c r="A115" s="11"/>
      <c r="B115" s="222" t="s">
        <v>151</v>
      </c>
      <c r="C115" s="223"/>
      <c r="D115" s="223"/>
      <c r="E115" s="224"/>
      <c r="F115" s="225" t="s">
        <v>152</v>
      </c>
      <c r="G115" s="226"/>
      <c r="H115" s="226"/>
      <c r="I115" s="226"/>
      <c r="J115" s="227"/>
    </row>
    <row r="116" spans="1:12" ht="19.5" customHeight="1" x14ac:dyDescent="0.2">
      <c r="A116" s="11"/>
      <c r="B116" s="222" t="s">
        <v>153</v>
      </c>
      <c r="C116" s="223"/>
      <c r="D116" s="223"/>
      <c r="E116" s="224"/>
      <c r="F116" s="225" t="s">
        <v>154</v>
      </c>
      <c r="G116" s="226"/>
      <c r="H116" s="226"/>
      <c r="I116" s="226"/>
      <c r="J116" s="227"/>
    </row>
    <row r="117" spans="1:12" ht="15" x14ac:dyDescent="0.2">
      <c r="C117" s="229" t="s">
        <v>155</v>
      </c>
      <c r="D117" s="229"/>
      <c r="E117" s="229"/>
      <c r="F117" s="229"/>
      <c r="G117" s="229"/>
      <c r="H117" s="229"/>
      <c r="I117" s="229"/>
      <c r="J117" s="229"/>
      <c r="K117" s="229"/>
      <c r="L117" s="230"/>
    </row>
    <row r="118" spans="1:12" ht="15" customHeight="1" x14ac:dyDescent="0.2">
      <c r="C118" s="231" t="str">
        <f>+B8</f>
        <v xml:space="preserve">CANCER DE PROSTATA Y COLORECTAL </v>
      </c>
      <c r="D118" s="231"/>
      <c r="E118" s="231"/>
      <c r="F118" s="231"/>
      <c r="G118" s="231"/>
      <c r="H118" s="231"/>
      <c r="I118" s="231"/>
      <c r="J118" s="231"/>
      <c r="K118" s="231"/>
      <c r="L118" s="232"/>
    </row>
    <row r="119" spans="1:12" ht="22.5" customHeight="1" x14ac:dyDescent="0.2">
      <c r="C119" s="233" t="s">
        <v>156</v>
      </c>
      <c r="D119" s="233" t="s">
        <v>157</v>
      </c>
      <c r="E119" s="233" t="s">
        <v>158</v>
      </c>
      <c r="F119" s="233" t="s">
        <v>159</v>
      </c>
      <c r="G119" s="233" t="s">
        <v>13</v>
      </c>
      <c r="H119" s="233" t="s">
        <v>14</v>
      </c>
      <c r="I119" s="233" t="s">
        <v>15</v>
      </c>
      <c r="J119" s="233" t="s">
        <v>16</v>
      </c>
      <c r="K119" s="233" t="s">
        <v>160</v>
      </c>
      <c r="L119" s="232" t="s">
        <v>161</v>
      </c>
    </row>
    <row r="120" spans="1:12" ht="15" x14ac:dyDescent="0.25">
      <c r="C120" s="234" t="str">
        <f>+B15</f>
        <v xml:space="preserve"> 1. CAPACIDAD INSTALADA Y RED (INVENTARIO RECURSO FISICO Y HUMANO )</v>
      </c>
      <c r="D120" s="235">
        <f>+A22</f>
        <v>6</v>
      </c>
      <c r="E120" s="236">
        <f>+I15</f>
        <v>0.1</v>
      </c>
      <c r="F120" s="236">
        <f>+J15</f>
        <v>0.10000000000000002</v>
      </c>
      <c r="G120" s="235">
        <f>+E23</f>
        <v>0</v>
      </c>
      <c r="H120" s="235">
        <f>+F23</f>
        <v>0</v>
      </c>
      <c r="I120" s="235">
        <f>+G23</f>
        <v>0</v>
      </c>
      <c r="J120" s="235">
        <f>+H23</f>
        <v>6</v>
      </c>
      <c r="K120" s="237" t="str">
        <f>+B24</f>
        <v>OBSERVACIONES: Su red prestadora IPS Comfamiliar Risaralda por contratación por PGP sin restricción de Actividades por lo que se atiende al Usuario integralmente sin barreras.</v>
      </c>
      <c r="L120" s="238"/>
    </row>
    <row r="121" spans="1:12" ht="15" x14ac:dyDescent="0.25">
      <c r="C121" s="234" t="str">
        <f>+B25</f>
        <v xml:space="preserve">2. COBERTURAS  DT, PE E INDICADORES PROPIOS DEL PROGRAMA </v>
      </c>
      <c r="D121" s="235">
        <f>+A39</f>
        <v>12</v>
      </c>
      <c r="E121" s="236">
        <f>+I25</f>
        <v>0.25</v>
      </c>
      <c r="F121" s="236">
        <f>+J25</f>
        <v>0.25</v>
      </c>
      <c r="G121" s="235">
        <f>+D40</f>
        <v>12</v>
      </c>
      <c r="H121" s="235">
        <f>+E40</f>
        <v>0</v>
      </c>
      <c r="I121" s="235">
        <f>+F40</f>
        <v>0</v>
      </c>
      <c r="J121" s="235">
        <f>+G40</f>
        <v>0</v>
      </c>
      <c r="K121" s="237" t="str">
        <f>+B41</f>
        <v>OBSERVACIONES: Se observó proceso de implementación de aplicativo que, de manera sistemática, se puede obtener información para determinar la trazabilidad de los paraclínicos, estados, resultados y demás que den respuesta a necesidades de la población.</v>
      </c>
      <c r="L121" s="238"/>
    </row>
    <row r="122" spans="1:12" ht="15" x14ac:dyDescent="0.25">
      <c r="C122" s="234" t="str">
        <f>+B42</f>
        <v>3. DEMANDA INDUCIDA</v>
      </c>
      <c r="D122" s="235">
        <f>+A45</f>
        <v>2</v>
      </c>
      <c r="E122" s="236">
        <f>+I42</f>
        <v>0.1</v>
      </c>
      <c r="F122" s="236">
        <f>+J42</f>
        <v>0.1</v>
      </c>
      <c r="G122" s="239">
        <f>+D49</f>
        <v>5</v>
      </c>
      <c r="H122" s="239">
        <f>+E49</f>
        <v>0</v>
      </c>
      <c r="I122" s="239">
        <f>+F49</f>
        <v>0</v>
      </c>
      <c r="J122" s="239">
        <f>+G49</f>
        <v>0</v>
      </c>
      <c r="K122" s="237" t="str">
        <f>+B50</f>
        <v>OBSERVACIONES:  través del modelo de gestión integral de cáncer de la EPS S.O.S CUENTAN CON RUTA Y FLUJOGRAMAS PARA LA ATENCIÓN INTEGRAL DEL SUARIO</v>
      </c>
      <c r="L122" s="238"/>
    </row>
    <row r="123" spans="1:12" ht="15" x14ac:dyDescent="0.25">
      <c r="C123" s="234" t="str">
        <f>+B51</f>
        <v>4. CARACTERIZACIÓN POBLACIONAL</v>
      </c>
      <c r="D123" s="235">
        <f>+A65</f>
        <v>0</v>
      </c>
      <c r="E123" s="236">
        <f>+I51</f>
        <v>0.1</v>
      </c>
      <c r="F123" s="236">
        <f>+J51</f>
        <v>0.1</v>
      </c>
      <c r="G123" s="235">
        <f>+E67</f>
        <v>1</v>
      </c>
      <c r="H123" s="235">
        <f>+F67</f>
        <v>0</v>
      </c>
      <c r="I123" s="235">
        <f>+G67</f>
        <v>0</v>
      </c>
      <c r="J123" s="235">
        <f>+H67</f>
        <v>0</v>
      </c>
      <c r="K123" s="237" t="str">
        <f>+B68</f>
        <v>OBSERVACIONES: De las 10 primeras causas de mayor incidencia en un total de 2655 en el año 2021, se evidencia que en el 5 lugar se encuentra próstata con 187 casos, y en el 7 puesto el digestivo con 173 casos correspondientes a residencia en Pereira.</v>
      </c>
      <c r="L123" s="238"/>
    </row>
    <row r="124" spans="1:12" ht="15" x14ac:dyDescent="0.25">
      <c r="C124" s="234" t="str">
        <f>+B69</f>
        <v>5. ATENCION A POBLACIONES CON EFOQUE DIFERENCIAL</v>
      </c>
      <c r="D124" s="235">
        <f>+A77</f>
        <v>7</v>
      </c>
      <c r="E124" s="236">
        <f>+I69</f>
        <v>0.1</v>
      </c>
      <c r="F124" s="236">
        <f>+J69</f>
        <v>0.1</v>
      </c>
      <c r="G124" s="235">
        <f>+D78</f>
        <v>7</v>
      </c>
      <c r="H124" s="235">
        <f>+E78</f>
        <v>0</v>
      </c>
      <c r="I124" s="235">
        <f>+F78</f>
        <v>0</v>
      </c>
      <c r="J124" s="235">
        <f>+G78</f>
        <v>0</v>
      </c>
      <c r="K124" s="237" t="str">
        <f>+B79</f>
        <v xml:space="preserve">OBSERVACIONES: A través el SAT permite marcar e identificar población con enfoque diferencial, como también las remisiones y solicitudes médicas. </v>
      </c>
      <c r="L124" s="238"/>
    </row>
    <row r="125" spans="1:12" ht="15" x14ac:dyDescent="0.25">
      <c r="C125" s="234" t="str">
        <f>+B80</f>
        <v>6. ACCESIBILIDAD</v>
      </c>
      <c r="D125" s="235">
        <f>+A82</f>
        <v>1</v>
      </c>
      <c r="E125" s="236">
        <f>+I80</f>
        <v>0.05</v>
      </c>
      <c r="F125" s="236">
        <f>+J80</f>
        <v>5.000000000000001E-2</v>
      </c>
      <c r="G125" s="235">
        <f>+D85</f>
        <v>3</v>
      </c>
      <c r="H125" s="235">
        <f>+E85</f>
        <v>0</v>
      </c>
      <c r="I125" s="235">
        <f>+F85</f>
        <v>0</v>
      </c>
      <c r="J125" s="235">
        <f>+G85</f>
        <v>0</v>
      </c>
      <c r="K125" s="237" t="str">
        <f>+B86</f>
        <v>OBSERVACIONES:A través de la contratación integral de prestaciones de servicios con IPS exclusiva permite eliminar barreras de entrega de resultados</v>
      </c>
      <c r="L125" s="238"/>
    </row>
    <row r="126" spans="1:12" ht="15" x14ac:dyDescent="0.25">
      <c r="C126" s="234" t="str">
        <f>+B87</f>
        <v>7. OPORTUNIDAD</v>
      </c>
      <c r="D126" s="235">
        <f>+A95</f>
        <v>6</v>
      </c>
      <c r="E126" s="236">
        <f>+I87</f>
        <v>0.1</v>
      </c>
      <c r="F126" s="236">
        <f>+J87</f>
        <v>0.10000000000000002</v>
      </c>
      <c r="G126" s="235">
        <f>+D96</f>
        <v>6</v>
      </c>
      <c r="H126" s="235">
        <f>+E96</f>
        <v>0</v>
      </c>
      <c r="I126" s="235">
        <f>+F96</f>
        <v>0</v>
      </c>
      <c r="J126" s="235">
        <f>+G96</f>
        <v>0</v>
      </c>
      <c r="K126" s="237" t="str">
        <f>+B97</f>
        <v xml:space="preserve">OBSERVACIONES: Por medio del seguimiento de los indicadores de calidad se verifica oportunidad de su red prestadora en Oncología, Urología, Gastroenterología, PSA, SOMF y Colonoscopias de manera trimestral  dando como resultado los indicadores FENIX. </v>
      </c>
      <c r="L126" s="238"/>
    </row>
    <row r="127" spans="1:12" ht="15" x14ac:dyDescent="0.25">
      <c r="C127" s="234" t="str">
        <f>+B98</f>
        <v>8. SEGURIDAD</v>
      </c>
      <c r="D127" s="235">
        <f>+A101</f>
        <v>2</v>
      </c>
      <c r="E127" s="236">
        <f>+I98</f>
        <v>0.1</v>
      </c>
      <c r="F127" s="236">
        <f>+J98</f>
        <v>0.1</v>
      </c>
      <c r="G127" s="235">
        <f>+D102</f>
        <v>2</v>
      </c>
      <c r="H127" s="235">
        <f>+E102</f>
        <v>0</v>
      </c>
      <c r="I127" s="235">
        <f>+F102</f>
        <v>0</v>
      </c>
      <c r="J127" s="235">
        <f>+G102</f>
        <v>0</v>
      </c>
      <c r="K127" s="237" t="str">
        <f>+B103</f>
        <v>OBSERVACIONES: La EPAB en coordinación con la IPS realizan piezas publicitarias para toda la población en conmemoración de las fechas especiales para promoción y prevención por medio de los diferentes canales virtuales y por correos electrónicos</v>
      </c>
      <c r="L127" s="238"/>
    </row>
    <row r="128" spans="1:12" ht="15" x14ac:dyDescent="0.25">
      <c r="C128" s="234" t="str">
        <f>+B104</f>
        <v>9.PERTINENCIA</v>
      </c>
      <c r="D128" s="235">
        <f>+A107</f>
        <v>2</v>
      </c>
      <c r="E128" s="236">
        <f>+I104</f>
        <v>0.1</v>
      </c>
      <c r="F128" s="236">
        <f>+J104</f>
        <v>0.10000000000000002</v>
      </c>
      <c r="G128" s="235">
        <f>+D109</f>
        <v>3</v>
      </c>
      <c r="H128" s="235">
        <f>+E109</f>
        <v>0</v>
      </c>
      <c r="I128" s="235">
        <f>+F109</f>
        <v>0</v>
      </c>
      <c r="J128" s="235">
        <f>+G109</f>
        <v>0</v>
      </c>
      <c r="K128" s="237" t="str">
        <f>+B110</f>
        <v xml:space="preserve">OBSERVACIONES: Las cohortes de cáncer de próstata y colorrectal se maneja de manera quincenal por medio de reuniones con los líderes a través de mesa de trabajo en donde se socializan avances y demás concernientes al tema. </v>
      </c>
      <c r="L128" s="238"/>
    </row>
    <row r="129" spans="1:12" s="241" customFormat="1" ht="15" x14ac:dyDescent="0.25">
      <c r="A129" s="240"/>
      <c r="C129" s="234" t="s">
        <v>90</v>
      </c>
      <c r="D129" s="235">
        <f>SUM(D120:D128)</f>
        <v>38</v>
      </c>
      <c r="E129" s="242">
        <f t="shared" ref="E129:J129" si="2">SUM(E120:E128)</f>
        <v>0.99999999999999989</v>
      </c>
      <c r="F129" s="242">
        <f t="shared" si="2"/>
        <v>1</v>
      </c>
      <c r="G129" s="235">
        <f t="shared" si="2"/>
        <v>39</v>
      </c>
      <c r="H129" s="235">
        <f t="shared" si="2"/>
        <v>0</v>
      </c>
      <c r="I129" s="235">
        <f t="shared" si="2"/>
        <v>0</v>
      </c>
      <c r="J129" s="235">
        <f t="shared" si="2"/>
        <v>6</v>
      </c>
      <c r="K129" s="237"/>
      <c r="L129" s="238"/>
    </row>
    <row r="131" spans="1:12" hidden="1" x14ac:dyDescent="0.2"/>
    <row r="132" spans="1:12" hidden="1" x14ac:dyDescent="0.2"/>
  </sheetData>
  <mergeCells count="141">
    <mergeCell ref="C117:K117"/>
    <mergeCell ref="B114:E114"/>
    <mergeCell ref="F114:J114"/>
    <mergeCell ref="B115:E115"/>
    <mergeCell ref="F115:J115"/>
    <mergeCell ref="B116:E116"/>
    <mergeCell ref="F116:J116"/>
    <mergeCell ref="B109:C109"/>
    <mergeCell ref="H109:J109"/>
    <mergeCell ref="B110:J110"/>
    <mergeCell ref="B111:J111"/>
    <mergeCell ref="B112:J112"/>
    <mergeCell ref="B113:E113"/>
    <mergeCell ref="F113:J113"/>
    <mergeCell ref="B103:J103"/>
    <mergeCell ref="B104:H104"/>
    <mergeCell ref="H105:J105"/>
    <mergeCell ref="H106:J106"/>
    <mergeCell ref="H107:J107"/>
    <mergeCell ref="H108:J108"/>
    <mergeCell ref="B98:H98"/>
    <mergeCell ref="H99:J99"/>
    <mergeCell ref="H100:J100"/>
    <mergeCell ref="H101:J101"/>
    <mergeCell ref="B102:C102"/>
    <mergeCell ref="H102:J102"/>
    <mergeCell ref="K92:K97"/>
    <mergeCell ref="B93:B95"/>
    <mergeCell ref="H93:J93"/>
    <mergeCell ref="H94:J94"/>
    <mergeCell ref="H95:J95"/>
    <mergeCell ref="B96:C96"/>
    <mergeCell ref="H96:J96"/>
    <mergeCell ref="B97:J97"/>
    <mergeCell ref="H88:J88"/>
    <mergeCell ref="H89:J89"/>
    <mergeCell ref="B90:B92"/>
    <mergeCell ref="H90:J90"/>
    <mergeCell ref="H91:J91"/>
    <mergeCell ref="H92:J92"/>
    <mergeCell ref="H84:J84"/>
    <mergeCell ref="B85:C85"/>
    <mergeCell ref="H85:J85"/>
    <mergeCell ref="B86:J86"/>
    <mergeCell ref="B87:H87"/>
    <mergeCell ref="C88:C89"/>
    <mergeCell ref="D88:D89"/>
    <mergeCell ref="E88:E89"/>
    <mergeCell ref="F88:F89"/>
    <mergeCell ref="G88:G89"/>
    <mergeCell ref="H78:J78"/>
    <mergeCell ref="B79:J79"/>
    <mergeCell ref="B80:H80"/>
    <mergeCell ref="H81:J81"/>
    <mergeCell ref="H82:J82"/>
    <mergeCell ref="H83:J83"/>
    <mergeCell ref="B69:H69"/>
    <mergeCell ref="H71:J71"/>
    <mergeCell ref="H72:J72"/>
    <mergeCell ref="H73:J73"/>
    <mergeCell ref="B74:B77"/>
    <mergeCell ref="H74:J74"/>
    <mergeCell ref="H75:J75"/>
    <mergeCell ref="H76:J76"/>
    <mergeCell ref="H77:J77"/>
    <mergeCell ref="C63:H63"/>
    <mergeCell ref="C64:H64"/>
    <mergeCell ref="C65:H65"/>
    <mergeCell ref="B66:D67"/>
    <mergeCell ref="I67:J67"/>
    <mergeCell ref="B68:J68"/>
    <mergeCell ref="D57:H57"/>
    <mergeCell ref="D58:H58"/>
    <mergeCell ref="D59:H59"/>
    <mergeCell ref="D60:H60"/>
    <mergeCell ref="D61:H61"/>
    <mergeCell ref="D62:H62"/>
    <mergeCell ref="B51:H51"/>
    <mergeCell ref="D52:H52"/>
    <mergeCell ref="D53:H53"/>
    <mergeCell ref="D54:H54"/>
    <mergeCell ref="D55:H55"/>
    <mergeCell ref="D56:H56"/>
    <mergeCell ref="H46:J46"/>
    <mergeCell ref="H47:J47"/>
    <mergeCell ref="H48:J48"/>
    <mergeCell ref="B49:C49"/>
    <mergeCell ref="H49:J49"/>
    <mergeCell ref="B50:J50"/>
    <mergeCell ref="H40:J40"/>
    <mergeCell ref="B41:J41"/>
    <mergeCell ref="B42:H42"/>
    <mergeCell ref="H43:J43"/>
    <mergeCell ref="H44:J44"/>
    <mergeCell ref="H45:J45"/>
    <mergeCell ref="B35:B38"/>
    <mergeCell ref="I35:J35"/>
    <mergeCell ref="I36:J36"/>
    <mergeCell ref="I37:J37"/>
    <mergeCell ref="I38:J38"/>
    <mergeCell ref="I39:J39"/>
    <mergeCell ref="B28:B31"/>
    <mergeCell ref="I28:J28"/>
    <mergeCell ref="I29:J29"/>
    <mergeCell ref="I30:J30"/>
    <mergeCell ref="I31:J31"/>
    <mergeCell ref="B32:B34"/>
    <mergeCell ref="I32:J32"/>
    <mergeCell ref="I33:J33"/>
    <mergeCell ref="I34:J34"/>
    <mergeCell ref="H23:J23"/>
    <mergeCell ref="B24:J24"/>
    <mergeCell ref="B25:H25"/>
    <mergeCell ref="C26:C27"/>
    <mergeCell ref="D26:D27"/>
    <mergeCell ref="E26:E27"/>
    <mergeCell ref="F26:F27"/>
    <mergeCell ref="G26:G27"/>
    <mergeCell ref="H26:J26"/>
    <mergeCell ref="I27:J27"/>
    <mergeCell ref="H16:J16"/>
    <mergeCell ref="B17:B19"/>
    <mergeCell ref="H17:J17"/>
    <mergeCell ref="H18:J18"/>
    <mergeCell ref="H19:J19"/>
    <mergeCell ref="B20:B22"/>
    <mergeCell ref="H20:J20"/>
    <mergeCell ref="H21:J21"/>
    <mergeCell ref="H22:J22"/>
    <mergeCell ref="D10:J10"/>
    <mergeCell ref="D11:J11"/>
    <mergeCell ref="D12:J12"/>
    <mergeCell ref="D13:J13"/>
    <mergeCell ref="D14:J14"/>
    <mergeCell ref="B15:H15"/>
    <mergeCell ref="C1:C7"/>
    <mergeCell ref="D1:J1"/>
    <mergeCell ref="D2:J4"/>
    <mergeCell ref="D5:J7"/>
    <mergeCell ref="B8:J8"/>
    <mergeCell ref="D9:J9"/>
  </mergeCells>
  <conditionalFormatting sqref="E129:F129">
    <cfRule type="cellIs" dxfId="41" priority="19" operator="greaterThan">
      <formula>0.89</formula>
    </cfRule>
    <cfRule type="cellIs" dxfId="40" priority="20" operator="between">
      <formula>0.7</formula>
      <formula>0.9</formula>
    </cfRule>
    <cfRule type="cellIs" dxfId="39" priority="21" operator="lessThan">
      <formula>0.7</formula>
    </cfRule>
  </conditionalFormatting>
  <conditionalFormatting sqref="J15">
    <cfRule type="cellIs" dxfId="38" priority="18" operator="lessThan">
      <formula>$I$15</formula>
    </cfRule>
  </conditionalFormatting>
  <conditionalFormatting sqref="J25">
    <cfRule type="cellIs" dxfId="37" priority="17" operator="lessThan">
      <formula>$I$25</formula>
    </cfRule>
  </conditionalFormatting>
  <conditionalFormatting sqref="J42">
    <cfRule type="cellIs" dxfId="36" priority="16" operator="lessThan">
      <formula>$I$42</formula>
    </cfRule>
  </conditionalFormatting>
  <conditionalFormatting sqref="J51">
    <cfRule type="cellIs" dxfId="35" priority="15" operator="lessThan">
      <formula>$I$51</formula>
    </cfRule>
  </conditionalFormatting>
  <conditionalFormatting sqref="J69">
    <cfRule type="cellIs" dxfId="34" priority="14" operator="lessThan">
      <formula>$I$69</formula>
    </cfRule>
  </conditionalFormatting>
  <conditionalFormatting sqref="J87">
    <cfRule type="cellIs" dxfId="33" priority="13" operator="lessThan">
      <formula>$I$87</formula>
    </cfRule>
  </conditionalFormatting>
  <conditionalFormatting sqref="J98">
    <cfRule type="cellIs" dxfId="32" priority="12" operator="lessThan">
      <formula>$I$98</formula>
    </cfRule>
  </conditionalFormatting>
  <conditionalFormatting sqref="J104">
    <cfRule type="cellIs" dxfId="31" priority="11" operator="lessThan">
      <formula>$I$104</formula>
    </cfRule>
  </conditionalFormatting>
  <conditionalFormatting sqref="H23:J23">
    <cfRule type="cellIs" dxfId="30" priority="10" operator="notEqual">
      <formula>$A$22</formula>
    </cfRule>
  </conditionalFormatting>
  <conditionalFormatting sqref="H40:J40">
    <cfRule type="cellIs" dxfId="29" priority="9" operator="notEqual">
      <formula>$A$39</formula>
    </cfRule>
  </conditionalFormatting>
  <conditionalFormatting sqref="H49:J49">
    <cfRule type="cellIs" dxfId="28" priority="8" operator="notEqual">
      <formula>$A$48</formula>
    </cfRule>
  </conditionalFormatting>
  <conditionalFormatting sqref="I67:J67">
    <cfRule type="cellIs" dxfId="27" priority="7" operator="notEqual">
      <formula>$A$51</formula>
    </cfRule>
  </conditionalFormatting>
  <conditionalFormatting sqref="H78:J78">
    <cfRule type="cellIs" dxfId="26" priority="6" operator="notEqual">
      <formula>$A$77</formula>
    </cfRule>
  </conditionalFormatting>
  <conditionalFormatting sqref="J80">
    <cfRule type="cellIs" dxfId="25" priority="5" operator="lessThan">
      <formula>$I$80</formula>
    </cfRule>
  </conditionalFormatting>
  <conditionalFormatting sqref="H85:J85">
    <cfRule type="cellIs" dxfId="24" priority="4" operator="notEqual">
      <formula>$A$84</formula>
    </cfRule>
  </conditionalFormatting>
  <conditionalFormatting sqref="H96:J96">
    <cfRule type="cellIs" dxfId="23" priority="3" operator="notEqual">
      <formula>$A$95</formula>
    </cfRule>
  </conditionalFormatting>
  <conditionalFormatting sqref="H102:J102">
    <cfRule type="cellIs" dxfId="22" priority="2" operator="notEqual">
      <formula>$A$101</formula>
    </cfRule>
  </conditionalFormatting>
  <conditionalFormatting sqref="H109:J109">
    <cfRule type="cellIs" dxfId="21" priority="1" operator="notEqual">
      <formula>$A$108</formula>
    </cfRule>
  </conditionalFormatting>
  <dataValidations count="1">
    <dataValidation type="whole" operator="equal" showInputMessage="1" showErrorMessage="1" sqref="IX106:JA108 CJR106:CJU108 D65643:G65644 D131179:G131180 D196715:G196716 D262251:G262252 D327787:G327788 D393323:G393324 D458859:G458860 D524395:G524396 D589931:G589932 D655467:G655468 D721003:G721004 D786539:G786540 D852075:G852076 D917611:G917612 D983147:G983148 BZV106:BZY108 D65570:G65581 D131106:G131117 D196642:G196653 D262178:G262189 D327714:G327725 D393250:G393261 D458786:G458797 D524322:G524333 D589858:G589869 D655394:G655405 D720930:G720941 D786466:G786477 D852002:G852013 D917538:G917549 D983074:G983085 BPZ106:BQC108 D65586:G65587 D131122:G131123 D196658:G196659 D262194:G262195 D327730:G327731 D393266:G393267 D458802:G458803 D524338:G524339 D589874:G589875 D655410:G655411 D720946:G720947 D786482:G786483 D852018:G852019 D917554:G917555 D983090:G983091 BGD106:BGG108 D65609:G65616 D131145:G131152 D196681:G196688 D262217:G262224 D327753:G327760 D393289:G393296 D458825:G458832 D524361:G524368 D589897:G589904 D655433:G655440 D720969:G720976 D786505:G786512 D852041:G852048 D917577:G917584 D983113:G983120 AWH106:AWK108 D65621:G65621 D131157:G131157 D196693:G196693 D262229:G262229 D327765:G327765 D393301:G393301 D458837:G458837 D524373:G524373 D589909:G589909 D655445:G655445 D720981:G720981 D786517:G786517 D852053:G852053 D917589:G917589 D983125:G983125 AML106:AMO108 D65627:G65632 D131163:G131168 D196699:G196704 D262235:G262240 D327771:G327776 D393307:G393312 D458843:G458848 D524379:G524384 D589915:G589920 D655451:G655456 D720987:G720992 D786523:G786528 D852059:G852064 D917595:G917600 D983131:G983136 ACP106:ACS108 D65637:G65638 D131173:G131174 D196709:G196710 D262245:G262246 D327781:G327782 D393317:G393318 D458853:G458854 D524389:G524390 D589925:G589926 D655461:G655462 D720997:G720998 D786533:G786534 D852069:G852070 D917605:G917606 D983141:G983142 ST106:SW108 WVJ983141:WVM983142 WLN983141:WLQ983142 WBR983141:WBU983142 VRV983141:VRY983142 VHZ983141:VIC983142 UYD983141:UYG983142 UOH983141:UOK983142 UEL983141:UEO983142 TUP983141:TUS983142 TKT983141:TKW983142 TAX983141:TBA983142 SRB983141:SRE983142 SHF983141:SHI983142 RXJ983141:RXM983142 RNN983141:RNQ983142 RDR983141:RDU983142 QTV983141:QTY983142 QJZ983141:QKC983142 QAD983141:QAG983142 PQH983141:PQK983142 PGL983141:PGO983142 OWP983141:OWS983142 OMT983141:OMW983142 OCX983141:ODA983142 NTB983141:NTE983142 NJF983141:NJI983142 MZJ983141:MZM983142 MPN983141:MPQ983142 MFR983141:MFU983142 LVV983141:LVY983142 LLZ983141:LMC983142 LCD983141:LCG983142 KSH983141:KSK983142 KIL983141:KIO983142 JYP983141:JYS983142 JOT983141:JOW983142 JEX983141:JFA983142 IVB983141:IVE983142 ILF983141:ILI983142 IBJ983141:IBM983142 HRN983141:HRQ983142 HHR983141:HHU983142 GXV983141:GXY983142 GNZ983141:GOC983142 GED983141:GEG983142 FUH983141:FUK983142 FKL983141:FKO983142 FAP983141:FAS983142 EQT983141:EQW983142 EGX983141:EHA983142 DXB983141:DXE983142 DNF983141:DNI983142 DDJ983141:DDM983142 CTN983141:CTQ983142 CJR983141:CJU983142 BZV983141:BZY983142 BPZ983141:BQC983142 BGD983141:BGG983142 AWH983141:AWK983142 AML983141:AMO983142 ACP983141:ACS983142 ST983141:SW983142 IX983141:JA983142 WVJ917605:WVM917606 WLN917605:WLQ917606 WBR917605:WBU917606 VRV917605:VRY917606 VHZ917605:VIC917606 UYD917605:UYG917606 UOH917605:UOK917606 UEL917605:UEO917606 TUP917605:TUS917606 TKT917605:TKW917606 TAX917605:TBA917606 SRB917605:SRE917606 SHF917605:SHI917606 RXJ917605:RXM917606 RNN917605:RNQ917606 RDR917605:RDU917606 QTV917605:QTY917606 QJZ917605:QKC917606 QAD917605:QAG917606 PQH917605:PQK917606 PGL917605:PGO917606 OWP917605:OWS917606 OMT917605:OMW917606 OCX917605:ODA917606 NTB917605:NTE917606 NJF917605:NJI917606 MZJ917605:MZM917606 MPN917605:MPQ917606 MFR917605:MFU917606 LVV917605:LVY917606 LLZ917605:LMC917606 LCD917605:LCG917606 KSH917605:KSK917606 KIL917605:KIO917606 JYP917605:JYS917606 JOT917605:JOW917606 JEX917605:JFA917606 IVB917605:IVE917606 ILF917605:ILI917606 IBJ917605:IBM917606 HRN917605:HRQ917606 HHR917605:HHU917606 GXV917605:GXY917606 GNZ917605:GOC917606 GED917605:GEG917606 FUH917605:FUK917606 FKL917605:FKO917606 FAP917605:FAS917606 EQT917605:EQW917606 EGX917605:EHA917606 DXB917605:DXE917606 DNF917605:DNI917606 DDJ917605:DDM917606 CTN917605:CTQ917606 CJR917605:CJU917606 BZV917605:BZY917606 BPZ917605:BQC917606 BGD917605:BGG917606 AWH917605:AWK917606 AML917605:AMO917606 ACP917605:ACS917606 ST917605:SW917606 IX917605:JA917606 WVJ852069:WVM852070 WLN852069:WLQ852070 WBR852069:WBU852070 VRV852069:VRY852070 VHZ852069:VIC852070 UYD852069:UYG852070 UOH852069:UOK852070 UEL852069:UEO852070 TUP852069:TUS852070 TKT852069:TKW852070 TAX852069:TBA852070 SRB852069:SRE852070 SHF852069:SHI852070 RXJ852069:RXM852070 RNN852069:RNQ852070 RDR852069:RDU852070 QTV852069:QTY852070 QJZ852069:QKC852070 QAD852069:QAG852070 PQH852069:PQK852070 PGL852069:PGO852070 OWP852069:OWS852070 OMT852069:OMW852070 OCX852069:ODA852070 NTB852069:NTE852070 NJF852069:NJI852070 MZJ852069:MZM852070 MPN852069:MPQ852070 MFR852069:MFU852070 LVV852069:LVY852070 LLZ852069:LMC852070 LCD852069:LCG852070 KSH852069:KSK852070 KIL852069:KIO852070 JYP852069:JYS852070 JOT852069:JOW852070 JEX852069:JFA852070 IVB852069:IVE852070 ILF852069:ILI852070 IBJ852069:IBM852070 HRN852069:HRQ852070 HHR852069:HHU852070 GXV852069:GXY852070 GNZ852069:GOC852070 GED852069:GEG852070 FUH852069:FUK852070 FKL852069:FKO852070 FAP852069:FAS852070 EQT852069:EQW852070 EGX852069:EHA852070 DXB852069:DXE852070 DNF852069:DNI852070 DDJ852069:DDM852070 CTN852069:CTQ852070 CJR852069:CJU852070 BZV852069:BZY852070 BPZ852069:BQC852070 BGD852069:BGG852070 AWH852069:AWK852070 AML852069:AMO852070 ACP852069:ACS852070 ST852069:SW852070 IX852069:JA852070 WVJ786533:WVM786534 WLN786533:WLQ786534 WBR786533:WBU786534 VRV786533:VRY786534 VHZ786533:VIC786534 UYD786533:UYG786534 UOH786533:UOK786534 UEL786533:UEO786534 TUP786533:TUS786534 TKT786533:TKW786534 TAX786533:TBA786534 SRB786533:SRE786534 SHF786533:SHI786534 RXJ786533:RXM786534 RNN786533:RNQ786534 RDR786533:RDU786534 QTV786533:QTY786534 QJZ786533:QKC786534 QAD786533:QAG786534 PQH786533:PQK786534 PGL786533:PGO786534 OWP786533:OWS786534 OMT786533:OMW786534 OCX786533:ODA786534 NTB786533:NTE786534 NJF786533:NJI786534 MZJ786533:MZM786534 MPN786533:MPQ786534 MFR786533:MFU786534 LVV786533:LVY786534 LLZ786533:LMC786534 LCD786533:LCG786534 KSH786533:KSK786534 KIL786533:KIO786534 JYP786533:JYS786534 JOT786533:JOW786534 JEX786533:JFA786534 IVB786533:IVE786534 ILF786533:ILI786534 IBJ786533:IBM786534 HRN786533:HRQ786534 HHR786533:HHU786534 GXV786533:GXY786534 GNZ786533:GOC786534 GED786533:GEG786534 FUH786533:FUK786534 FKL786533:FKO786534 FAP786533:FAS786534 EQT786533:EQW786534 EGX786533:EHA786534 DXB786533:DXE786534 DNF786533:DNI786534 DDJ786533:DDM786534 CTN786533:CTQ786534 CJR786533:CJU786534 BZV786533:BZY786534 BPZ786533:BQC786534 BGD786533:BGG786534 AWH786533:AWK786534 AML786533:AMO786534 ACP786533:ACS786534 ST786533:SW786534 IX786533:JA786534 WVJ720997:WVM720998 WLN720997:WLQ720998 WBR720997:WBU720998 VRV720997:VRY720998 VHZ720997:VIC720998 UYD720997:UYG720998 UOH720997:UOK720998 UEL720997:UEO720998 TUP720997:TUS720998 TKT720997:TKW720998 TAX720997:TBA720998 SRB720997:SRE720998 SHF720997:SHI720998 RXJ720997:RXM720998 RNN720997:RNQ720998 RDR720997:RDU720998 QTV720997:QTY720998 QJZ720997:QKC720998 QAD720997:QAG720998 PQH720997:PQK720998 PGL720997:PGO720998 OWP720997:OWS720998 OMT720997:OMW720998 OCX720997:ODA720998 NTB720997:NTE720998 NJF720997:NJI720998 MZJ720997:MZM720998 MPN720997:MPQ720998 MFR720997:MFU720998 LVV720997:LVY720998 LLZ720997:LMC720998 LCD720997:LCG720998 KSH720997:KSK720998 KIL720997:KIO720998 JYP720997:JYS720998 JOT720997:JOW720998 JEX720997:JFA720998 IVB720997:IVE720998 ILF720997:ILI720998 IBJ720997:IBM720998 HRN720997:HRQ720998 HHR720997:HHU720998 GXV720997:GXY720998 GNZ720997:GOC720998 GED720997:GEG720998 FUH720997:FUK720998 FKL720997:FKO720998 FAP720997:FAS720998 EQT720997:EQW720998 EGX720997:EHA720998 DXB720997:DXE720998 DNF720997:DNI720998 DDJ720997:DDM720998 CTN720997:CTQ720998 CJR720997:CJU720998 BZV720997:BZY720998 BPZ720997:BQC720998 BGD720997:BGG720998 AWH720997:AWK720998 AML720997:AMO720998 ACP720997:ACS720998 ST720997:SW720998 IX720997:JA720998 WVJ655461:WVM655462 WLN655461:WLQ655462 WBR655461:WBU655462 VRV655461:VRY655462 VHZ655461:VIC655462 UYD655461:UYG655462 UOH655461:UOK655462 UEL655461:UEO655462 TUP655461:TUS655462 TKT655461:TKW655462 TAX655461:TBA655462 SRB655461:SRE655462 SHF655461:SHI655462 RXJ655461:RXM655462 RNN655461:RNQ655462 RDR655461:RDU655462 QTV655461:QTY655462 QJZ655461:QKC655462 QAD655461:QAG655462 PQH655461:PQK655462 PGL655461:PGO655462 OWP655461:OWS655462 OMT655461:OMW655462 OCX655461:ODA655462 NTB655461:NTE655462 NJF655461:NJI655462 MZJ655461:MZM655462 MPN655461:MPQ655462 MFR655461:MFU655462 LVV655461:LVY655462 LLZ655461:LMC655462 LCD655461:LCG655462 KSH655461:KSK655462 KIL655461:KIO655462 JYP655461:JYS655462 JOT655461:JOW655462 JEX655461:JFA655462 IVB655461:IVE655462 ILF655461:ILI655462 IBJ655461:IBM655462 HRN655461:HRQ655462 HHR655461:HHU655462 GXV655461:GXY655462 GNZ655461:GOC655462 GED655461:GEG655462 FUH655461:FUK655462 FKL655461:FKO655462 FAP655461:FAS655462 EQT655461:EQW655462 EGX655461:EHA655462 DXB655461:DXE655462 DNF655461:DNI655462 DDJ655461:DDM655462 CTN655461:CTQ655462 CJR655461:CJU655462 BZV655461:BZY655462 BPZ655461:BQC655462 BGD655461:BGG655462 AWH655461:AWK655462 AML655461:AMO655462 ACP655461:ACS655462 ST655461:SW655462 IX655461:JA655462 WVJ589925:WVM589926 WLN589925:WLQ589926 WBR589925:WBU589926 VRV589925:VRY589926 VHZ589925:VIC589926 UYD589925:UYG589926 UOH589925:UOK589926 UEL589925:UEO589926 TUP589925:TUS589926 TKT589925:TKW589926 TAX589925:TBA589926 SRB589925:SRE589926 SHF589925:SHI589926 RXJ589925:RXM589926 RNN589925:RNQ589926 RDR589925:RDU589926 QTV589925:QTY589926 QJZ589925:QKC589926 QAD589925:QAG589926 PQH589925:PQK589926 PGL589925:PGO589926 OWP589925:OWS589926 OMT589925:OMW589926 OCX589925:ODA589926 NTB589925:NTE589926 NJF589925:NJI589926 MZJ589925:MZM589926 MPN589925:MPQ589926 MFR589925:MFU589926 LVV589925:LVY589926 LLZ589925:LMC589926 LCD589925:LCG589926 KSH589925:KSK589926 KIL589925:KIO589926 JYP589925:JYS589926 JOT589925:JOW589926 JEX589925:JFA589926 IVB589925:IVE589926 ILF589925:ILI589926 IBJ589925:IBM589926 HRN589925:HRQ589926 HHR589925:HHU589926 GXV589925:GXY589926 GNZ589925:GOC589926 GED589925:GEG589926 FUH589925:FUK589926 FKL589925:FKO589926 FAP589925:FAS589926 EQT589925:EQW589926 EGX589925:EHA589926 DXB589925:DXE589926 DNF589925:DNI589926 DDJ589925:DDM589926 CTN589925:CTQ589926 CJR589925:CJU589926 BZV589925:BZY589926 BPZ589925:BQC589926 BGD589925:BGG589926 AWH589925:AWK589926 AML589925:AMO589926 ACP589925:ACS589926 ST589925:SW589926 IX589925:JA589926 WVJ524389:WVM524390 WLN524389:WLQ524390 WBR524389:WBU524390 VRV524389:VRY524390 VHZ524389:VIC524390 UYD524389:UYG524390 UOH524389:UOK524390 UEL524389:UEO524390 TUP524389:TUS524390 TKT524389:TKW524390 TAX524389:TBA524390 SRB524389:SRE524390 SHF524389:SHI524390 RXJ524389:RXM524390 RNN524389:RNQ524390 RDR524389:RDU524390 QTV524389:QTY524390 QJZ524389:QKC524390 QAD524389:QAG524390 PQH524389:PQK524390 PGL524389:PGO524390 OWP524389:OWS524390 OMT524389:OMW524390 OCX524389:ODA524390 NTB524389:NTE524390 NJF524389:NJI524390 MZJ524389:MZM524390 MPN524389:MPQ524390 MFR524389:MFU524390 LVV524389:LVY524390 LLZ524389:LMC524390 LCD524389:LCG524390 KSH524389:KSK524390 KIL524389:KIO524390 JYP524389:JYS524390 JOT524389:JOW524390 JEX524389:JFA524390 IVB524389:IVE524390 ILF524389:ILI524390 IBJ524389:IBM524390 HRN524389:HRQ524390 HHR524389:HHU524390 GXV524389:GXY524390 GNZ524389:GOC524390 GED524389:GEG524390 FUH524389:FUK524390 FKL524389:FKO524390 FAP524389:FAS524390 EQT524389:EQW524390 EGX524389:EHA524390 DXB524389:DXE524390 DNF524389:DNI524390 DDJ524389:DDM524390 CTN524389:CTQ524390 CJR524389:CJU524390 BZV524389:BZY524390 BPZ524389:BQC524390 BGD524389:BGG524390 AWH524389:AWK524390 AML524389:AMO524390 ACP524389:ACS524390 ST524389:SW524390 IX524389:JA524390 WVJ458853:WVM458854 WLN458853:WLQ458854 WBR458853:WBU458854 VRV458853:VRY458854 VHZ458853:VIC458854 UYD458853:UYG458854 UOH458853:UOK458854 UEL458853:UEO458854 TUP458853:TUS458854 TKT458853:TKW458854 TAX458853:TBA458854 SRB458853:SRE458854 SHF458853:SHI458854 RXJ458853:RXM458854 RNN458853:RNQ458854 RDR458853:RDU458854 QTV458853:QTY458854 QJZ458853:QKC458854 QAD458853:QAG458854 PQH458853:PQK458854 PGL458853:PGO458854 OWP458853:OWS458854 OMT458853:OMW458854 OCX458853:ODA458854 NTB458853:NTE458854 NJF458853:NJI458854 MZJ458853:MZM458854 MPN458853:MPQ458854 MFR458853:MFU458854 LVV458853:LVY458854 LLZ458853:LMC458854 LCD458853:LCG458854 KSH458853:KSK458854 KIL458853:KIO458854 JYP458853:JYS458854 JOT458853:JOW458854 JEX458853:JFA458854 IVB458853:IVE458854 ILF458853:ILI458854 IBJ458853:IBM458854 HRN458853:HRQ458854 HHR458853:HHU458854 GXV458853:GXY458854 GNZ458853:GOC458854 GED458853:GEG458854 FUH458853:FUK458854 FKL458853:FKO458854 FAP458853:FAS458854 EQT458853:EQW458854 EGX458853:EHA458854 DXB458853:DXE458854 DNF458853:DNI458854 DDJ458853:DDM458854 CTN458853:CTQ458854 CJR458853:CJU458854 BZV458853:BZY458854 BPZ458853:BQC458854 BGD458853:BGG458854 AWH458853:AWK458854 AML458853:AMO458854 ACP458853:ACS458854 ST458853:SW458854 IX458853:JA458854 WVJ393317:WVM393318 WLN393317:WLQ393318 WBR393317:WBU393318 VRV393317:VRY393318 VHZ393317:VIC393318 UYD393317:UYG393318 UOH393317:UOK393318 UEL393317:UEO393318 TUP393317:TUS393318 TKT393317:TKW393318 TAX393317:TBA393318 SRB393317:SRE393318 SHF393317:SHI393318 RXJ393317:RXM393318 RNN393317:RNQ393318 RDR393317:RDU393318 QTV393317:QTY393318 QJZ393317:QKC393318 QAD393317:QAG393318 PQH393317:PQK393318 PGL393317:PGO393318 OWP393317:OWS393318 OMT393317:OMW393318 OCX393317:ODA393318 NTB393317:NTE393318 NJF393317:NJI393318 MZJ393317:MZM393318 MPN393317:MPQ393318 MFR393317:MFU393318 LVV393317:LVY393318 LLZ393317:LMC393318 LCD393317:LCG393318 KSH393317:KSK393318 KIL393317:KIO393318 JYP393317:JYS393318 JOT393317:JOW393318 JEX393317:JFA393318 IVB393317:IVE393318 ILF393317:ILI393318 IBJ393317:IBM393318 HRN393317:HRQ393318 HHR393317:HHU393318 GXV393317:GXY393318 GNZ393317:GOC393318 GED393317:GEG393318 FUH393317:FUK393318 FKL393317:FKO393318 FAP393317:FAS393318 EQT393317:EQW393318 EGX393317:EHA393318 DXB393317:DXE393318 DNF393317:DNI393318 DDJ393317:DDM393318 CTN393317:CTQ393318 CJR393317:CJU393318 BZV393317:BZY393318 BPZ393317:BQC393318 BGD393317:BGG393318 AWH393317:AWK393318 AML393317:AMO393318 ACP393317:ACS393318 ST393317:SW393318 IX393317:JA393318 WVJ327781:WVM327782 WLN327781:WLQ327782 WBR327781:WBU327782 VRV327781:VRY327782 VHZ327781:VIC327782 UYD327781:UYG327782 UOH327781:UOK327782 UEL327781:UEO327782 TUP327781:TUS327782 TKT327781:TKW327782 TAX327781:TBA327782 SRB327781:SRE327782 SHF327781:SHI327782 RXJ327781:RXM327782 RNN327781:RNQ327782 RDR327781:RDU327782 QTV327781:QTY327782 QJZ327781:QKC327782 QAD327781:QAG327782 PQH327781:PQK327782 PGL327781:PGO327782 OWP327781:OWS327782 OMT327781:OMW327782 OCX327781:ODA327782 NTB327781:NTE327782 NJF327781:NJI327782 MZJ327781:MZM327782 MPN327781:MPQ327782 MFR327781:MFU327782 LVV327781:LVY327782 LLZ327781:LMC327782 LCD327781:LCG327782 KSH327781:KSK327782 KIL327781:KIO327782 JYP327781:JYS327782 JOT327781:JOW327782 JEX327781:JFA327782 IVB327781:IVE327782 ILF327781:ILI327782 IBJ327781:IBM327782 HRN327781:HRQ327782 HHR327781:HHU327782 GXV327781:GXY327782 GNZ327781:GOC327782 GED327781:GEG327782 FUH327781:FUK327782 FKL327781:FKO327782 FAP327781:FAS327782 EQT327781:EQW327782 EGX327781:EHA327782 DXB327781:DXE327782 DNF327781:DNI327782 DDJ327781:DDM327782 CTN327781:CTQ327782 CJR327781:CJU327782 BZV327781:BZY327782 BPZ327781:BQC327782 BGD327781:BGG327782 AWH327781:AWK327782 AML327781:AMO327782 ACP327781:ACS327782 ST327781:SW327782 IX327781:JA327782 WVJ262245:WVM262246 WLN262245:WLQ262246 WBR262245:WBU262246 VRV262245:VRY262246 VHZ262245:VIC262246 UYD262245:UYG262246 UOH262245:UOK262246 UEL262245:UEO262246 TUP262245:TUS262246 TKT262245:TKW262246 TAX262245:TBA262246 SRB262245:SRE262246 SHF262245:SHI262246 RXJ262245:RXM262246 RNN262245:RNQ262246 RDR262245:RDU262246 QTV262245:QTY262246 QJZ262245:QKC262246 QAD262245:QAG262246 PQH262245:PQK262246 PGL262245:PGO262246 OWP262245:OWS262246 OMT262245:OMW262246 OCX262245:ODA262246 NTB262245:NTE262246 NJF262245:NJI262246 MZJ262245:MZM262246 MPN262245:MPQ262246 MFR262245:MFU262246 LVV262245:LVY262246 LLZ262245:LMC262246 LCD262245:LCG262246 KSH262245:KSK262246 KIL262245:KIO262246 JYP262245:JYS262246 JOT262245:JOW262246 JEX262245:JFA262246 IVB262245:IVE262246 ILF262245:ILI262246 IBJ262245:IBM262246 HRN262245:HRQ262246 HHR262245:HHU262246 GXV262245:GXY262246 GNZ262245:GOC262246 GED262245:GEG262246 FUH262245:FUK262246 FKL262245:FKO262246 FAP262245:FAS262246 EQT262245:EQW262246 EGX262245:EHA262246 DXB262245:DXE262246 DNF262245:DNI262246 DDJ262245:DDM262246 CTN262245:CTQ262246 CJR262245:CJU262246 BZV262245:BZY262246 BPZ262245:BQC262246 BGD262245:BGG262246 AWH262245:AWK262246 AML262245:AMO262246 ACP262245:ACS262246 ST262245:SW262246 IX262245:JA262246 WVJ196709:WVM196710 WLN196709:WLQ196710 WBR196709:WBU196710 VRV196709:VRY196710 VHZ196709:VIC196710 UYD196709:UYG196710 UOH196709:UOK196710 UEL196709:UEO196710 TUP196709:TUS196710 TKT196709:TKW196710 TAX196709:TBA196710 SRB196709:SRE196710 SHF196709:SHI196710 RXJ196709:RXM196710 RNN196709:RNQ196710 RDR196709:RDU196710 QTV196709:QTY196710 QJZ196709:QKC196710 QAD196709:QAG196710 PQH196709:PQK196710 PGL196709:PGO196710 OWP196709:OWS196710 OMT196709:OMW196710 OCX196709:ODA196710 NTB196709:NTE196710 NJF196709:NJI196710 MZJ196709:MZM196710 MPN196709:MPQ196710 MFR196709:MFU196710 LVV196709:LVY196710 LLZ196709:LMC196710 LCD196709:LCG196710 KSH196709:KSK196710 KIL196709:KIO196710 JYP196709:JYS196710 JOT196709:JOW196710 JEX196709:JFA196710 IVB196709:IVE196710 ILF196709:ILI196710 IBJ196709:IBM196710 HRN196709:HRQ196710 HHR196709:HHU196710 GXV196709:GXY196710 GNZ196709:GOC196710 GED196709:GEG196710 FUH196709:FUK196710 FKL196709:FKO196710 FAP196709:FAS196710 EQT196709:EQW196710 EGX196709:EHA196710 DXB196709:DXE196710 DNF196709:DNI196710 DDJ196709:DDM196710 CTN196709:CTQ196710 CJR196709:CJU196710 BZV196709:BZY196710 BPZ196709:BQC196710 BGD196709:BGG196710 AWH196709:AWK196710 AML196709:AMO196710 ACP196709:ACS196710 ST196709:SW196710 IX196709:JA196710 WVJ131173:WVM131174 WLN131173:WLQ131174 WBR131173:WBU131174 VRV131173:VRY131174 VHZ131173:VIC131174 UYD131173:UYG131174 UOH131173:UOK131174 UEL131173:UEO131174 TUP131173:TUS131174 TKT131173:TKW131174 TAX131173:TBA131174 SRB131173:SRE131174 SHF131173:SHI131174 RXJ131173:RXM131174 RNN131173:RNQ131174 RDR131173:RDU131174 QTV131173:QTY131174 QJZ131173:QKC131174 QAD131173:QAG131174 PQH131173:PQK131174 PGL131173:PGO131174 OWP131173:OWS131174 OMT131173:OMW131174 OCX131173:ODA131174 NTB131173:NTE131174 NJF131173:NJI131174 MZJ131173:MZM131174 MPN131173:MPQ131174 MFR131173:MFU131174 LVV131173:LVY131174 LLZ131173:LMC131174 LCD131173:LCG131174 KSH131173:KSK131174 KIL131173:KIO131174 JYP131173:JYS131174 JOT131173:JOW131174 JEX131173:JFA131174 IVB131173:IVE131174 ILF131173:ILI131174 IBJ131173:IBM131174 HRN131173:HRQ131174 HHR131173:HHU131174 GXV131173:GXY131174 GNZ131173:GOC131174 GED131173:GEG131174 FUH131173:FUK131174 FKL131173:FKO131174 FAP131173:FAS131174 EQT131173:EQW131174 EGX131173:EHA131174 DXB131173:DXE131174 DNF131173:DNI131174 DDJ131173:DDM131174 CTN131173:CTQ131174 CJR131173:CJU131174 BZV131173:BZY131174 BPZ131173:BQC131174 BGD131173:BGG131174 AWH131173:AWK131174 AML131173:AMO131174 ACP131173:ACS131174 ST131173:SW131174 IX131173:JA131174 WVJ65637:WVM65638 WLN65637:WLQ65638 WBR65637:WBU65638 VRV65637:VRY65638 VHZ65637:VIC65638 UYD65637:UYG65638 UOH65637:UOK65638 UEL65637:UEO65638 TUP65637:TUS65638 TKT65637:TKW65638 TAX65637:TBA65638 SRB65637:SRE65638 SHF65637:SHI65638 RXJ65637:RXM65638 RNN65637:RNQ65638 RDR65637:RDU65638 QTV65637:QTY65638 QJZ65637:QKC65638 QAD65637:QAG65638 PQH65637:PQK65638 PGL65637:PGO65638 OWP65637:OWS65638 OMT65637:OMW65638 OCX65637:ODA65638 NTB65637:NTE65638 NJF65637:NJI65638 MZJ65637:MZM65638 MPN65637:MPQ65638 MFR65637:MFU65638 LVV65637:LVY65638 LLZ65637:LMC65638 LCD65637:LCG65638 KSH65637:KSK65638 KIL65637:KIO65638 JYP65637:JYS65638 JOT65637:JOW65638 JEX65637:JFA65638 IVB65637:IVE65638 ILF65637:ILI65638 IBJ65637:IBM65638 HRN65637:HRQ65638 HHR65637:HHU65638 GXV65637:GXY65638 GNZ65637:GOC65638 GED65637:GEG65638 FUH65637:FUK65638 FKL65637:FKO65638 FAP65637:FAS65638 EQT65637:EQW65638 EGX65637:EHA65638 DXB65637:DXE65638 DNF65637:DNI65638 DDJ65637:DDM65638 CTN65637:CTQ65638 CJR65637:CJU65638 BZV65637:BZY65638 BPZ65637:BQC65638 BGD65637:BGG65638 AWH65637:AWK65638 AML65637:AMO65638 ACP65637:ACS65638 ST65637:SW65638 IX65637:JA65638 WVJ100:WVM101 WLN100:WLQ101 WBR100:WBU101 VRV100:VRY101 VHZ100:VIC101 UYD100:UYG101 UOH100:UOK101 UEL100:UEO101 TUP100:TUS101 TKT100:TKW101 TAX100:TBA101 SRB100:SRE101 SHF100:SHI101 RXJ100:RXM101 RNN100:RNQ101 RDR100:RDU101 QTV100:QTY101 QJZ100:QKC101 QAD100:QAG101 PQH100:PQK101 PGL100:PGO101 OWP100:OWS101 OMT100:OMW101 OCX100:ODA101 NTB100:NTE101 NJF100:NJI101 MZJ100:MZM101 MPN100:MPQ101 MFR100:MFU101 LVV100:LVY101 LLZ100:LMC101 LCD100:LCG101 KSH100:KSK101 KIL100:KIO101 JYP100:JYS101 JOT100:JOW101 JEX100:JFA101 IVB100:IVE101 ILF100:ILI101 IBJ100:IBM101 HRN100:HRQ101 HHR100:HHU101 GXV100:GXY101 GNZ100:GOC101 GED100:GEG101 FUH100:FUK101 FKL100:FKO101 FAP100:FAS101 EQT100:EQW101 EGX100:EHA101 DXB100:DXE101 DNF100:DNI101 DDJ100:DDM101 CTN100:CTQ101 CJR100:CJU101 BZV100:BZY101 BPZ100:BQC101 BGD100:BGG101 AWH100:AWK101 AML100:AMO101 ACP100:ACS101 ST100:SW101 IX100:JA101 WVJ983131:WVM983136 WLN983131:WLQ983136 WBR983131:WBU983136 VRV983131:VRY983136 VHZ983131:VIC983136 UYD983131:UYG983136 UOH983131:UOK983136 UEL983131:UEO983136 TUP983131:TUS983136 TKT983131:TKW983136 TAX983131:TBA983136 SRB983131:SRE983136 SHF983131:SHI983136 RXJ983131:RXM983136 RNN983131:RNQ983136 RDR983131:RDU983136 QTV983131:QTY983136 QJZ983131:QKC983136 QAD983131:QAG983136 PQH983131:PQK983136 PGL983131:PGO983136 OWP983131:OWS983136 OMT983131:OMW983136 OCX983131:ODA983136 NTB983131:NTE983136 NJF983131:NJI983136 MZJ983131:MZM983136 MPN983131:MPQ983136 MFR983131:MFU983136 LVV983131:LVY983136 LLZ983131:LMC983136 LCD983131:LCG983136 KSH983131:KSK983136 KIL983131:KIO983136 JYP983131:JYS983136 JOT983131:JOW983136 JEX983131:JFA983136 IVB983131:IVE983136 ILF983131:ILI983136 IBJ983131:IBM983136 HRN983131:HRQ983136 HHR983131:HHU983136 GXV983131:GXY983136 GNZ983131:GOC983136 GED983131:GEG983136 FUH983131:FUK983136 FKL983131:FKO983136 FAP983131:FAS983136 EQT983131:EQW983136 EGX983131:EHA983136 DXB983131:DXE983136 DNF983131:DNI983136 DDJ983131:DDM983136 CTN983131:CTQ983136 CJR983131:CJU983136 BZV983131:BZY983136 BPZ983131:BQC983136 BGD983131:BGG983136 AWH983131:AWK983136 AML983131:AMO983136 ACP983131:ACS983136 ST983131:SW983136 IX983131:JA983136 WVJ917595:WVM917600 WLN917595:WLQ917600 WBR917595:WBU917600 VRV917595:VRY917600 VHZ917595:VIC917600 UYD917595:UYG917600 UOH917595:UOK917600 UEL917595:UEO917600 TUP917595:TUS917600 TKT917595:TKW917600 TAX917595:TBA917600 SRB917595:SRE917600 SHF917595:SHI917600 RXJ917595:RXM917600 RNN917595:RNQ917600 RDR917595:RDU917600 QTV917595:QTY917600 QJZ917595:QKC917600 QAD917595:QAG917600 PQH917595:PQK917600 PGL917595:PGO917600 OWP917595:OWS917600 OMT917595:OMW917600 OCX917595:ODA917600 NTB917595:NTE917600 NJF917595:NJI917600 MZJ917595:MZM917600 MPN917595:MPQ917600 MFR917595:MFU917600 LVV917595:LVY917600 LLZ917595:LMC917600 LCD917595:LCG917600 KSH917595:KSK917600 KIL917595:KIO917600 JYP917595:JYS917600 JOT917595:JOW917600 JEX917595:JFA917600 IVB917595:IVE917600 ILF917595:ILI917600 IBJ917595:IBM917600 HRN917595:HRQ917600 HHR917595:HHU917600 GXV917595:GXY917600 GNZ917595:GOC917600 GED917595:GEG917600 FUH917595:FUK917600 FKL917595:FKO917600 FAP917595:FAS917600 EQT917595:EQW917600 EGX917595:EHA917600 DXB917595:DXE917600 DNF917595:DNI917600 DDJ917595:DDM917600 CTN917595:CTQ917600 CJR917595:CJU917600 BZV917595:BZY917600 BPZ917595:BQC917600 BGD917595:BGG917600 AWH917595:AWK917600 AML917595:AMO917600 ACP917595:ACS917600 ST917595:SW917600 IX917595:JA917600 WVJ852059:WVM852064 WLN852059:WLQ852064 WBR852059:WBU852064 VRV852059:VRY852064 VHZ852059:VIC852064 UYD852059:UYG852064 UOH852059:UOK852064 UEL852059:UEO852064 TUP852059:TUS852064 TKT852059:TKW852064 TAX852059:TBA852064 SRB852059:SRE852064 SHF852059:SHI852064 RXJ852059:RXM852064 RNN852059:RNQ852064 RDR852059:RDU852064 QTV852059:QTY852064 QJZ852059:QKC852064 QAD852059:QAG852064 PQH852059:PQK852064 PGL852059:PGO852064 OWP852059:OWS852064 OMT852059:OMW852064 OCX852059:ODA852064 NTB852059:NTE852064 NJF852059:NJI852064 MZJ852059:MZM852064 MPN852059:MPQ852064 MFR852059:MFU852064 LVV852059:LVY852064 LLZ852059:LMC852064 LCD852059:LCG852064 KSH852059:KSK852064 KIL852059:KIO852064 JYP852059:JYS852064 JOT852059:JOW852064 JEX852059:JFA852064 IVB852059:IVE852064 ILF852059:ILI852064 IBJ852059:IBM852064 HRN852059:HRQ852064 HHR852059:HHU852064 GXV852059:GXY852064 GNZ852059:GOC852064 GED852059:GEG852064 FUH852059:FUK852064 FKL852059:FKO852064 FAP852059:FAS852064 EQT852059:EQW852064 EGX852059:EHA852064 DXB852059:DXE852064 DNF852059:DNI852064 DDJ852059:DDM852064 CTN852059:CTQ852064 CJR852059:CJU852064 BZV852059:BZY852064 BPZ852059:BQC852064 BGD852059:BGG852064 AWH852059:AWK852064 AML852059:AMO852064 ACP852059:ACS852064 ST852059:SW852064 IX852059:JA852064 WVJ786523:WVM786528 WLN786523:WLQ786528 WBR786523:WBU786528 VRV786523:VRY786528 VHZ786523:VIC786528 UYD786523:UYG786528 UOH786523:UOK786528 UEL786523:UEO786528 TUP786523:TUS786528 TKT786523:TKW786528 TAX786523:TBA786528 SRB786523:SRE786528 SHF786523:SHI786528 RXJ786523:RXM786528 RNN786523:RNQ786528 RDR786523:RDU786528 QTV786523:QTY786528 QJZ786523:QKC786528 QAD786523:QAG786528 PQH786523:PQK786528 PGL786523:PGO786528 OWP786523:OWS786528 OMT786523:OMW786528 OCX786523:ODA786528 NTB786523:NTE786528 NJF786523:NJI786528 MZJ786523:MZM786528 MPN786523:MPQ786528 MFR786523:MFU786528 LVV786523:LVY786528 LLZ786523:LMC786528 LCD786523:LCG786528 KSH786523:KSK786528 KIL786523:KIO786528 JYP786523:JYS786528 JOT786523:JOW786528 JEX786523:JFA786528 IVB786523:IVE786528 ILF786523:ILI786528 IBJ786523:IBM786528 HRN786523:HRQ786528 HHR786523:HHU786528 GXV786523:GXY786528 GNZ786523:GOC786528 GED786523:GEG786528 FUH786523:FUK786528 FKL786523:FKO786528 FAP786523:FAS786528 EQT786523:EQW786528 EGX786523:EHA786528 DXB786523:DXE786528 DNF786523:DNI786528 DDJ786523:DDM786528 CTN786523:CTQ786528 CJR786523:CJU786528 BZV786523:BZY786528 BPZ786523:BQC786528 BGD786523:BGG786528 AWH786523:AWK786528 AML786523:AMO786528 ACP786523:ACS786528 ST786523:SW786528 IX786523:JA786528 WVJ720987:WVM720992 WLN720987:WLQ720992 WBR720987:WBU720992 VRV720987:VRY720992 VHZ720987:VIC720992 UYD720987:UYG720992 UOH720987:UOK720992 UEL720987:UEO720992 TUP720987:TUS720992 TKT720987:TKW720992 TAX720987:TBA720992 SRB720987:SRE720992 SHF720987:SHI720992 RXJ720987:RXM720992 RNN720987:RNQ720992 RDR720987:RDU720992 QTV720987:QTY720992 QJZ720987:QKC720992 QAD720987:QAG720992 PQH720987:PQK720992 PGL720987:PGO720992 OWP720987:OWS720992 OMT720987:OMW720992 OCX720987:ODA720992 NTB720987:NTE720992 NJF720987:NJI720992 MZJ720987:MZM720992 MPN720987:MPQ720992 MFR720987:MFU720992 LVV720987:LVY720992 LLZ720987:LMC720992 LCD720987:LCG720992 KSH720987:KSK720992 KIL720987:KIO720992 JYP720987:JYS720992 JOT720987:JOW720992 JEX720987:JFA720992 IVB720987:IVE720992 ILF720987:ILI720992 IBJ720987:IBM720992 HRN720987:HRQ720992 HHR720987:HHU720992 GXV720987:GXY720992 GNZ720987:GOC720992 GED720987:GEG720992 FUH720987:FUK720992 FKL720987:FKO720992 FAP720987:FAS720992 EQT720987:EQW720992 EGX720987:EHA720992 DXB720987:DXE720992 DNF720987:DNI720992 DDJ720987:DDM720992 CTN720987:CTQ720992 CJR720987:CJU720992 BZV720987:BZY720992 BPZ720987:BQC720992 BGD720987:BGG720992 AWH720987:AWK720992 AML720987:AMO720992 ACP720987:ACS720992 ST720987:SW720992 IX720987:JA720992 WVJ655451:WVM655456 WLN655451:WLQ655456 WBR655451:WBU655456 VRV655451:VRY655456 VHZ655451:VIC655456 UYD655451:UYG655456 UOH655451:UOK655456 UEL655451:UEO655456 TUP655451:TUS655456 TKT655451:TKW655456 TAX655451:TBA655456 SRB655451:SRE655456 SHF655451:SHI655456 RXJ655451:RXM655456 RNN655451:RNQ655456 RDR655451:RDU655456 QTV655451:QTY655456 QJZ655451:QKC655456 QAD655451:QAG655456 PQH655451:PQK655456 PGL655451:PGO655456 OWP655451:OWS655456 OMT655451:OMW655456 OCX655451:ODA655456 NTB655451:NTE655456 NJF655451:NJI655456 MZJ655451:MZM655456 MPN655451:MPQ655456 MFR655451:MFU655456 LVV655451:LVY655456 LLZ655451:LMC655456 LCD655451:LCG655456 KSH655451:KSK655456 KIL655451:KIO655456 JYP655451:JYS655456 JOT655451:JOW655456 JEX655451:JFA655456 IVB655451:IVE655456 ILF655451:ILI655456 IBJ655451:IBM655456 HRN655451:HRQ655456 HHR655451:HHU655456 GXV655451:GXY655456 GNZ655451:GOC655456 GED655451:GEG655456 FUH655451:FUK655456 FKL655451:FKO655456 FAP655451:FAS655456 EQT655451:EQW655456 EGX655451:EHA655456 DXB655451:DXE655456 DNF655451:DNI655456 DDJ655451:DDM655456 CTN655451:CTQ655456 CJR655451:CJU655456 BZV655451:BZY655456 BPZ655451:BQC655456 BGD655451:BGG655456 AWH655451:AWK655456 AML655451:AMO655456 ACP655451:ACS655456 ST655451:SW655456 IX655451:JA655456 WVJ589915:WVM589920 WLN589915:WLQ589920 WBR589915:WBU589920 VRV589915:VRY589920 VHZ589915:VIC589920 UYD589915:UYG589920 UOH589915:UOK589920 UEL589915:UEO589920 TUP589915:TUS589920 TKT589915:TKW589920 TAX589915:TBA589920 SRB589915:SRE589920 SHF589915:SHI589920 RXJ589915:RXM589920 RNN589915:RNQ589920 RDR589915:RDU589920 QTV589915:QTY589920 QJZ589915:QKC589920 QAD589915:QAG589920 PQH589915:PQK589920 PGL589915:PGO589920 OWP589915:OWS589920 OMT589915:OMW589920 OCX589915:ODA589920 NTB589915:NTE589920 NJF589915:NJI589920 MZJ589915:MZM589920 MPN589915:MPQ589920 MFR589915:MFU589920 LVV589915:LVY589920 LLZ589915:LMC589920 LCD589915:LCG589920 KSH589915:KSK589920 KIL589915:KIO589920 JYP589915:JYS589920 JOT589915:JOW589920 JEX589915:JFA589920 IVB589915:IVE589920 ILF589915:ILI589920 IBJ589915:IBM589920 HRN589915:HRQ589920 HHR589915:HHU589920 GXV589915:GXY589920 GNZ589915:GOC589920 GED589915:GEG589920 FUH589915:FUK589920 FKL589915:FKO589920 FAP589915:FAS589920 EQT589915:EQW589920 EGX589915:EHA589920 DXB589915:DXE589920 DNF589915:DNI589920 DDJ589915:DDM589920 CTN589915:CTQ589920 CJR589915:CJU589920 BZV589915:BZY589920 BPZ589915:BQC589920 BGD589915:BGG589920 AWH589915:AWK589920 AML589915:AMO589920 ACP589915:ACS589920 ST589915:SW589920 IX589915:JA589920 WVJ524379:WVM524384 WLN524379:WLQ524384 WBR524379:WBU524384 VRV524379:VRY524384 VHZ524379:VIC524384 UYD524379:UYG524384 UOH524379:UOK524384 UEL524379:UEO524384 TUP524379:TUS524384 TKT524379:TKW524384 TAX524379:TBA524384 SRB524379:SRE524384 SHF524379:SHI524384 RXJ524379:RXM524384 RNN524379:RNQ524384 RDR524379:RDU524384 QTV524379:QTY524384 QJZ524379:QKC524384 QAD524379:QAG524384 PQH524379:PQK524384 PGL524379:PGO524384 OWP524379:OWS524384 OMT524379:OMW524384 OCX524379:ODA524384 NTB524379:NTE524384 NJF524379:NJI524384 MZJ524379:MZM524384 MPN524379:MPQ524384 MFR524379:MFU524384 LVV524379:LVY524384 LLZ524379:LMC524384 LCD524379:LCG524384 KSH524379:KSK524384 KIL524379:KIO524384 JYP524379:JYS524384 JOT524379:JOW524384 JEX524379:JFA524384 IVB524379:IVE524384 ILF524379:ILI524384 IBJ524379:IBM524384 HRN524379:HRQ524384 HHR524379:HHU524384 GXV524379:GXY524384 GNZ524379:GOC524384 GED524379:GEG524384 FUH524379:FUK524384 FKL524379:FKO524384 FAP524379:FAS524384 EQT524379:EQW524384 EGX524379:EHA524384 DXB524379:DXE524384 DNF524379:DNI524384 DDJ524379:DDM524384 CTN524379:CTQ524384 CJR524379:CJU524384 BZV524379:BZY524384 BPZ524379:BQC524384 BGD524379:BGG524384 AWH524379:AWK524384 AML524379:AMO524384 ACP524379:ACS524384 ST524379:SW524384 IX524379:JA524384 WVJ458843:WVM458848 WLN458843:WLQ458848 WBR458843:WBU458848 VRV458843:VRY458848 VHZ458843:VIC458848 UYD458843:UYG458848 UOH458843:UOK458848 UEL458843:UEO458848 TUP458843:TUS458848 TKT458843:TKW458848 TAX458843:TBA458848 SRB458843:SRE458848 SHF458843:SHI458848 RXJ458843:RXM458848 RNN458843:RNQ458848 RDR458843:RDU458848 QTV458843:QTY458848 QJZ458843:QKC458848 QAD458843:QAG458848 PQH458843:PQK458848 PGL458843:PGO458848 OWP458843:OWS458848 OMT458843:OMW458848 OCX458843:ODA458848 NTB458843:NTE458848 NJF458843:NJI458848 MZJ458843:MZM458848 MPN458843:MPQ458848 MFR458843:MFU458848 LVV458843:LVY458848 LLZ458843:LMC458848 LCD458843:LCG458848 KSH458843:KSK458848 KIL458843:KIO458848 JYP458843:JYS458848 JOT458843:JOW458848 JEX458843:JFA458848 IVB458843:IVE458848 ILF458843:ILI458848 IBJ458843:IBM458848 HRN458843:HRQ458848 HHR458843:HHU458848 GXV458843:GXY458848 GNZ458843:GOC458848 GED458843:GEG458848 FUH458843:FUK458848 FKL458843:FKO458848 FAP458843:FAS458848 EQT458843:EQW458848 EGX458843:EHA458848 DXB458843:DXE458848 DNF458843:DNI458848 DDJ458843:DDM458848 CTN458843:CTQ458848 CJR458843:CJU458848 BZV458843:BZY458848 BPZ458843:BQC458848 BGD458843:BGG458848 AWH458843:AWK458848 AML458843:AMO458848 ACP458843:ACS458848 ST458843:SW458848 IX458843:JA458848 WVJ393307:WVM393312 WLN393307:WLQ393312 WBR393307:WBU393312 VRV393307:VRY393312 VHZ393307:VIC393312 UYD393307:UYG393312 UOH393307:UOK393312 UEL393307:UEO393312 TUP393307:TUS393312 TKT393307:TKW393312 TAX393307:TBA393312 SRB393307:SRE393312 SHF393307:SHI393312 RXJ393307:RXM393312 RNN393307:RNQ393312 RDR393307:RDU393312 QTV393307:QTY393312 QJZ393307:QKC393312 QAD393307:QAG393312 PQH393307:PQK393312 PGL393307:PGO393312 OWP393307:OWS393312 OMT393307:OMW393312 OCX393307:ODA393312 NTB393307:NTE393312 NJF393307:NJI393312 MZJ393307:MZM393312 MPN393307:MPQ393312 MFR393307:MFU393312 LVV393307:LVY393312 LLZ393307:LMC393312 LCD393307:LCG393312 KSH393307:KSK393312 KIL393307:KIO393312 JYP393307:JYS393312 JOT393307:JOW393312 JEX393307:JFA393312 IVB393307:IVE393312 ILF393307:ILI393312 IBJ393307:IBM393312 HRN393307:HRQ393312 HHR393307:HHU393312 GXV393307:GXY393312 GNZ393307:GOC393312 GED393307:GEG393312 FUH393307:FUK393312 FKL393307:FKO393312 FAP393307:FAS393312 EQT393307:EQW393312 EGX393307:EHA393312 DXB393307:DXE393312 DNF393307:DNI393312 DDJ393307:DDM393312 CTN393307:CTQ393312 CJR393307:CJU393312 BZV393307:BZY393312 BPZ393307:BQC393312 BGD393307:BGG393312 AWH393307:AWK393312 AML393307:AMO393312 ACP393307:ACS393312 ST393307:SW393312 IX393307:JA393312 WVJ327771:WVM327776 WLN327771:WLQ327776 WBR327771:WBU327776 VRV327771:VRY327776 VHZ327771:VIC327776 UYD327771:UYG327776 UOH327771:UOK327776 UEL327771:UEO327776 TUP327771:TUS327776 TKT327771:TKW327776 TAX327771:TBA327776 SRB327771:SRE327776 SHF327771:SHI327776 RXJ327771:RXM327776 RNN327771:RNQ327776 RDR327771:RDU327776 QTV327771:QTY327776 QJZ327771:QKC327776 QAD327771:QAG327776 PQH327771:PQK327776 PGL327771:PGO327776 OWP327771:OWS327776 OMT327771:OMW327776 OCX327771:ODA327776 NTB327771:NTE327776 NJF327771:NJI327776 MZJ327771:MZM327776 MPN327771:MPQ327776 MFR327771:MFU327776 LVV327771:LVY327776 LLZ327771:LMC327776 LCD327771:LCG327776 KSH327771:KSK327776 KIL327771:KIO327776 JYP327771:JYS327776 JOT327771:JOW327776 JEX327771:JFA327776 IVB327771:IVE327776 ILF327771:ILI327776 IBJ327771:IBM327776 HRN327771:HRQ327776 HHR327771:HHU327776 GXV327771:GXY327776 GNZ327771:GOC327776 GED327771:GEG327776 FUH327771:FUK327776 FKL327771:FKO327776 FAP327771:FAS327776 EQT327771:EQW327776 EGX327771:EHA327776 DXB327771:DXE327776 DNF327771:DNI327776 DDJ327771:DDM327776 CTN327771:CTQ327776 CJR327771:CJU327776 BZV327771:BZY327776 BPZ327771:BQC327776 BGD327771:BGG327776 AWH327771:AWK327776 AML327771:AMO327776 ACP327771:ACS327776 ST327771:SW327776 IX327771:JA327776 WVJ262235:WVM262240 WLN262235:WLQ262240 WBR262235:WBU262240 VRV262235:VRY262240 VHZ262235:VIC262240 UYD262235:UYG262240 UOH262235:UOK262240 UEL262235:UEO262240 TUP262235:TUS262240 TKT262235:TKW262240 TAX262235:TBA262240 SRB262235:SRE262240 SHF262235:SHI262240 RXJ262235:RXM262240 RNN262235:RNQ262240 RDR262235:RDU262240 QTV262235:QTY262240 QJZ262235:QKC262240 QAD262235:QAG262240 PQH262235:PQK262240 PGL262235:PGO262240 OWP262235:OWS262240 OMT262235:OMW262240 OCX262235:ODA262240 NTB262235:NTE262240 NJF262235:NJI262240 MZJ262235:MZM262240 MPN262235:MPQ262240 MFR262235:MFU262240 LVV262235:LVY262240 LLZ262235:LMC262240 LCD262235:LCG262240 KSH262235:KSK262240 KIL262235:KIO262240 JYP262235:JYS262240 JOT262235:JOW262240 JEX262235:JFA262240 IVB262235:IVE262240 ILF262235:ILI262240 IBJ262235:IBM262240 HRN262235:HRQ262240 HHR262235:HHU262240 GXV262235:GXY262240 GNZ262235:GOC262240 GED262235:GEG262240 FUH262235:FUK262240 FKL262235:FKO262240 FAP262235:FAS262240 EQT262235:EQW262240 EGX262235:EHA262240 DXB262235:DXE262240 DNF262235:DNI262240 DDJ262235:DDM262240 CTN262235:CTQ262240 CJR262235:CJU262240 BZV262235:BZY262240 BPZ262235:BQC262240 BGD262235:BGG262240 AWH262235:AWK262240 AML262235:AMO262240 ACP262235:ACS262240 ST262235:SW262240 IX262235:JA262240 WVJ196699:WVM196704 WLN196699:WLQ196704 WBR196699:WBU196704 VRV196699:VRY196704 VHZ196699:VIC196704 UYD196699:UYG196704 UOH196699:UOK196704 UEL196699:UEO196704 TUP196699:TUS196704 TKT196699:TKW196704 TAX196699:TBA196704 SRB196699:SRE196704 SHF196699:SHI196704 RXJ196699:RXM196704 RNN196699:RNQ196704 RDR196699:RDU196704 QTV196699:QTY196704 QJZ196699:QKC196704 QAD196699:QAG196704 PQH196699:PQK196704 PGL196699:PGO196704 OWP196699:OWS196704 OMT196699:OMW196704 OCX196699:ODA196704 NTB196699:NTE196704 NJF196699:NJI196704 MZJ196699:MZM196704 MPN196699:MPQ196704 MFR196699:MFU196704 LVV196699:LVY196704 LLZ196699:LMC196704 LCD196699:LCG196704 KSH196699:KSK196704 KIL196699:KIO196704 JYP196699:JYS196704 JOT196699:JOW196704 JEX196699:JFA196704 IVB196699:IVE196704 ILF196699:ILI196704 IBJ196699:IBM196704 HRN196699:HRQ196704 HHR196699:HHU196704 GXV196699:GXY196704 GNZ196699:GOC196704 GED196699:GEG196704 FUH196699:FUK196704 FKL196699:FKO196704 FAP196699:FAS196704 EQT196699:EQW196704 EGX196699:EHA196704 DXB196699:DXE196704 DNF196699:DNI196704 DDJ196699:DDM196704 CTN196699:CTQ196704 CJR196699:CJU196704 BZV196699:BZY196704 BPZ196699:BQC196704 BGD196699:BGG196704 AWH196699:AWK196704 AML196699:AMO196704 ACP196699:ACS196704 ST196699:SW196704 IX196699:JA196704 WVJ131163:WVM131168 WLN131163:WLQ131168 WBR131163:WBU131168 VRV131163:VRY131168 VHZ131163:VIC131168 UYD131163:UYG131168 UOH131163:UOK131168 UEL131163:UEO131168 TUP131163:TUS131168 TKT131163:TKW131168 TAX131163:TBA131168 SRB131163:SRE131168 SHF131163:SHI131168 RXJ131163:RXM131168 RNN131163:RNQ131168 RDR131163:RDU131168 QTV131163:QTY131168 QJZ131163:QKC131168 QAD131163:QAG131168 PQH131163:PQK131168 PGL131163:PGO131168 OWP131163:OWS131168 OMT131163:OMW131168 OCX131163:ODA131168 NTB131163:NTE131168 NJF131163:NJI131168 MZJ131163:MZM131168 MPN131163:MPQ131168 MFR131163:MFU131168 LVV131163:LVY131168 LLZ131163:LMC131168 LCD131163:LCG131168 KSH131163:KSK131168 KIL131163:KIO131168 JYP131163:JYS131168 JOT131163:JOW131168 JEX131163:JFA131168 IVB131163:IVE131168 ILF131163:ILI131168 IBJ131163:IBM131168 HRN131163:HRQ131168 HHR131163:HHU131168 GXV131163:GXY131168 GNZ131163:GOC131168 GED131163:GEG131168 FUH131163:FUK131168 FKL131163:FKO131168 FAP131163:FAS131168 EQT131163:EQW131168 EGX131163:EHA131168 DXB131163:DXE131168 DNF131163:DNI131168 DDJ131163:DDM131168 CTN131163:CTQ131168 CJR131163:CJU131168 BZV131163:BZY131168 BPZ131163:BQC131168 BGD131163:BGG131168 AWH131163:AWK131168 AML131163:AMO131168 ACP131163:ACS131168 ST131163:SW131168 IX131163:JA131168 WVJ65627:WVM65632 WLN65627:WLQ65632 WBR65627:WBU65632 VRV65627:VRY65632 VHZ65627:VIC65632 UYD65627:UYG65632 UOH65627:UOK65632 UEL65627:UEO65632 TUP65627:TUS65632 TKT65627:TKW65632 TAX65627:TBA65632 SRB65627:SRE65632 SHF65627:SHI65632 RXJ65627:RXM65632 RNN65627:RNQ65632 RDR65627:RDU65632 QTV65627:QTY65632 QJZ65627:QKC65632 QAD65627:QAG65632 PQH65627:PQK65632 PGL65627:PGO65632 OWP65627:OWS65632 OMT65627:OMW65632 OCX65627:ODA65632 NTB65627:NTE65632 NJF65627:NJI65632 MZJ65627:MZM65632 MPN65627:MPQ65632 MFR65627:MFU65632 LVV65627:LVY65632 LLZ65627:LMC65632 LCD65627:LCG65632 KSH65627:KSK65632 KIL65627:KIO65632 JYP65627:JYS65632 JOT65627:JOW65632 JEX65627:JFA65632 IVB65627:IVE65632 ILF65627:ILI65632 IBJ65627:IBM65632 HRN65627:HRQ65632 HHR65627:HHU65632 GXV65627:GXY65632 GNZ65627:GOC65632 GED65627:GEG65632 FUH65627:FUK65632 FKL65627:FKO65632 FAP65627:FAS65632 EQT65627:EQW65632 EGX65627:EHA65632 DXB65627:DXE65632 DNF65627:DNI65632 DDJ65627:DDM65632 CTN65627:CTQ65632 CJR65627:CJU65632 BZV65627:BZY65632 BPZ65627:BQC65632 BGD65627:BGG65632 AWH65627:AWK65632 AML65627:AMO65632 ACP65627:ACS65632 ST65627:SW65632 IX65627:JA65632 WVJ90:WVM95 WLN90:WLQ95 WBR90:WBU95 VRV90:VRY95 VHZ90:VIC95 UYD90:UYG95 UOH90:UOK95 UEL90:UEO95 TUP90:TUS95 TKT90:TKW95 TAX90:TBA95 SRB90:SRE95 SHF90:SHI95 RXJ90:RXM95 RNN90:RNQ95 RDR90:RDU95 QTV90:QTY95 QJZ90:QKC95 QAD90:QAG95 PQH90:PQK95 PGL90:PGO95 OWP90:OWS95 OMT90:OMW95 OCX90:ODA95 NTB90:NTE95 NJF90:NJI95 MZJ90:MZM95 MPN90:MPQ95 MFR90:MFU95 LVV90:LVY95 LLZ90:LMC95 LCD90:LCG95 KSH90:KSK95 KIL90:KIO95 JYP90:JYS95 JOT90:JOW95 JEX90:JFA95 IVB90:IVE95 ILF90:ILI95 IBJ90:IBM95 HRN90:HRQ95 HHR90:HHU95 GXV90:GXY95 GNZ90:GOC95 GED90:GEG95 FUH90:FUK95 FKL90:FKO95 FAP90:FAS95 EQT90:EQW95 EGX90:EHA95 DXB90:DXE95 DNF90:DNI95 DDJ90:DDM95 CTN90:CTQ95 CJR90:CJU95 BZV90:BZY95 BPZ90:BQC95 BGD90:BGG95 AWH90:AWK95 AML90:AMO95 ACP90:ACS95 ST90:SW95 IX90:JA95 WVJ983125:WVM983125 WLN983125:WLQ983125 WBR983125:WBU983125 VRV983125:VRY983125 VHZ983125:VIC983125 UYD983125:UYG983125 UOH983125:UOK983125 UEL983125:UEO983125 TUP983125:TUS983125 TKT983125:TKW983125 TAX983125:TBA983125 SRB983125:SRE983125 SHF983125:SHI983125 RXJ983125:RXM983125 RNN983125:RNQ983125 RDR983125:RDU983125 QTV983125:QTY983125 QJZ983125:QKC983125 QAD983125:QAG983125 PQH983125:PQK983125 PGL983125:PGO983125 OWP983125:OWS983125 OMT983125:OMW983125 OCX983125:ODA983125 NTB983125:NTE983125 NJF983125:NJI983125 MZJ983125:MZM983125 MPN983125:MPQ983125 MFR983125:MFU983125 LVV983125:LVY983125 LLZ983125:LMC983125 LCD983125:LCG983125 KSH983125:KSK983125 KIL983125:KIO983125 JYP983125:JYS983125 JOT983125:JOW983125 JEX983125:JFA983125 IVB983125:IVE983125 ILF983125:ILI983125 IBJ983125:IBM983125 HRN983125:HRQ983125 HHR983125:HHU983125 GXV983125:GXY983125 GNZ983125:GOC983125 GED983125:GEG983125 FUH983125:FUK983125 FKL983125:FKO983125 FAP983125:FAS983125 EQT983125:EQW983125 EGX983125:EHA983125 DXB983125:DXE983125 DNF983125:DNI983125 DDJ983125:DDM983125 CTN983125:CTQ983125 CJR983125:CJU983125 BZV983125:BZY983125 BPZ983125:BQC983125 BGD983125:BGG983125 AWH983125:AWK983125 AML983125:AMO983125 ACP983125:ACS983125 ST983125:SW983125 IX983125:JA983125 WVJ917589:WVM917589 WLN917589:WLQ917589 WBR917589:WBU917589 VRV917589:VRY917589 VHZ917589:VIC917589 UYD917589:UYG917589 UOH917589:UOK917589 UEL917589:UEO917589 TUP917589:TUS917589 TKT917589:TKW917589 TAX917589:TBA917589 SRB917589:SRE917589 SHF917589:SHI917589 RXJ917589:RXM917589 RNN917589:RNQ917589 RDR917589:RDU917589 QTV917589:QTY917589 QJZ917589:QKC917589 QAD917589:QAG917589 PQH917589:PQK917589 PGL917589:PGO917589 OWP917589:OWS917589 OMT917589:OMW917589 OCX917589:ODA917589 NTB917589:NTE917589 NJF917589:NJI917589 MZJ917589:MZM917589 MPN917589:MPQ917589 MFR917589:MFU917589 LVV917589:LVY917589 LLZ917589:LMC917589 LCD917589:LCG917589 KSH917589:KSK917589 KIL917589:KIO917589 JYP917589:JYS917589 JOT917589:JOW917589 JEX917589:JFA917589 IVB917589:IVE917589 ILF917589:ILI917589 IBJ917589:IBM917589 HRN917589:HRQ917589 HHR917589:HHU917589 GXV917589:GXY917589 GNZ917589:GOC917589 GED917589:GEG917589 FUH917589:FUK917589 FKL917589:FKO917589 FAP917589:FAS917589 EQT917589:EQW917589 EGX917589:EHA917589 DXB917589:DXE917589 DNF917589:DNI917589 DDJ917589:DDM917589 CTN917589:CTQ917589 CJR917589:CJU917589 BZV917589:BZY917589 BPZ917589:BQC917589 BGD917589:BGG917589 AWH917589:AWK917589 AML917589:AMO917589 ACP917589:ACS917589 ST917589:SW917589 IX917589:JA917589 WVJ852053:WVM852053 WLN852053:WLQ852053 WBR852053:WBU852053 VRV852053:VRY852053 VHZ852053:VIC852053 UYD852053:UYG852053 UOH852053:UOK852053 UEL852053:UEO852053 TUP852053:TUS852053 TKT852053:TKW852053 TAX852053:TBA852053 SRB852053:SRE852053 SHF852053:SHI852053 RXJ852053:RXM852053 RNN852053:RNQ852053 RDR852053:RDU852053 QTV852053:QTY852053 QJZ852053:QKC852053 QAD852053:QAG852053 PQH852053:PQK852053 PGL852053:PGO852053 OWP852053:OWS852053 OMT852053:OMW852053 OCX852053:ODA852053 NTB852053:NTE852053 NJF852053:NJI852053 MZJ852053:MZM852053 MPN852053:MPQ852053 MFR852053:MFU852053 LVV852053:LVY852053 LLZ852053:LMC852053 LCD852053:LCG852053 KSH852053:KSK852053 KIL852053:KIO852053 JYP852053:JYS852053 JOT852053:JOW852053 JEX852053:JFA852053 IVB852053:IVE852053 ILF852053:ILI852053 IBJ852053:IBM852053 HRN852053:HRQ852053 HHR852053:HHU852053 GXV852053:GXY852053 GNZ852053:GOC852053 GED852053:GEG852053 FUH852053:FUK852053 FKL852053:FKO852053 FAP852053:FAS852053 EQT852053:EQW852053 EGX852053:EHA852053 DXB852053:DXE852053 DNF852053:DNI852053 DDJ852053:DDM852053 CTN852053:CTQ852053 CJR852053:CJU852053 BZV852053:BZY852053 BPZ852053:BQC852053 BGD852053:BGG852053 AWH852053:AWK852053 AML852053:AMO852053 ACP852053:ACS852053 ST852053:SW852053 IX852053:JA852053 WVJ786517:WVM786517 WLN786517:WLQ786517 WBR786517:WBU786517 VRV786517:VRY786517 VHZ786517:VIC786517 UYD786517:UYG786517 UOH786517:UOK786517 UEL786517:UEO786517 TUP786517:TUS786517 TKT786517:TKW786517 TAX786517:TBA786517 SRB786517:SRE786517 SHF786517:SHI786517 RXJ786517:RXM786517 RNN786517:RNQ786517 RDR786517:RDU786517 QTV786517:QTY786517 QJZ786517:QKC786517 QAD786517:QAG786517 PQH786517:PQK786517 PGL786517:PGO786517 OWP786517:OWS786517 OMT786517:OMW786517 OCX786517:ODA786517 NTB786517:NTE786517 NJF786517:NJI786517 MZJ786517:MZM786517 MPN786517:MPQ786517 MFR786517:MFU786517 LVV786517:LVY786517 LLZ786517:LMC786517 LCD786517:LCG786517 KSH786517:KSK786517 KIL786517:KIO786517 JYP786517:JYS786517 JOT786517:JOW786517 JEX786517:JFA786517 IVB786517:IVE786517 ILF786517:ILI786517 IBJ786517:IBM786517 HRN786517:HRQ786517 HHR786517:HHU786517 GXV786517:GXY786517 GNZ786517:GOC786517 GED786517:GEG786517 FUH786517:FUK786517 FKL786517:FKO786517 FAP786517:FAS786517 EQT786517:EQW786517 EGX786517:EHA786517 DXB786517:DXE786517 DNF786517:DNI786517 DDJ786517:DDM786517 CTN786517:CTQ786517 CJR786517:CJU786517 BZV786517:BZY786517 BPZ786517:BQC786517 BGD786517:BGG786517 AWH786517:AWK786517 AML786517:AMO786517 ACP786517:ACS786517 ST786517:SW786517 IX786517:JA786517 WVJ720981:WVM720981 WLN720981:WLQ720981 WBR720981:WBU720981 VRV720981:VRY720981 VHZ720981:VIC720981 UYD720981:UYG720981 UOH720981:UOK720981 UEL720981:UEO720981 TUP720981:TUS720981 TKT720981:TKW720981 TAX720981:TBA720981 SRB720981:SRE720981 SHF720981:SHI720981 RXJ720981:RXM720981 RNN720981:RNQ720981 RDR720981:RDU720981 QTV720981:QTY720981 QJZ720981:QKC720981 QAD720981:QAG720981 PQH720981:PQK720981 PGL720981:PGO720981 OWP720981:OWS720981 OMT720981:OMW720981 OCX720981:ODA720981 NTB720981:NTE720981 NJF720981:NJI720981 MZJ720981:MZM720981 MPN720981:MPQ720981 MFR720981:MFU720981 LVV720981:LVY720981 LLZ720981:LMC720981 LCD720981:LCG720981 KSH720981:KSK720981 KIL720981:KIO720981 JYP720981:JYS720981 JOT720981:JOW720981 JEX720981:JFA720981 IVB720981:IVE720981 ILF720981:ILI720981 IBJ720981:IBM720981 HRN720981:HRQ720981 HHR720981:HHU720981 GXV720981:GXY720981 GNZ720981:GOC720981 GED720981:GEG720981 FUH720981:FUK720981 FKL720981:FKO720981 FAP720981:FAS720981 EQT720981:EQW720981 EGX720981:EHA720981 DXB720981:DXE720981 DNF720981:DNI720981 DDJ720981:DDM720981 CTN720981:CTQ720981 CJR720981:CJU720981 BZV720981:BZY720981 BPZ720981:BQC720981 BGD720981:BGG720981 AWH720981:AWK720981 AML720981:AMO720981 ACP720981:ACS720981 ST720981:SW720981 IX720981:JA720981 WVJ655445:WVM655445 WLN655445:WLQ655445 WBR655445:WBU655445 VRV655445:VRY655445 VHZ655445:VIC655445 UYD655445:UYG655445 UOH655445:UOK655445 UEL655445:UEO655445 TUP655445:TUS655445 TKT655445:TKW655445 TAX655445:TBA655445 SRB655445:SRE655445 SHF655445:SHI655445 RXJ655445:RXM655445 RNN655445:RNQ655445 RDR655445:RDU655445 QTV655445:QTY655445 QJZ655445:QKC655445 QAD655445:QAG655445 PQH655445:PQK655445 PGL655445:PGO655445 OWP655445:OWS655445 OMT655445:OMW655445 OCX655445:ODA655445 NTB655445:NTE655445 NJF655445:NJI655445 MZJ655445:MZM655445 MPN655445:MPQ655445 MFR655445:MFU655445 LVV655445:LVY655445 LLZ655445:LMC655445 LCD655445:LCG655445 KSH655445:KSK655445 KIL655445:KIO655445 JYP655445:JYS655445 JOT655445:JOW655445 JEX655445:JFA655445 IVB655445:IVE655445 ILF655445:ILI655445 IBJ655445:IBM655445 HRN655445:HRQ655445 HHR655445:HHU655445 GXV655445:GXY655445 GNZ655445:GOC655445 GED655445:GEG655445 FUH655445:FUK655445 FKL655445:FKO655445 FAP655445:FAS655445 EQT655445:EQW655445 EGX655445:EHA655445 DXB655445:DXE655445 DNF655445:DNI655445 DDJ655445:DDM655445 CTN655445:CTQ655445 CJR655445:CJU655445 BZV655445:BZY655445 BPZ655445:BQC655445 BGD655445:BGG655445 AWH655445:AWK655445 AML655445:AMO655445 ACP655445:ACS655445 ST655445:SW655445 IX655445:JA655445 WVJ589909:WVM589909 WLN589909:WLQ589909 WBR589909:WBU589909 VRV589909:VRY589909 VHZ589909:VIC589909 UYD589909:UYG589909 UOH589909:UOK589909 UEL589909:UEO589909 TUP589909:TUS589909 TKT589909:TKW589909 TAX589909:TBA589909 SRB589909:SRE589909 SHF589909:SHI589909 RXJ589909:RXM589909 RNN589909:RNQ589909 RDR589909:RDU589909 QTV589909:QTY589909 QJZ589909:QKC589909 QAD589909:QAG589909 PQH589909:PQK589909 PGL589909:PGO589909 OWP589909:OWS589909 OMT589909:OMW589909 OCX589909:ODA589909 NTB589909:NTE589909 NJF589909:NJI589909 MZJ589909:MZM589909 MPN589909:MPQ589909 MFR589909:MFU589909 LVV589909:LVY589909 LLZ589909:LMC589909 LCD589909:LCG589909 KSH589909:KSK589909 KIL589909:KIO589909 JYP589909:JYS589909 JOT589909:JOW589909 JEX589909:JFA589909 IVB589909:IVE589909 ILF589909:ILI589909 IBJ589909:IBM589909 HRN589909:HRQ589909 HHR589909:HHU589909 GXV589909:GXY589909 GNZ589909:GOC589909 GED589909:GEG589909 FUH589909:FUK589909 FKL589909:FKO589909 FAP589909:FAS589909 EQT589909:EQW589909 EGX589909:EHA589909 DXB589909:DXE589909 DNF589909:DNI589909 DDJ589909:DDM589909 CTN589909:CTQ589909 CJR589909:CJU589909 BZV589909:BZY589909 BPZ589909:BQC589909 BGD589909:BGG589909 AWH589909:AWK589909 AML589909:AMO589909 ACP589909:ACS589909 ST589909:SW589909 IX589909:JA589909 WVJ524373:WVM524373 WLN524373:WLQ524373 WBR524373:WBU524373 VRV524373:VRY524373 VHZ524373:VIC524373 UYD524373:UYG524373 UOH524373:UOK524373 UEL524373:UEO524373 TUP524373:TUS524373 TKT524373:TKW524373 TAX524373:TBA524373 SRB524373:SRE524373 SHF524373:SHI524373 RXJ524373:RXM524373 RNN524373:RNQ524373 RDR524373:RDU524373 QTV524373:QTY524373 QJZ524373:QKC524373 QAD524373:QAG524373 PQH524373:PQK524373 PGL524373:PGO524373 OWP524373:OWS524373 OMT524373:OMW524373 OCX524373:ODA524373 NTB524373:NTE524373 NJF524373:NJI524373 MZJ524373:MZM524373 MPN524373:MPQ524373 MFR524373:MFU524373 LVV524373:LVY524373 LLZ524373:LMC524373 LCD524373:LCG524373 KSH524373:KSK524373 KIL524373:KIO524373 JYP524373:JYS524373 JOT524373:JOW524373 JEX524373:JFA524373 IVB524373:IVE524373 ILF524373:ILI524373 IBJ524373:IBM524373 HRN524373:HRQ524373 HHR524373:HHU524373 GXV524373:GXY524373 GNZ524373:GOC524373 GED524373:GEG524373 FUH524373:FUK524373 FKL524373:FKO524373 FAP524373:FAS524373 EQT524373:EQW524373 EGX524373:EHA524373 DXB524373:DXE524373 DNF524373:DNI524373 DDJ524373:DDM524373 CTN524373:CTQ524373 CJR524373:CJU524373 BZV524373:BZY524373 BPZ524373:BQC524373 BGD524373:BGG524373 AWH524373:AWK524373 AML524373:AMO524373 ACP524373:ACS524373 ST524373:SW524373 IX524373:JA524373 WVJ458837:WVM458837 WLN458837:WLQ458837 WBR458837:WBU458837 VRV458837:VRY458837 VHZ458837:VIC458837 UYD458837:UYG458837 UOH458837:UOK458837 UEL458837:UEO458837 TUP458837:TUS458837 TKT458837:TKW458837 TAX458837:TBA458837 SRB458837:SRE458837 SHF458837:SHI458837 RXJ458837:RXM458837 RNN458837:RNQ458837 RDR458837:RDU458837 QTV458837:QTY458837 QJZ458837:QKC458837 QAD458837:QAG458837 PQH458837:PQK458837 PGL458837:PGO458837 OWP458837:OWS458837 OMT458837:OMW458837 OCX458837:ODA458837 NTB458837:NTE458837 NJF458837:NJI458837 MZJ458837:MZM458837 MPN458837:MPQ458837 MFR458837:MFU458837 LVV458837:LVY458837 LLZ458837:LMC458837 LCD458837:LCG458837 KSH458837:KSK458837 KIL458837:KIO458837 JYP458837:JYS458837 JOT458837:JOW458837 JEX458837:JFA458837 IVB458837:IVE458837 ILF458837:ILI458837 IBJ458837:IBM458837 HRN458837:HRQ458837 HHR458837:HHU458837 GXV458837:GXY458837 GNZ458837:GOC458837 GED458837:GEG458837 FUH458837:FUK458837 FKL458837:FKO458837 FAP458837:FAS458837 EQT458837:EQW458837 EGX458837:EHA458837 DXB458837:DXE458837 DNF458837:DNI458837 DDJ458837:DDM458837 CTN458837:CTQ458837 CJR458837:CJU458837 BZV458837:BZY458837 BPZ458837:BQC458837 BGD458837:BGG458837 AWH458837:AWK458837 AML458837:AMO458837 ACP458837:ACS458837 ST458837:SW458837 IX458837:JA458837 WVJ393301:WVM393301 WLN393301:WLQ393301 WBR393301:WBU393301 VRV393301:VRY393301 VHZ393301:VIC393301 UYD393301:UYG393301 UOH393301:UOK393301 UEL393301:UEO393301 TUP393301:TUS393301 TKT393301:TKW393301 TAX393301:TBA393301 SRB393301:SRE393301 SHF393301:SHI393301 RXJ393301:RXM393301 RNN393301:RNQ393301 RDR393301:RDU393301 QTV393301:QTY393301 QJZ393301:QKC393301 QAD393301:QAG393301 PQH393301:PQK393301 PGL393301:PGO393301 OWP393301:OWS393301 OMT393301:OMW393301 OCX393301:ODA393301 NTB393301:NTE393301 NJF393301:NJI393301 MZJ393301:MZM393301 MPN393301:MPQ393301 MFR393301:MFU393301 LVV393301:LVY393301 LLZ393301:LMC393301 LCD393301:LCG393301 KSH393301:KSK393301 KIL393301:KIO393301 JYP393301:JYS393301 JOT393301:JOW393301 JEX393301:JFA393301 IVB393301:IVE393301 ILF393301:ILI393301 IBJ393301:IBM393301 HRN393301:HRQ393301 HHR393301:HHU393301 GXV393301:GXY393301 GNZ393301:GOC393301 GED393301:GEG393301 FUH393301:FUK393301 FKL393301:FKO393301 FAP393301:FAS393301 EQT393301:EQW393301 EGX393301:EHA393301 DXB393301:DXE393301 DNF393301:DNI393301 DDJ393301:DDM393301 CTN393301:CTQ393301 CJR393301:CJU393301 BZV393301:BZY393301 BPZ393301:BQC393301 BGD393301:BGG393301 AWH393301:AWK393301 AML393301:AMO393301 ACP393301:ACS393301 ST393301:SW393301 IX393301:JA393301 WVJ327765:WVM327765 WLN327765:WLQ327765 WBR327765:WBU327765 VRV327765:VRY327765 VHZ327765:VIC327765 UYD327765:UYG327765 UOH327765:UOK327765 UEL327765:UEO327765 TUP327765:TUS327765 TKT327765:TKW327765 TAX327765:TBA327765 SRB327765:SRE327765 SHF327765:SHI327765 RXJ327765:RXM327765 RNN327765:RNQ327765 RDR327765:RDU327765 QTV327765:QTY327765 QJZ327765:QKC327765 QAD327765:QAG327765 PQH327765:PQK327765 PGL327765:PGO327765 OWP327765:OWS327765 OMT327765:OMW327765 OCX327765:ODA327765 NTB327765:NTE327765 NJF327765:NJI327765 MZJ327765:MZM327765 MPN327765:MPQ327765 MFR327765:MFU327765 LVV327765:LVY327765 LLZ327765:LMC327765 LCD327765:LCG327765 KSH327765:KSK327765 KIL327765:KIO327765 JYP327765:JYS327765 JOT327765:JOW327765 JEX327765:JFA327765 IVB327765:IVE327765 ILF327765:ILI327765 IBJ327765:IBM327765 HRN327765:HRQ327765 HHR327765:HHU327765 GXV327765:GXY327765 GNZ327765:GOC327765 GED327765:GEG327765 FUH327765:FUK327765 FKL327765:FKO327765 FAP327765:FAS327765 EQT327765:EQW327765 EGX327765:EHA327765 DXB327765:DXE327765 DNF327765:DNI327765 DDJ327765:DDM327765 CTN327765:CTQ327765 CJR327765:CJU327765 BZV327765:BZY327765 BPZ327765:BQC327765 BGD327765:BGG327765 AWH327765:AWK327765 AML327765:AMO327765 ACP327765:ACS327765 ST327765:SW327765 IX327765:JA327765 WVJ262229:WVM262229 WLN262229:WLQ262229 WBR262229:WBU262229 VRV262229:VRY262229 VHZ262229:VIC262229 UYD262229:UYG262229 UOH262229:UOK262229 UEL262229:UEO262229 TUP262229:TUS262229 TKT262229:TKW262229 TAX262229:TBA262229 SRB262229:SRE262229 SHF262229:SHI262229 RXJ262229:RXM262229 RNN262229:RNQ262229 RDR262229:RDU262229 QTV262229:QTY262229 QJZ262229:QKC262229 QAD262229:QAG262229 PQH262229:PQK262229 PGL262229:PGO262229 OWP262229:OWS262229 OMT262229:OMW262229 OCX262229:ODA262229 NTB262229:NTE262229 NJF262229:NJI262229 MZJ262229:MZM262229 MPN262229:MPQ262229 MFR262229:MFU262229 LVV262229:LVY262229 LLZ262229:LMC262229 LCD262229:LCG262229 KSH262229:KSK262229 KIL262229:KIO262229 JYP262229:JYS262229 JOT262229:JOW262229 JEX262229:JFA262229 IVB262229:IVE262229 ILF262229:ILI262229 IBJ262229:IBM262229 HRN262229:HRQ262229 HHR262229:HHU262229 GXV262229:GXY262229 GNZ262229:GOC262229 GED262229:GEG262229 FUH262229:FUK262229 FKL262229:FKO262229 FAP262229:FAS262229 EQT262229:EQW262229 EGX262229:EHA262229 DXB262229:DXE262229 DNF262229:DNI262229 DDJ262229:DDM262229 CTN262229:CTQ262229 CJR262229:CJU262229 BZV262229:BZY262229 BPZ262229:BQC262229 BGD262229:BGG262229 AWH262229:AWK262229 AML262229:AMO262229 ACP262229:ACS262229 ST262229:SW262229 IX262229:JA262229 WVJ196693:WVM196693 WLN196693:WLQ196693 WBR196693:WBU196693 VRV196693:VRY196693 VHZ196693:VIC196693 UYD196693:UYG196693 UOH196693:UOK196693 UEL196693:UEO196693 TUP196693:TUS196693 TKT196693:TKW196693 TAX196693:TBA196693 SRB196693:SRE196693 SHF196693:SHI196693 RXJ196693:RXM196693 RNN196693:RNQ196693 RDR196693:RDU196693 QTV196693:QTY196693 QJZ196693:QKC196693 QAD196693:QAG196693 PQH196693:PQK196693 PGL196693:PGO196693 OWP196693:OWS196693 OMT196693:OMW196693 OCX196693:ODA196693 NTB196693:NTE196693 NJF196693:NJI196693 MZJ196693:MZM196693 MPN196693:MPQ196693 MFR196693:MFU196693 LVV196693:LVY196693 LLZ196693:LMC196693 LCD196693:LCG196693 KSH196693:KSK196693 KIL196693:KIO196693 JYP196693:JYS196693 JOT196693:JOW196693 JEX196693:JFA196693 IVB196693:IVE196693 ILF196693:ILI196693 IBJ196693:IBM196693 HRN196693:HRQ196693 HHR196693:HHU196693 GXV196693:GXY196693 GNZ196693:GOC196693 GED196693:GEG196693 FUH196693:FUK196693 FKL196693:FKO196693 FAP196693:FAS196693 EQT196693:EQW196693 EGX196693:EHA196693 DXB196693:DXE196693 DNF196693:DNI196693 DDJ196693:DDM196693 CTN196693:CTQ196693 CJR196693:CJU196693 BZV196693:BZY196693 BPZ196693:BQC196693 BGD196693:BGG196693 AWH196693:AWK196693 AML196693:AMO196693 ACP196693:ACS196693 ST196693:SW196693 IX196693:JA196693 WVJ131157:WVM131157 WLN131157:WLQ131157 WBR131157:WBU131157 VRV131157:VRY131157 VHZ131157:VIC131157 UYD131157:UYG131157 UOH131157:UOK131157 UEL131157:UEO131157 TUP131157:TUS131157 TKT131157:TKW131157 TAX131157:TBA131157 SRB131157:SRE131157 SHF131157:SHI131157 RXJ131157:RXM131157 RNN131157:RNQ131157 RDR131157:RDU131157 QTV131157:QTY131157 QJZ131157:QKC131157 QAD131157:QAG131157 PQH131157:PQK131157 PGL131157:PGO131157 OWP131157:OWS131157 OMT131157:OMW131157 OCX131157:ODA131157 NTB131157:NTE131157 NJF131157:NJI131157 MZJ131157:MZM131157 MPN131157:MPQ131157 MFR131157:MFU131157 LVV131157:LVY131157 LLZ131157:LMC131157 LCD131157:LCG131157 KSH131157:KSK131157 KIL131157:KIO131157 JYP131157:JYS131157 JOT131157:JOW131157 JEX131157:JFA131157 IVB131157:IVE131157 ILF131157:ILI131157 IBJ131157:IBM131157 HRN131157:HRQ131157 HHR131157:HHU131157 GXV131157:GXY131157 GNZ131157:GOC131157 GED131157:GEG131157 FUH131157:FUK131157 FKL131157:FKO131157 FAP131157:FAS131157 EQT131157:EQW131157 EGX131157:EHA131157 DXB131157:DXE131157 DNF131157:DNI131157 DDJ131157:DDM131157 CTN131157:CTQ131157 CJR131157:CJU131157 BZV131157:BZY131157 BPZ131157:BQC131157 BGD131157:BGG131157 AWH131157:AWK131157 AML131157:AMO131157 ACP131157:ACS131157 ST131157:SW131157 IX131157:JA131157 WVJ65621:WVM65621 WLN65621:WLQ65621 WBR65621:WBU65621 VRV65621:VRY65621 VHZ65621:VIC65621 UYD65621:UYG65621 UOH65621:UOK65621 UEL65621:UEO65621 TUP65621:TUS65621 TKT65621:TKW65621 TAX65621:TBA65621 SRB65621:SRE65621 SHF65621:SHI65621 RXJ65621:RXM65621 RNN65621:RNQ65621 RDR65621:RDU65621 QTV65621:QTY65621 QJZ65621:QKC65621 QAD65621:QAG65621 PQH65621:PQK65621 PGL65621:PGO65621 OWP65621:OWS65621 OMT65621:OMW65621 OCX65621:ODA65621 NTB65621:NTE65621 NJF65621:NJI65621 MZJ65621:MZM65621 MPN65621:MPQ65621 MFR65621:MFU65621 LVV65621:LVY65621 LLZ65621:LMC65621 LCD65621:LCG65621 KSH65621:KSK65621 KIL65621:KIO65621 JYP65621:JYS65621 JOT65621:JOW65621 JEX65621:JFA65621 IVB65621:IVE65621 ILF65621:ILI65621 IBJ65621:IBM65621 HRN65621:HRQ65621 HHR65621:HHU65621 GXV65621:GXY65621 GNZ65621:GOC65621 GED65621:GEG65621 FUH65621:FUK65621 FKL65621:FKO65621 FAP65621:FAS65621 EQT65621:EQW65621 EGX65621:EHA65621 DXB65621:DXE65621 DNF65621:DNI65621 DDJ65621:DDM65621 CTN65621:CTQ65621 CJR65621:CJU65621 BZV65621:BZY65621 BPZ65621:BQC65621 BGD65621:BGG65621 AWH65621:AWK65621 AML65621:AMO65621 ACP65621:ACS65621 ST65621:SW65621 IX65621:JA65621 WVJ82:WVM84 WLN82:WLQ84 WBR82:WBU84 VRV82:VRY84 VHZ82:VIC84 UYD82:UYG84 UOH82:UOK84 UEL82:UEO84 TUP82:TUS84 TKT82:TKW84 TAX82:TBA84 SRB82:SRE84 SHF82:SHI84 RXJ82:RXM84 RNN82:RNQ84 RDR82:RDU84 QTV82:QTY84 QJZ82:QKC84 QAD82:QAG84 PQH82:PQK84 PGL82:PGO84 OWP82:OWS84 OMT82:OMW84 OCX82:ODA84 NTB82:NTE84 NJF82:NJI84 MZJ82:MZM84 MPN82:MPQ84 MFR82:MFU84 LVV82:LVY84 LLZ82:LMC84 LCD82:LCG84 KSH82:KSK84 KIL82:KIO84 JYP82:JYS84 JOT82:JOW84 JEX82:JFA84 IVB82:IVE84 ILF82:ILI84 IBJ82:IBM84 HRN82:HRQ84 HHR82:HHU84 GXV82:GXY84 GNZ82:GOC84 GED82:GEG84 FUH82:FUK84 FKL82:FKO84 FAP82:FAS84 EQT82:EQW84 EGX82:EHA84 DXB82:DXE84 DNF82:DNI84 DDJ82:DDM84 CTN82:CTQ84 CJR82:CJU84 BZV82:BZY84 BPZ82:BQC84 BGD82:BGG84 AWH82:AWK84 AML82:AMO84 ACP82:ACS84 ST82:SW84 IX82:JA84 WVJ983113:WVM983120 WLN983113:WLQ983120 WBR983113:WBU983120 VRV983113:VRY983120 VHZ983113:VIC983120 UYD983113:UYG983120 UOH983113:UOK983120 UEL983113:UEO983120 TUP983113:TUS983120 TKT983113:TKW983120 TAX983113:TBA983120 SRB983113:SRE983120 SHF983113:SHI983120 RXJ983113:RXM983120 RNN983113:RNQ983120 RDR983113:RDU983120 QTV983113:QTY983120 QJZ983113:QKC983120 QAD983113:QAG983120 PQH983113:PQK983120 PGL983113:PGO983120 OWP983113:OWS983120 OMT983113:OMW983120 OCX983113:ODA983120 NTB983113:NTE983120 NJF983113:NJI983120 MZJ983113:MZM983120 MPN983113:MPQ983120 MFR983113:MFU983120 LVV983113:LVY983120 LLZ983113:LMC983120 LCD983113:LCG983120 KSH983113:KSK983120 KIL983113:KIO983120 JYP983113:JYS983120 JOT983113:JOW983120 JEX983113:JFA983120 IVB983113:IVE983120 ILF983113:ILI983120 IBJ983113:IBM983120 HRN983113:HRQ983120 HHR983113:HHU983120 GXV983113:GXY983120 GNZ983113:GOC983120 GED983113:GEG983120 FUH983113:FUK983120 FKL983113:FKO983120 FAP983113:FAS983120 EQT983113:EQW983120 EGX983113:EHA983120 DXB983113:DXE983120 DNF983113:DNI983120 DDJ983113:DDM983120 CTN983113:CTQ983120 CJR983113:CJU983120 BZV983113:BZY983120 BPZ983113:BQC983120 BGD983113:BGG983120 AWH983113:AWK983120 AML983113:AMO983120 ACP983113:ACS983120 ST983113:SW983120 IX983113:JA983120 WVJ917577:WVM917584 WLN917577:WLQ917584 WBR917577:WBU917584 VRV917577:VRY917584 VHZ917577:VIC917584 UYD917577:UYG917584 UOH917577:UOK917584 UEL917577:UEO917584 TUP917577:TUS917584 TKT917577:TKW917584 TAX917577:TBA917584 SRB917577:SRE917584 SHF917577:SHI917584 RXJ917577:RXM917584 RNN917577:RNQ917584 RDR917577:RDU917584 QTV917577:QTY917584 QJZ917577:QKC917584 QAD917577:QAG917584 PQH917577:PQK917584 PGL917577:PGO917584 OWP917577:OWS917584 OMT917577:OMW917584 OCX917577:ODA917584 NTB917577:NTE917584 NJF917577:NJI917584 MZJ917577:MZM917584 MPN917577:MPQ917584 MFR917577:MFU917584 LVV917577:LVY917584 LLZ917577:LMC917584 LCD917577:LCG917584 KSH917577:KSK917584 KIL917577:KIO917584 JYP917577:JYS917584 JOT917577:JOW917584 JEX917577:JFA917584 IVB917577:IVE917584 ILF917577:ILI917584 IBJ917577:IBM917584 HRN917577:HRQ917584 HHR917577:HHU917584 GXV917577:GXY917584 GNZ917577:GOC917584 GED917577:GEG917584 FUH917577:FUK917584 FKL917577:FKO917584 FAP917577:FAS917584 EQT917577:EQW917584 EGX917577:EHA917584 DXB917577:DXE917584 DNF917577:DNI917584 DDJ917577:DDM917584 CTN917577:CTQ917584 CJR917577:CJU917584 BZV917577:BZY917584 BPZ917577:BQC917584 BGD917577:BGG917584 AWH917577:AWK917584 AML917577:AMO917584 ACP917577:ACS917584 ST917577:SW917584 IX917577:JA917584 WVJ852041:WVM852048 WLN852041:WLQ852048 WBR852041:WBU852048 VRV852041:VRY852048 VHZ852041:VIC852048 UYD852041:UYG852048 UOH852041:UOK852048 UEL852041:UEO852048 TUP852041:TUS852048 TKT852041:TKW852048 TAX852041:TBA852048 SRB852041:SRE852048 SHF852041:SHI852048 RXJ852041:RXM852048 RNN852041:RNQ852048 RDR852041:RDU852048 QTV852041:QTY852048 QJZ852041:QKC852048 QAD852041:QAG852048 PQH852041:PQK852048 PGL852041:PGO852048 OWP852041:OWS852048 OMT852041:OMW852048 OCX852041:ODA852048 NTB852041:NTE852048 NJF852041:NJI852048 MZJ852041:MZM852048 MPN852041:MPQ852048 MFR852041:MFU852048 LVV852041:LVY852048 LLZ852041:LMC852048 LCD852041:LCG852048 KSH852041:KSK852048 KIL852041:KIO852048 JYP852041:JYS852048 JOT852041:JOW852048 JEX852041:JFA852048 IVB852041:IVE852048 ILF852041:ILI852048 IBJ852041:IBM852048 HRN852041:HRQ852048 HHR852041:HHU852048 GXV852041:GXY852048 GNZ852041:GOC852048 GED852041:GEG852048 FUH852041:FUK852048 FKL852041:FKO852048 FAP852041:FAS852048 EQT852041:EQW852048 EGX852041:EHA852048 DXB852041:DXE852048 DNF852041:DNI852048 DDJ852041:DDM852048 CTN852041:CTQ852048 CJR852041:CJU852048 BZV852041:BZY852048 BPZ852041:BQC852048 BGD852041:BGG852048 AWH852041:AWK852048 AML852041:AMO852048 ACP852041:ACS852048 ST852041:SW852048 IX852041:JA852048 WVJ786505:WVM786512 WLN786505:WLQ786512 WBR786505:WBU786512 VRV786505:VRY786512 VHZ786505:VIC786512 UYD786505:UYG786512 UOH786505:UOK786512 UEL786505:UEO786512 TUP786505:TUS786512 TKT786505:TKW786512 TAX786505:TBA786512 SRB786505:SRE786512 SHF786505:SHI786512 RXJ786505:RXM786512 RNN786505:RNQ786512 RDR786505:RDU786512 QTV786505:QTY786512 QJZ786505:QKC786512 QAD786505:QAG786512 PQH786505:PQK786512 PGL786505:PGO786512 OWP786505:OWS786512 OMT786505:OMW786512 OCX786505:ODA786512 NTB786505:NTE786512 NJF786505:NJI786512 MZJ786505:MZM786512 MPN786505:MPQ786512 MFR786505:MFU786512 LVV786505:LVY786512 LLZ786505:LMC786512 LCD786505:LCG786512 KSH786505:KSK786512 KIL786505:KIO786512 JYP786505:JYS786512 JOT786505:JOW786512 JEX786505:JFA786512 IVB786505:IVE786512 ILF786505:ILI786512 IBJ786505:IBM786512 HRN786505:HRQ786512 HHR786505:HHU786512 GXV786505:GXY786512 GNZ786505:GOC786512 GED786505:GEG786512 FUH786505:FUK786512 FKL786505:FKO786512 FAP786505:FAS786512 EQT786505:EQW786512 EGX786505:EHA786512 DXB786505:DXE786512 DNF786505:DNI786512 DDJ786505:DDM786512 CTN786505:CTQ786512 CJR786505:CJU786512 BZV786505:BZY786512 BPZ786505:BQC786512 BGD786505:BGG786512 AWH786505:AWK786512 AML786505:AMO786512 ACP786505:ACS786512 ST786505:SW786512 IX786505:JA786512 WVJ720969:WVM720976 WLN720969:WLQ720976 WBR720969:WBU720976 VRV720969:VRY720976 VHZ720969:VIC720976 UYD720969:UYG720976 UOH720969:UOK720976 UEL720969:UEO720976 TUP720969:TUS720976 TKT720969:TKW720976 TAX720969:TBA720976 SRB720969:SRE720976 SHF720969:SHI720976 RXJ720969:RXM720976 RNN720969:RNQ720976 RDR720969:RDU720976 QTV720969:QTY720976 QJZ720969:QKC720976 QAD720969:QAG720976 PQH720969:PQK720976 PGL720969:PGO720976 OWP720969:OWS720976 OMT720969:OMW720976 OCX720969:ODA720976 NTB720969:NTE720976 NJF720969:NJI720976 MZJ720969:MZM720976 MPN720969:MPQ720976 MFR720969:MFU720976 LVV720969:LVY720976 LLZ720969:LMC720976 LCD720969:LCG720976 KSH720969:KSK720976 KIL720969:KIO720976 JYP720969:JYS720976 JOT720969:JOW720976 JEX720969:JFA720976 IVB720969:IVE720976 ILF720969:ILI720976 IBJ720969:IBM720976 HRN720969:HRQ720976 HHR720969:HHU720976 GXV720969:GXY720976 GNZ720969:GOC720976 GED720969:GEG720976 FUH720969:FUK720976 FKL720969:FKO720976 FAP720969:FAS720976 EQT720969:EQW720976 EGX720969:EHA720976 DXB720969:DXE720976 DNF720969:DNI720976 DDJ720969:DDM720976 CTN720969:CTQ720976 CJR720969:CJU720976 BZV720969:BZY720976 BPZ720969:BQC720976 BGD720969:BGG720976 AWH720969:AWK720976 AML720969:AMO720976 ACP720969:ACS720976 ST720969:SW720976 IX720969:JA720976 WVJ655433:WVM655440 WLN655433:WLQ655440 WBR655433:WBU655440 VRV655433:VRY655440 VHZ655433:VIC655440 UYD655433:UYG655440 UOH655433:UOK655440 UEL655433:UEO655440 TUP655433:TUS655440 TKT655433:TKW655440 TAX655433:TBA655440 SRB655433:SRE655440 SHF655433:SHI655440 RXJ655433:RXM655440 RNN655433:RNQ655440 RDR655433:RDU655440 QTV655433:QTY655440 QJZ655433:QKC655440 QAD655433:QAG655440 PQH655433:PQK655440 PGL655433:PGO655440 OWP655433:OWS655440 OMT655433:OMW655440 OCX655433:ODA655440 NTB655433:NTE655440 NJF655433:NJI655440 MZJ655433:MZM655440 MPN655433:MPQ655440 MFR655433:MFU655440 LVV655433:LVY655440 LLZ655433:LMC655440 LCD655433:LCG655440 KSH655433:KSK655440 KIL655433:KIO655440 JYP655433:JYS655440 JOT655433:JOW655440 JEX655433:JFA655440 IVB655433:IVE655440 ILF655433:ILI655440 IBJ655433:IBM655440 HRN655433:HRQ655440 HHR655433:HHU655440 GXV655433:GXY655440 GNZ655433:GOC655440 GED655433:GEG655440 FUH655433:FUK655440 FKL655433:FKO655440 FAP655433:FAS655440 EQT655433:EQW655440 EGX655433:EHA655440 DXB655433:DXE655440 DNF655433:DNI655440 DDJ655433:DDM655440 CTN655433:CTQ655440 CJR655433:CJU655440 BZV655433:BZY655440 BPZ655433:BQC655440 BGD655433:BGG655440 AWH655433:AWK655440 AML655433:AMO655440 ACP655433:ACS655440 ST655433:SW655440 IX655433:JA655440 WVJ589897:WVM589904 WLN589897:WLQ589904 WBR589897:WBU589904 VRV589897:VRY589904 VHZ589897:VIC589904 UYD589897:UYG589904 UOH589897:UOK589904 UEL589897:UEO589904 TUP589897:TUS589904 TKT589897:TKW589904 TAX589897:TBA589904 SRB589897:SRE589904 SHF589897:SHI589904 RXJ589897:RXM589904 RNN589897:RNQ589904 RDR589897:RDU589904 QTV589897:QTY589904 QJZ589897:QKC589904 QAD589897:QAG589904 PQH589897:PQK589904 PGL589897:PGO589904 OWP589897:OWS589904 OMT589897:OMW589904 OCX589897:ODA589904 NTB589897:NTE589904 NJF589897:NJI589904 MZJ589897:MZM589904 MPN589897:MPQ589904 MFR589897:MFU589904 LVV589897:LVY589904 LLZ589897:LMC589904 LCD589897:LCG589904 KSH589897:KSK589904 KIL589897:KIO589904 JYP589897:JYS589904 JOT589897:JOW589904 JEX589897:JFA589904 IVB589897:IVE589904 ILF589897:ILI589904 IBJ589897:IBM589904 HRN589897:HRQ589904 HHR589897:HHU589904 GXV589897:GXY589904 GNZ589897:GOC589904 GED589897:GEG589904 FUH589897:FUK589904 FKL589897:FKO589904 FAP589897:FAS589904 EQT589897:EQW589904 EGX589897:EHA589904 DXB589897:DXE589904 DNF589897:DNI589904 DDJ589897:DDM589904 CTN589897:CTQ589904 CJR589897:CJU589904 BZV589897:BZY589904 BPZ589897:BQC589904 BGD589897:BGG589904 AWH589897:AWK589904 AML589897:AMO589904 ACP589897:ACS589904 ST589897:SW589904 IX589897:JA589904 WVJ524361:WVM524368 WLN524361:WLQ524368 WBR524361:WBU524368 VRV524361:VRY524368 VHZ524361:VIC524368 UYD524361:UYG524368 UOH524361:UOK524368 UEL524361:UEO524368 TUP524361:TUS524368 TKT524361:TKW524368 TAX524361:TBA524368 SRB524361:SRE524368 SHF524361:SHI524368 RXJ524361:RXM524368 RNN524361:RNQ524368 RDR524361:RDU524368 QTV524361:QTY524368 QJZ524361:QKC524368 QAD524361:QAG524368 PQH524361:PQK524368 PGL524361:PGO524368 OWP524361:OWS524368 OMT524361:OMW524368 OCX524361:ODA524368 NTB524361:NTE524368 NJF524361:NJI524368 MZJ524361:MZM524368 MPN524361:MPQ524368 MFR524361:MFU524368 LVV524361:LVY524368 LLZ524361:LMC524368 LCD524361:LCG524368 KSH524361:KSK524368 KIL524361:KIO524368 JYP524361:JYS524368 JOT524361:JOW524368 JEX524361:JFA524368 IVB524361:IVE524368 ILF524361:ILI524368 IBJ524361:IBM524368 HRN524361:HRQ524368 HHR524361:HHU524368 GXV524361:GXY524368 GNZ524361:GOC524368 GED524361:GEG524368 FUH524361:FUK524368 FKL524361:FKO524368 FAP524361:FAS524368 EQT524361:EQW524368 EGX524361:EHA524368 DXB524361:DXE524368 DNF524361:DNI524368 DDJ524361:DDM524368 CTN524361:CTQ524368 CJR524361:CJU524368 BZV524361:BZY524368 BPZ524361:BQC524368 BGD524361:BGG524368 AWH524361:AWK524368 AML524361:AMO524368 ACP524361:ACS524368 ST524361:SW524368 IX524361:JA524368 WVJ458825:WVM458832 WLN458825:WLQ458832 WBR458825:WBU458832 VRV458825:VRY458832 VHZ458825:VIC458832 UYD458825:UYG458832 UOH458825:UOK458832 UEL458825:UEO458832 TUP458825:TUS458832 TKT458825:TKW458832 TAX458825:TBA458832 SRB458825:SRE458832 SHF458825:SHI458832 RXJ458825:RXM458832 RNN458825:RNQ458832 RDR458825:RDU458832 QTV458825:QTY458832 QJZ458825:QKC458832 QAD458825:QAG458832 PQH458825:PQK458832 PGL458825:PGO458832 OWP458825:OWS458832 OMT458825:OMW458832 OCX458825:ODA458832 NTB458825:NTE458832 NJF458825:NJI458832 MZJ458825:MZM458832 MPN458825:MPQ458832 MFR458825:MFU458832 LVV458825:LVY458832 LLZ458825:LMC458832 LCD458825:LCG458832 KSH458825:KSK458832 KIL458825:KIO458832 JYP458825:JYS458832 JOT458825:JOW458832 JEX458825:JFA458832 IVB458825:IVE458832 ILF458825:ILI458832 IBJ458825:IBM458832 HRN458825:HRQ458832 HHR458825:HHU458832 GXV458825:GXY458832 GNZ458825:GOC458832 GED458825:GEG458832 FUH458825:FUK458832 FKL458825:FKO458832 FAP458825:FAS458832 EQT458825:EQW458832 EGX458825:EHA458832 DXB458825:DXE458832 DNF458825:DNI458832 DDJ458825:DDM458832 CTN458825:CTQ458832 CJR458825:CJU458832 BZV458825:BZY458832 BPZ458825:BQC458832 BGD458825:BGG458832 AWH458825:AWK458832 AML458825:AMO458832 ACP458825:ACS458832 ST458825:SW458832 IX458825:JA458832 WVJ393289:WVM393296 WLN393289:WLQ393296 WBR393289:WBU393296 VRV393289:VRY393296 VHZ393289:VIC393296 UYD393289:UYG393296 UOH393289:UOK393296 UEL393289:UEO393296 TUP393289:TUS393296 TKT393289:TKW393296 TAX393289:TBA393296 SRB393289:SRE393296 SHF393289:SHI393296 RXJ393289:RXM393296 RNN393289:RNQ393296 RDR393289:RDU393296 QTV393289:QTY393296 QJZ393289:QKC393296 QAD393289:QAG393296 PQH393289:PQK393296 PGL393289:PGO393296 OWP393289:OWS393296 OMT393289:OMW393296 OCX393289:ODA393296 NTB393289:NTE393296 NJF393289:NJI393296 MZJ393289:MZM393296 MPN393289:MPQ393296 MFR393289:MFU393296 LVV393289:LVY393296 LLZ393289:LMC393296 LCD393289:LCG393296 KSH393289:KSK393296 KIL393289:KIO393296 JYP393289:JYS393296 JOT393289:JOW393296 JEX393289:JFA393296 IVB393289:IVE393296 ILF393289:ILI393296 IBJ393289:IBM393296 HRN393289:HRQ393296 HHR393289:HHU393296 GXV393289:GXY393296 GNZ393289:GOC393296 GED393289:GEG393296 FUH393289:FUK393296 FKL393289:FKO393296 FAP393289:FAS393296 EQT393289:EQW393296 EGX393289:EHA393296 DXB393289:DXE393296 DNF393289:DNI393296 DDJ393289:DDM393296 CTN393289:CTQ393296 CJR393289:CJU393296 BZV393289:BZY393296 BPZ393289:BQC393296 BGD393289:BGG393296 AWH393289:AWK393296 AML393289:AMO393296 ACP393289:ACS393296 ST393289:SW393296 IX393289:JA393296 WVJ327753:WVM327760 WLN327753:WLQ327760 WBR327753:WBU327760 VRV327753:VRY327760 VHZ327753:VIC327760 UYD327753:UYG327760 UOH327753:UOK327760 UEL327753:UEO327760 TUP327753:TUS327760 TKT327753:TKW327760 TAX327753:TBA327760 SRB327753:SRE327760 SHF327753:SHI327760 RXJ327753:RXM327760 RNN327753:RNQ327760 RDR327753:RDU327760 QTV327753:QTY327760 QJZ327753:QKC327760 QAD327753:QAG327760 PQH327753:PQK327760 PGL327753:PGO327760 OWP327753:OWS327760 OMT327753:OMW327760 OCX327753:ODA327760 NTB327753:NTE327760 NJF327753:NJI327760 MZJ327753:MZM327760 MPN327753:MPQ327760 MFR327753:MFU327760 LVV327753:LVY327760 LLZ327753:LMC327760 LCD327753:LCG327760 KSH327753:KSK327760 KIL327753:KIO327760 JYP327753:JYS327760 JOT327753:JOW327760 JEX327753:JFA327760 IVB327753:IVE327760 ILF327753:ILI327760 IBJ327753:IBM327760 HRN327753:HRQ327760 HHR327753:HHU327760 GXV327753:GXY327760 GNZ327753:GOC327760 GED327753:GEG327760 FUH327753:FUK327760 FKL327753:FKO327760 FAP327753:FAS327760 EQT327753:EQW327760 EGX327753:EHA327760 DXB327753:DXE327760 DNF327753:DNI327760 DDJ327753:DDM327760 CTN327753:CTQ327760 CJR327753:CJU327760 BZV327753:BZY327760 BPZ327753:BQC327760 BGD327753:BGG327760 AWH327753:AWK327760 AML327753:AMO327760 ACP327753:ACS327760 ST327753:SW327760 IX327753:JA327760 WVJ262217:WVM262224 WLN262217:WLQ262224 WBR262217:WBU262224 VRV262217:VRY262224 VHZ262217:VIC262224 UYD262217:UYG262224 UOH262217:UOK262224 UEL262217:UEO262224 TUP262217:TUS262224 TKT262217:TKW262224 TAX262217:TBA262224 SRB262217:SRE262224 SHF262217:SHI262224 RXJ262217:RXM262224 RNN262217:RNQ262224 RDR262217:RDU262224 QTV262217:QTY262224 QJZ262217:QKC262224 QAD262217:QAG262224 PQH262217:PQK262224 PGL262217:PGO262224 OWP262217:OWS262224 OMT262217:OMW262224 OCX262217:ODA262224 NTB262217:NTE262224 NJF262217:NJI262224 MZJ262217:MZM262224 MPN262217:MPQ262224 MFR262217:MFU262224 LVV262217:LVY262224 LLZ262217:LMC262224 LCD262217:LCG262224 KSH262217:KSK262224 KIL262217:KIO262224 JYP262217:JYS262224 JOT262217:JOW262224 JEX262217:JFA262224 IVB262217:IVE262224 ILF262217:ILI262224 IBJ262217:IBM262224 HRN262217:HRQ262224 HHR262217:HHU262224 GXV262217:GXY262224 GNZ262217:GOC262224 GED262217:GEG262224 FUH262217:FUK262224 FKL262217:FKO262224 FAP262217:FAS262224 EQT262217:EQW262224 EGX262217:EHA262224 DXB262217:DXE262224 DNF262217:DNI262224 DDJ262217:DDM262224 CTN262217:CTQ262224 CJR262217:CJU262224 BZV262217:BZY262224 BPZ262217:BQC262224 BGD262217:BGG262224 AWH262217:AWK262224 AML262217:AMO262224 ACP262217:ACS262224 ST262217:SW262224 IX262217:JA262224 WVJ196681:WVM196688 WLN196681:WLQ196688 WBR196681:WBU196688 VRV196681:VRY196688 VHZ196681:VIC196688 UYD196681:UYG196688 UOH196681:UOK196688 UEL196681:UEO196688 TUP196681:TUS196688 TKT196681:TKW196688 TAX196681:TBA196688 SRB196681:SRE196688 SHF196681:SHI196688 RXJ196681:RXM196688 RNN196681:RNQ196688 RDR196681:RDU196688 QTV196681:QTY196688 QJZ196681:QKC196688 QAD196681:QAG196688 PQH196681:PQK196688 PGL196681:PGO196688 OWP196681:OWS196688 OMT196681:OMW196688 OCX196681:ODA196688 NTB196681:NTE196688 NJF196681:NJI196688 MZJ196681:MZM196688 MPN196681:MPQ196688 MFR196681:MFU196688 LVV196681:LVY196688 LLZ196681:LMC196688 LCD196681:LCG196688 KSH196681:KSK196688 KIL196681:KIO196688 JYP196681:JYS196688 JOT196681:JOW196688 JEX196681:JFA196688 IVB196681:IVE196688 ILF196681:ILI196688 IBJ196681:IBM196688 HRN196681:HRQ196688 HHR196681:HHU196688 GXV196681:GXY196688 GNZ196681:GOC196688 GED196681:GEG196688 FUH196681:FUK196688 FKL196681:FKO196688 FAP196681:FAS196688 EQT196681:EQW196688 EGX196681:EHA196688 DXB196681:DXE196688 DNF196681:DNI196688 DDJ196681:DDM196688 CTN196681:CTQ196688 CJR196681:CJU196688 BZV196681:BZY196688 BPZ196681:BQC196688 BGD196681:BGG196688 AWH196681:AWK196688 AML196681:AMO196688 ACP196681:ACS196688 ST196681:SW196688 IX196681:JA196688 WVJ131145:WVM131152 WLN131145:WLQ131152 WBR131145:WBU131152 VRV131145:VRY131152 VHZ131145:VIC131152 UYD131145:UYG131152 UOH131145:UOK131152 UEL131145:UEO131152 TUP131145:TUS131152 TKT131145:TKW131152 TAX131145:TBA131152 SRB131145:SRE131152 SHF131145:SHI131152 RXJ131145:RXM131152 RNN131145:RNQ131152 RDR131145:RDU131152 QTV131145:QTY131152 QJZ131145:QKC131152 QAD131145:QAG131152 PQH131145:PQK131152 PGL131145:PGO131152 OWP131145:OWS131152 OMT131145:OMW131152 OCX131145:ODA131152 NTB131145:NTE131152 NJF131145:NJI131152 MZJ131145:MZM131152 MPN131145:MPQ131152 MFR131145:MFU131152 LVV131145:LVY131152 LLZ131145:LMC131152 LCD131145:LCG131152 KSH131145:KSK131152 KIL131145:KIO131152 JYP131145:JYS131152 JOT131145:JOW131152 JEX131145:JFA131152 IVB131145:IVE131152 ILF131145:ILI131152 IBJ131145:IBM131152 HRN131145:HRQ131152 HHR131145:HHU131152 GXV131145:GXY131152 GNZ131145:GOC131152 GED131145:GEG131152 FUH131145:FUK131152 FKL131145:FKO131152 FAP131145:FAS131152 EQT131145:EQW131152 EGX131145:EHA131152 DXB131145:DXE131152 DNF131145:DNI131152 DDJ131145:DDM131152 CTN131145:CTQ131152 CJR131145:CJU131152 BZV131145:BZY131152 BPZ131145:BQC131152 BGD131145:BGG131152 AWH131145:AWK131152 AML131145:AMO131152 ACP131145:ACS131152 ST131145:SW131152 IX131145:JA131152 WVJ65609:WVM65616 WLN65609:WLQ65616 WBR65609:WBU65616 VRV65609:VRY65616 VHZ65609:VIC65616 UYD65609:UYG65616 UOH65609:UOK65616 UEL65609:UEO65616 TUP65609:TUS65616 TKT65609:TKW65616 TAX65609:TBA65616 SRB65609:SRE65616 SHF65609:SHI65616 RXJ65609:RXM65616 RNN65609:RNQ65616 RDR65609:RDU65616 QTV65609:QTY65616 QJZ65609:QKC65616 QAD65609:QAG65616 PQH65609:PQK65616 PGL65609:PGO65616 OWP65609:OWS65616 OMT65609:OMW65616 OCX65609:ODA65616 NTB65609:NTE65616 NJF65609:NJI65616 MZJ65609:MZM65616 MPN65609:MPQ65616 MFR65609:MFU65616 LVV65609:LVY65616 LLZ65609:LMC65616 LCD65609:LCG65616 KSH65609:KSK65616 KIL65609:KIO65616 JYP65609:JYS65616 JOT65609:JOW65616 JEX65609:JFA65616 IVB65609:IVE65616 ILF65609:ILI65616 IBJ65609:IBM65616 HRN65609:HRQ65616 HHR65609:HHU65616 GXV65609:GXY65616 GNZ65609:GOC65616 GED65609:GEG65616 FUH65609:FUK65616 FKL65609:FKO65616 FAP65609:FAS65616 EQT65609:EQW65616 EGX65609:EHA65616 DXB65609:DXE65616 DNF65609:DNI65616 DDJ65609:DDM65616 CTN65609:CTQ65616 CJR65609:CJU65616 BZV65609:BZY65616 BPZ65609:BQC65616 BGD65609:BGG65616 AWH65609:AWK65616 AML65609:AMO65616 ACP65609:ACS65616 ST65609:SW65616 IX65609:JA65616 WVJ71:WVM77 WLN71:WLQ77 WBR71:WBU77 VRV71:VRY77 VHZ71:VIC77 UYD71:UYG77 UOH71:UOK77 UEL71:UEO77 TUP71:TUS77 TKT71:TKW77 TAX71:TBA77 SRB71:SRE77 SHF71:SHI77 RXJ71:RXM77 RNN71:RNQ77 RDR71:RDU77 QTV71:QTY77 QJZ71:QKC77 QAD71:QAG77 PQH71:PQK77 PGL71:PGO77 OWP71:OWS77 OMT71:OMW77 OCX71:ODA77 NTB71:NTE77 NJF71:NJI77 MZJ71:MZM77 MPN71:MPQ77 MFR71:MFU77 LVV71:LVY77 LLZ71:LMC77 LCD71:LCG77 KSH71:KSK77 KIL71:KIO77 JYP71:JYS77 JOT71:JOW77 JEX71:JFA77 IVB71:IVE77 ILF71:ILI77 IBJ71:IBM77 HRN71:HRQ77 HHR71:HHU77 GXV71:GXY77 GNZ71:GOC77 GED71:GEG77 FUH71:FUK77 FKL71:FKO77 FAP71:FAS77 EQT71:EQW77 EGX71:EHA77 DXB71:DXE77 DNF71:DNI77 DDJ71:DDM77 CTN71:CTQ77 CJR71:CJU77 BZV71:BZY77 BPZ71:BQC77 BGD71:BGG77 AWH71:AWK77 AML71:AMO77 ACP71:ACS77 ST71:SW77 IX71:JA77 WVJ983090:WVM983091 WLN983090:WLQ983091 WBR983090:WBU983091 VRV983090:VRY983091 VHZ983090:VIC983091 UYD983090:UYG983091 UOH983090:UOK983091 UEL983090:UEO983091 TUP983090:TUS983091 TKT983090:TKW983091 TAX983090:TBA983091 SRB983090:SRE983091 SHF983090:SHI983091 RXJ983090:RXM983091 RNN983090:RNQ983091 RDR983090:RDU983091 QTV983090:QTY983091 QJZ983090:QKC983091 QAD983090:QAG983091 PQH983090:PQK983091 PGL983090:PGO983091 OWP983090:OWS983091 OMT983090:OMW983091 OCX983090:ODA983091 NTB983090:NTE983091 NJF983090:NJI983091 MZJ983090:MZM983091 MPN983090:MPQ983091 MFR983090:MFU983091 LVV983090:LVY983091 LLZ983090:LMC983091 LCD983090:LCG983091 KSH983090:KSK983091 KIL983090:KIO983091 JYP983090:JYS983091 JOT983090:JOW983091 JEX983090:JFA983091 IVB983090:IVE983091 ILF983090:ILI983091 IBJ983090:IBM983091 HRN983090:HRQ983091 HHR983090:HHU983091 GXV983090:GXY983091 GNZ983090:GOC983091 GED983090:GEG983091 FUH983090:FUK983091 FKL983090:FKO983091 FAP983090:FAS983091 EQT983090:EQW983091 EGX983090:EHA983091 DXB983090:DXE983091 DNF983090:DNI983091 DDJ983090:DDM983091 CTN983090:CTQ983091 CJR983090:CJU983091 BZV983090:BZY983091 BPZ983090:BQC983091 BGD983090:BGG983091 AWH983090:AWK983091 AML983090:AMO983091 ACP983090:ACS983091 ST983090:SW983091 IX983090:JA983091 WVJ917554:WVM917555 WLN917554:WLQ917555 WBR917554:WBU917555 VRV917554:VRY917555 VHZ917554:VIC917555 UYD917554:UYG917555 UOH917554:UOK917555 UEL917554:UEO917555 TUP917554:TUS917555 TKT917554:TKW917555 TAX917554:TBA917555 SRB917554:SRE917555 SHF917554:SHI917555 RXJ917554:RXM917555 RNN917554:RNQ917555 RDR917554:RDU917555 QTV917554:QTY917555 QJZ917554:QKC917555 QAD917554:QAG917555 PQH917554:PQK917555 PGL917554:PGO917555 OWP917554:OWS917555 OMT917554:OMW917555 OCX917554:ODA917555 NTB917554:NTE917555 NJF917554:NJI917555 MZJ917554:MZM917555 MPN917554:MPQ917555 MFR917554:MFU917555 LVV917554:LVY917555 LLZ917554:LMC917555 LCD917554:LCG917555 KSH917554:KSK917555 KIL917554:KIO917555 JYP917554:JYS917555 JOT917554:JOW917555 JEX917554:JFA917555 IVB917554:IVE917555 ILF917554:ILI917555 IBJ917554:IBM917555 HRN917554:HRQ917555 HHR917554:HHU917555 GXV917554:GXY917555 GNZ917554:GOC917555 GED917554:GEG917555 FUH917554:FUK917555 FKL917554:FKO917555 FAP917554:FAS917555 EQT917554:EQW917555 EGX917554:EHA917555 DXB917554:DXE917555 DNF917554:DNI917555 DDJ917554:DDM917555 CTN917554:CTQ917555 CJR917554:CJU917555 BZV917554:BZY917555 BPZ917554:BQC917555 BGD917554:BGG917555 AWH917554:AWK917555 AML917554:AMO917555 ACP917554:ACS917555 ST917554:SW917555 IX917554:JA917555 WVJ852018:WVM852019 WLN852018:WLQ852019 WBR852018:WBU852019 VRV852018:VRY852019 VHZ852018:VIC852019 UYD852018:UYG852019 UOH852018:UOK852019 UEL852018:UEO852019 TUP852018:TUS852019 TKT852018:TKW852019 TAX852018:TBA852019 SRB852018:SRE852019 SHF852018:SHI852019 RXJ852018:RXM852019 RNN852018:RNQ852019 RDR852018:RDU852019 QTV852018:QTY852019 QJZ852018:QKC852019 QAD852018:QAG852019 PQH852018:PQK852019 PGL852018:PGO852019 OWP852018:OWS852019 OMT852018:OMW852019 OCX852018:ODA852019 NTB852018:NTE852019 NJF852018:NJI852019 MZJ852018:MZM852019 MPN852018:MPQ852019 MFR852018:MFU852019 LVV852018:LVY852019 LLZ852018:LMC852019 LCD852018:LCG852019 KSH852018:KSK852019 KIL852018:KIO852019 JYP852018:JYS852019 JOT852018:JOW852019 JEX852018:JFA852019 IVB852018:IVE852019 ILF852018:ILI852019 IBJ852018:IBM852019 HRN852018:HRQ852019 HHR852018:HHU852019 GXV852018:GXY852019 GNZ852018:GOC852019 GED852018:GEG852019 FUH852018:FUK852019 FKL852018:FKO852019 FAP852018:FAS852019 EQT852018:EQW852019 EGX852018:EHA852019 DXB852018:DXE852019 DNF852018:DNI852019 DDJ852018:DDM852019 CTN852018:CTQ852019 CJR852018:CJU852019 BZV852018:BZY852019 BPZ852018:BQC852019 BGD852018:BGG852019 AWH852018:AWK852019 AML852018:AMO852019 ACP852018:ACS852019 ST852018:SW852019 IX852018:JA852019 WVJ786482:WVM786483 WLN786482:WLQ786483 WBR786482:WBU786483 VRV786482:VRY786483 VHZ786482:VIC786483 UYD786482:UYG786483 UOH786482:UOK786483 UEL786482:UEO786483 TUP786482:TUS786483 TKT786482:TKW786483 TAX786482:TBA786483 SRB786482:SRE786483 SHF786482:SHI786483 RXJ786482:RXM786483 RNN786482:RNQ786483 RDR786482:RDU786483 QTV786482:QTY786483 QJZ786482:QKC786483 QAD786482:QAG786483 PQH786482:PQK786483 PGL786482:PGO786483 OWP786482:OWS786483 OMT786482:OMW786483 OCX786482:ODA786483 NTB786482:NTE786483 NJF786482:NJI786483 MZJ786482:MZM786483 MPN786482:MPQ786483 MFR786482:MFU786483 LVV786482:LVY786483 LLZ786482:LMC786483 LCD786482:LCG786483 KSH786482:KSK786483 KIL786482:KIO786483 JYP786482:JYS786483 JOT786482:JOW786483 JEX786482:JFA786483 IVB786482:IVE786483 ILF786482:ILI786483 IBJ786482:IBM786483 HRN786482:HRQ786483 HHR786482:HHU786483 GXV786482:GXY786483 GNZ786482:GOC786483 GED786482:GEG786483 FUH786482:FUK786483 FKL786482:FKO786483 FAP786482:FAS786483 EQT786482:EQW786483 EGX786482:EHA786483 DXB786482:DXE786483 DNF786482:DNI786483 DDJ786482:DDM786483 CTN786482:CTQ786483 CJR786482:CJU786483 BZV786482:BZY786483 BPZ786482:BQC786483 BGD786482:BGG786483 AWH786482:AWK786483 AML786482:AMO786483 ACP786482:ACS786483 ST786482:SW786483 IX786482:JA786483 WVJ720946:WVM720947 WLN720946:WLQ720947 WBR720946:WBU720947 VRV720946:VRY720947 VHZ720946:VIC720947 UYD720946:UYG720947 UOH720946:UOK720947 UEL720946:UEO720947 TUP720946:TUS720947 TKT720946:TKW720947 TAX720946:TBA720947 SRB720946:SRE720947 SHF720946:SHI720947 RXJ720946:RXM720947 RNN720946:RNQ720947 RDR720946:RDU720947 QTV720946:QTY720947 QJZ720946:QKC720947 QAD720946:QAG720947 PQH720946:PQK720947 PGL720946:PGO720947 OWP720946:OWS720947 OMT720946:OMW720947 OCX720946:ODA720947 NTB720946:NTE720947 NJF720946:NJI720947 MZJ720946:MZM720947 MPN720946:MPQ720947 MFR720946:MFU720947 LVV720946:LVY720947 LLZ720946:LMC720947 LCD720946:LCG720947 KSH720946:KSK720947 KIL720946:KIO720947 JYP720946:JYS720947 JOT720946:JOW720947 JEX720946:JFA720947 IVB720946:IVE720947 ILF720946:ILI720947 IBJ720946:IBM720947 HRN720946:HRQ720947 HHR720946:HHU720947 GXV720946:GXY720947 GNZ720946:GOC720947 GED720946:GEG720947 FUH720946:FUK720947 FKL720946:FKO720947 FAP720946:FAS720947 EQT720946:EQW720947 EGX720946:EHA720947 DXB720946:DXE720947 DNF720946:DNI720947 DDJ720946:DDM720947 CTN720946:CTQ720947 CJR720946:CJU720947 BZV720946:BZY720947 BPZ720946:BQC720947 BGD720946:BGG720947 AWH720946:AWK720947 AML720946:AMO720947 ACP720946:ACS720947 ST720946:SW720947 IX720946:JA720947 WVJ655410:WVM655411 WLN655410:WLQ655411 WBR655410:WBU655411 VRV655410:VRY655411 VHZ655410:VIC655411 UYD655410:UYG655411 UOH655410:UOK655411 UEL655410:UEO655411 TUP655410:TUS655411 TKT655410:TKW655411 TAX655410:TBA655411 SRB655410:SRE655411 SHF655410:SHI655411 RXJ655410:RXM655411 RNN655410:RNQ655411 RDR655410:RDU655411 QTV655410:QTY655411 QJZ655410:QKC655411 QAD655410:QAG655411 PQH655410:PQK655411 PGL655410:PGO655411 OWP655410:OWS655411 OMT655410:OMW655411 OCX655410:ODA655411 NTB655410:NTE655411 NJF655410:NJI655411 MZJ655410:MZM655411 MPN655410:MPQ655411 MFR655410:MFU655411 LVV655410:LVY655411 LLZ655410:LMC655411 LCD655410:LCG655411 KSH655410:KSK655411 KIL655410:KIO655411 JYP655410:JYS655411 JOT655410:JOW655411 JEX655410:JFA655411 IVB655410:IVE655411 ILF655410:ILI655411 IBJ655410:IBM655411 HRN655410:HRQ655411 HHR655410:HHU655411 GXV655410:GXY655411 GNZ655410:GOC655411 GED655410:GEG655411 FUH655410:FUK655411 FKL655410:FKO655411 FAP655410:FAS655411 EQT655410:EQW655411 EGX655410:EHA655411 DXB655410:DXE655411 DNF655410:DNI655411 DDJ655410:DDM655411 CTN655410:CTQ655411 CJR655410:CJU655411 BZV655410:BZY655411 BPZ655410:BQC655411 BGD655410:BGG655411 AWH655410:AWK655411 AML655410:AMO655411 ACP655410:ACS655411 ST655410:SW655411 IX655410:JA655411 WVJ589874:WVM589875 WLN589874:WLQ589875 WBR589874:WBU589875 VRV589874:VRY589875 VHZ589874:VIC589875 UYD589874:UYG589875 UOH589874:UOK589875 UEL589874:UEO589875 TUP589874:TUS589875 TKT589874:TKW589875 TAX589874:TBA589875 SRB589874:SRE589875 SHF589874:SHI589875 RXJ589874:RXM589875 RNN589874:RNQ589875 RDR589874:RDU589875 QTV589874:QTY589875 QJZ589874:QKC589875 QAD589874:QAG589875 PQH589874:PQK589875 PGL589874:PGO589875 OWP589874:OWS589875 OMT589874:OMW589875 OCX589874:ODA589875 NTB589874:NTE589875 NJF589874:NJI589875 MZJ589874:MZM589875 MPN589874:MPQ589875 MFR589874:MFU589875 LVV589874:LVY589875 LLZ589874:LMC589875 LCD589874:LCG589875 KSH589874:KSK589875 KIL589874:KIO589875 JYP589874:JYS589875 JOT589874:JOW589875 JEX589874:JFA589875 IVB589874:IVE589875 ILF589874:ILI589875 IBJ589874:IBM589875 HRN589874:HRQ589875 HHR589874:HHU589875 GXV589874:GXY589875 GNZ589874:GOC589875 GED589874:GEG589875 FUH589874:FUK589875 FKL589874:FKO589875 FAP589874:FAS589875 EQT589874:EQW589875 EGX589874:EHA589875 DXB589874:DXE589875 DNF589874:DNI589875 DDJ589874:DDM589875 CTN589874:CTQ589875 CJR589874:CJU589875 BZV589874:BZY589875 BPZ589874:BQC589875 BGD589874:BGG589875 AWH589874:AWK589875 AML589874:AMO589875 ACP589874:ACS589875 ST589874:SW589875 IX589874:JA589875 WVJ524338:WVM524339 WLN524338:WLQ524339 WBR524338:WBU524339 VRV524338:VRY524339 VHZ524338:VIC524339 UYD524338:UYG524339 UOH524338:UOK524339 UEL524338:UEO524339 TUP524338:TUS524339 TKT524338:TKW524339 TAX524338:TBA524339 SRB524338:SRE524339 SHF524338:SHI524339 RXJ524338:RXM524339 RNN524338:RNQ524339 RDR524338:RDU524339 QTV524338:QTY524339 QJZ524338:QKC524339 QAD524338:QAG524339 PQH524338:PQK524339 PGL524338:PGO524339 OWP524338:OWS524339 OMT524338:OMW524339 OCX524338:ODA524339 NTB524338:NTE524339 NJF524338:NJI524339 MZJ524338:MZM524339 MPN524338:MPQ524339 MFR524338:MFU524339 LVV524338:LVY524339 LLZ524338:LMC524339 LCD524338:LCG524339 KSH524338:KSK524339 KIL524338:KIO524339 JYP524338:JYS524339 JOT524338:JOW524339 JEX524338:JFA524339 IVB524338:IVE524339 ILF524338:ILI524339 IBJ524338:IBM524339 HRN524338:HRQ524339 HHR524338:HHU524339 GXV524338:GXY524339 GNZ524338:GOC524339 GED524338:GEG524339 FUH524338:FUK524339 FKL524338:FKO524339 FAP524338:FAS524339 EQT524338:EQW524339 EGX524338:EHA524339 DXB524338:DXE524339 DNF524338:DNI524339 DDJ524338:DDM524339 CTN524338:CTQ524339 CJR524338:CJU524339 BZV524338:BZY524339 BPZ524338:BQC524339 BGD524338:BGG524339 AWH524338:AWK524339 AML524338:AMO524339 ACP524338:ACS524339 ST524338:SW524339 IX524338:JA524339 WVJ458802:WVM458803 WLN458802:WLQ458803 WBR458802:WBU458803 VRV458802:VRY458803 VHZ458802:VIC458803 UYD458802:UYG458803 UOH458802:UOK458803 UEL458802:UEO458803 TUP458802:TUS458803 TKT458802:TKW458803 TAX458802:TBA458803 SRB458802:SRE458803 SHF458802:SHI458803 RXJ458802:RXM458803 RNN458802:RNQ458803 RDR458802:RDU458803 QTV458802:QTY458803 QJZ458802:QKC458803 QAD458802:QAG458803 PQH458802:PQK458803 PGL458802:PGO458803 OWP458802:OWS458803 OMT458802:OMW458803 OCX458802:ODA458803 NTB458802:NTE458803 NJF458802:NJI458803 MZJ458802:MZM458803 MPN458802:MPQ458803 MFR458802:MFU458803 LVV458802:LVY458803 LLZ458802:LMC458803 LCD458802:LCG458803 KSH458802:KSK458803 KIL458802:KIO458803 JYP458802:JYS458803 JOT458802:JOW458803 JEX458802:JFA458803 IVB458802:IVE458803 ILF458802:ILI458803 IBJ458802:IBM458803 HRN458802:HRQ458803 HHR458802:HHU458803 GXV458802:GXY458803 GNZ458802:GOC458803 GED458802:GEG458803 FUH458802:FUK458803 FKL458802:FKO458803 FAP458802:FAS458803 EQT458802:EQW458803 EGX458802:EHA458803 DXB458802:DXE458803 DNF458802:DNI458803 DDJ458802:DDM458803 CTN458802:CTQ458803 CJR458802:CJU458803 BZV458802:BZY458803 BPZ458802:BQC458803 BGD458802:BGG458803 AWH458802:AWK458803 AML458802:AMO458803 ACP458802:ACS458803 ST458802:SW458803 IX458802:JA458803 WVJ393266:WVM393267 WLN393266:WLQ393267 WBR393266:WBU393267 VRV393266:VRY393267 VHZ393266:VIC393267 UYD393266:UYG393267 UOH393266:UOK393267 UEL393266:UEO393267 TUP393266:TUS393267 TKT393266:TKW393267 TAX393266:TBA393267 SRB393266:SRE393267 SHF393266:SHI393267 RXJ393266:RXM393267 RNN393266:RNQ393267 RDR393266:RDU393267 QTV393266:QTY393267 QJZ393266:QKC393267 QAD393266:QAG393267 PQH393266:PQK393267 PGL393266:PGO393267 OWP393266:OWS393267 OMT393266:OMW393267 OCX393266:ODA393267 NTB393266:NTE393267 NJF393266:NJI393267 MZJ393266:MZM393267 MPN393266:MPQ393267 MFR393266:MFU393267 LVV393266:LVY393267 LLZ393266:LMC393267 LCD393266:LCG393267 KSH393266:KSK393267 KIL393266:KIO393267 JYP393266:JYS393267 JOT393266:JOW393267 JEX393266:JFA393267 IVB393266:IVE393267 ILF393266:ILI393267 IBJ393266:IBM393267 HRN393266:HRQ393267 HHR393266:HHU393267 GXV393266:GXY393267 GNZ393266:GOC393267 GED393266:GEG393267 FUH393266:FUK393267 FKL393266:FKO393267 FAP393266:FAS393267 EQT393266:EQW393267 EGX393266:EHA393267 DXB393266:DXE393267 DNF393266:DNI393267 DDJ393266:DDM393267 CTN393266:CTQ393267 CJR393266:CJU393267 BZV393266:BZY393267 BPZ393266:BQC393267 BGD393266:BGG393267 AWH393266:AWK393267 AML393266:AMO393267 ACP393266:ACS393267 ST393266:SW393267 IX393266:JA393267 WVJ327730:WVM327731 WLN327730:WLQ327731 WBR327730:WBU327731 VRV327730:VRY327731 VHZ327730:VIC327731 UYD327730:UYG327731 UOH327730:UOK327731 UEL327730:UEO327731 TUP327730:TUS327731 TKT327730:TKW327731 TAX327730:TBA327731 SRB327730:SRE327731 SHF327730:SHI327731 RXJ327730:RXM327731 RNN327730:RNQ327731 RDR327730:RDU327731 QTV327730:QTY327731 QJZ327730:QKC327731 QAD327730:QAG327731 PQH327730:PQK327731 PGL327730:PGO327731 OWP327730:OWS327731 OMT327730:OMW327731 OCX327730:ODA327731 NTB327730:NTE327731 NJF327730:NJI327731 MZJ327730:MZM327731 MPN327730:MPQ327731 MFR327730:MFU327731 LVV327730:LVY327731 LLZ327730:LMC327731 LCD327730:LCG327731 KSH327730:KSK327731 KIL327730:KIO327731 JYP327730:JYS327731 JOT327730:JOW327731 JEX327730:JFA327731 IVB327730:IVE327731 ILF327730:ILI327731 IBJ327730:IBM327731 HRN327730:HRQ327731 HHR327730:HHU327731 GXV327730:GXY327731 GNZ327730:GOC327731 GED327730:GEG327731 FUH327730:FUK327731 FKL327730:FKO327731 FAP327730:FAS327731 EQT327730:EQW327731 EGX327730:EHA327731 DXB327730:DXE327731 DNF327730:DNI327731 DDJ327730:DDM327731 CTN327730:CTQ327731 CJR327730:CJU327731 BZV327730:BZY327731 BPZ327730:BQC327731 BGD327730:BGG327731 AWH327730:AWK327731 AML327730:AMO327731 ACP327730:ACS327731 ST327730:SW327731 IX327730:JA327731 WVJ262194:WVM262195 WLN262194:WLQ262195 WBR262194:WBU262195 VRV262194:VRY262195 VHZ262194:VIC262195 UYD262194:UYG262195 UOH262194:UOK262195 UEL262194:UEO262195 TUP262194:TUS262195 TKT262194:TKW262195 TAX262194:TBA262195 SRB262194:SRE262195 SHF262194:SHI262195 RXJ262194:RXM262195 RNN262194:RNQ262195 RDR262194:RDU262195 QTV262194:QTY262195 QJZ262194:QKC262195 QAD262194:QAG262195 PQH262194:PQK262195 PGL262194:PGO262195 OWP262194:OWS262195 OMT262194:OMW262195 OCX262194:ODA262195 NTB262194:NTE262195 NJF262194:NJI262195 MZJ262194:MZM262195 MPN262194:MPQ262195 MFR262194:MFU262195 LVV262194:LVY262195 LLZ262194:LMC262195 LCD262194:LCG262195 KSH262194:KSK262195 KIL262194:KIO262195 JYP262194:JYS262195 JOT262194:JOW262195 JEX262194:JFA262195 IVB262194:IVE262195 ILF262194:ILI262195 IBJ262194:IBM262195 HRN262194:HRQ262195 HHR262194:HHU262195 GXV262194:GXY262195 GNZ262194:GOC262195 GED262194:GEG262195 FUH262194:FUK262195 FKL262194:FKO262195 FAP262194:FAS262195 EQT262194:EQW262195 EGX262194:EHA262195 DXB262194:DXE262195 DNF262194:DNI262195 DDJ262194:DDM262195 CTN262194:CTQ262195 CJR262194:CJU262195 BZV262194:BZY262195 BPZ262194:BQC262195 BGD262194:BGG262195 AWH262194:AWK262195 AML262194:AMO262195 ACP262194:ACS262195 ST262194:SW262195 IX262194:JA262195 WVJ196658:WVM196659 WLN196658:WLQ196659 WBR196658:WBU196659 VRV196658:VRY196659 VHZ196658:VIC196659 UYD196658:UYG196659 UOH196658:UOK196659 UEL196658:UEO196659 TUP196658:TUS196659 TKT196658:TKW196659 TAX196658:TBA196659 SRB196658:SRE196659 SHF196658:SHI196659 RXJ196658:RXM196659 RNN196658:RNQ196659 RDR196658:RDU196659 QTV196658:QTY196659 QJZ196658:QKC196659 QAD196658:QAG196659 PQH196658:PQK196659 PGL196658:PGO196659 OWP196658:OWS196659 OMT196658:OMW196659 OCX196658:ODA196659 NTB196658:NTE196659 NJF196658:NJI196659 MZJ196658:MZM196659 MPN196658:MPQ196659 MFR196658:MFU196659 LVV196658:LVY196659 LLZ196658:LMC196659 LCD196658:LCG196659 KSH196658:KSK196659 KIL196658:KIO196659 JYP196658:JYS196659 JOT196658:JOW196659 JEX196658:JFA196659 IVB196658:IVE196659 ILF196658:ILI196659 IBJ196658:IBM196659 HRN196658:HRQ196659 HHR196658:HHU196659 GXV196658:GXY196659 GNZ196658:GOC196659 GED196658:GEG196659 FUH196658:FUK196659 FKL196658:FKO196659 FAP196658:FAS196659 EQT196658:EQW196659 EGX196658:EHA196659 DXB196658:DXE196659 DNF196658:DNI196659 DDJ196658:DDM196659 CTN196658:CTQ196659 CJR196658:CJU196659 BZV196658:BZY196659 BPZ196658:BQC196659 BGD196658:BGG196659 AWH196658:AWK196659 AML196658:AMO196659 ACP196658:ACS196659 ST196658:SW196659 IX196658:JA196659 WVJ131122:WVM131123 WLN131122:WLQ131123 WBR131122:WBU131123 VRV131122:VRY131123 VHZ131122:VIC131123 UYD131122:UYG131123 UOH131122:UOK131123 UEL131122:UEO131123 TUP131122:TUS131123 TKT131122:TKW131123 TAX131122:TBA131123 SRB131122:SRE131123 SHF131122:SHI131123 RXJ131122:RXM131123 RNN131122:RNQ131123 RDR131122:RDU131123 QTV131122:QTY131123 QJZ131122:QKC131123 QAD131122:QAG131123 PQH131122:PQK131123 PGL131122:PGO131123 OWP131122:OWS131123 OMT131122:OMW131123 OCX131122:ODA131123 NTB131122:NTE131123 NJF131122:NJI131123 MZJ131122:MZM131123 MPN131122:MPQ131123 MFR131122:MFU131123 LVV131122:LVY131123 LLZ131122:LMC131123 LCD131122:LCG131123 KSH131122:KSK131123 KIL131122:KIO131123 JYP131122:JYS131123 JOT131122:JOW131123 JEX131122:JFA131123 IVB131122:IVE131123 ILF131122:ILI131123 IBJ131122:IBM131123 HRN131122:HRQ131123 HHR131122:HHU131123 GXV131122:GXY131123 GNZ131122:GOC131123 GED131122:GEG131123 FUH131122:FUK131123 FKL131122:FKO131123 FAP131122:FAS131123 EQT131122:EQW131123 EGX131122:EHA131123 DXB131122:DXE131123 DNF131122:DNI131123 DDJ131122:DDM131123 CTN131122:CTQ131123 CJR131122:CJU131123 BZV131122:BZY131123 BPZ131122:BQC131123 BGD131122:BGG131123 AWH131122:AWK131123 AML131122:AMO131123 ACP131122:ACS131123 ST131122:SW131123 IX131122:JA131123 WVJ65586:WVM65587 WLN65586:WLQ65587 WBR65586:WBU65587 VRV65586:VRY65587 VHZ65586:VIC65587 UYD65586:UYG65587 UOH65586:UOK65587 UEL65586:UEO65587 TUP65586:TUS65587 TKT65586:TKW65587 TAX65586:TBA65587 SRB65586:SRE65587 SHF65586:SHI65587 RXJ65586:RXM65587 RNN65586:RNQ65587 RDR65586:RDU65587 QTV65586:QTY65587 QJZ65586:QKC65587 QAD65586:QAG65587 PQH65586:PQK65587 PGL65586:PGO65587 OWP65586:OWS65587 OMT65586:OMW65587 OCX65586:ODA65587 NTB65586:NTE65587 NJF65586:NJI65587 MZJ65586:MZM65587 MPN65586:MPQ65587 MFR65586:MFU65587 LVV65586:LVY65587 LLZ65586:LMC65587 LCD65586:LCG65587 KSH65586:KSK65587 KIL65586:KIO65587 JYP65586:JYS65587 JOT65586:JOW65587 JEX65586:JFA65587 IVB65586:IVE65587 ILF65586:ILI65587 IBJ65586:IBM65587 HRN65586:HRQ65587 HHR65586:HHU65587 GXV65586:GXY65587 GNZ65586:GOC65587 GED65586:GEG65587 FUH65586:FUK65587 FKL65586:FKO65587 FAP65586:FAS65587 EQT65586:EQW65587 EGX65586:EHA65587 DXB65586:DXE65587 DNF65586:DNI65587 DDJ65586:DDM65587 CTN65586:CTQ65587 CJR65586:CJU65587 BZV65586:BZY65587 BPZ65586:BQC65587 BGD65586:BGG65587 AWH65586:AWK65587 AML65586:AMO65587 ACP65586:ACS65587 ST65586:SW65587 IX65586:JA65587 WVJ44:WVM48 WLN44:WLQ48 WBR44:WBU48 VRV44:VRY48 VHZ44:VIC48 UYD44:UYG48 UOH44:UOK48 UEL44:UEO48 TUP44:TUS48 TKT44:TKW48 TAX44:TBA48 SRB44:SRE48 SHF44:SHI48 RXJ44:RXM48 RNN44:RNQ48 RDR44:RDU48 QTV44:QTY48 QJZ44:QKC48 QAD44:QAG48 PQH44:PQK48 PGL44:PGO48 OWP44:OWS48 OMT44:OMW48 OCX44:ODA48 NTB44:NTE48 NJF44:NJI48 MZJ44:MZM48 MPN44:MPQ48 MFR44:MFU48 LVV44:LVY48 LLZ44:LMC48 LCD44:LCG48 KSH44:KSK48 KIL44:KIO48 JYP44:JYS48 JOT44:JOW48 JEX44:JFA48 IVB44:IVE48 ILF44:ILI48 IBJ44:IBM48 HRN44:HRQ48 HHR44:HHU48 GXV44:GXY48 GNZ44:GOC48 GED44:GEG48 FUH44:FUK48 FKL44:FKO48 FAP44:FAS48 EQT44:EQW48 EGX44:EHA48 DXB44:DXE48 DNF44:DNI48 DDJ44:DDM48 CTN44:CTQ48 CJR44:CJU48 BZV44:BZY48 BPZ44:BQC48 BGD44:BGG48 AWH44:AWK48 AML44:AMO48 ACP44:ACS48 ST44:SW48 IX44:JA48 WVJ983074:WVM983085 WLN983074:WLQ983085 WBR983074:WBU983085 VRV983074:VRY983085 VHZ983074:VIC983085 UYD983074:UYG983085 UOH983074:UOK983085 UEL983074:UEO983085 TUP983074:TUS983085 TKT983074:TKW983085 TAX983074:TBA983085 SRB983074:SRE983085 SHF983074:SHI983085 RXJ983074:RXM983085 RNN983074:RNQ983085 RDR983074:RDU983085 QTV983074:QTY983085 QJZ983074:QKC983085 QAD983074:QAG983085 PQH983074:PQK983085 PGL983074:PGO983085 OWP983074:OWS983085 OMT983074:OMW983085 OCX983074:ODA983085 NTB983074:NTE983085 NJF983074:NJI983085 MZJ983074:MZM983085 MPN983074:MPQ983085 MFR983074:MFU983085 LVV983074:LVY983085 LLZ983074:LMC983085 LCD983074:LCG983085 KSH983074:KSK983085 KIL983074:KIO983085 JYP983074:JYS983085 JOT983074:JOW983085 JEX983074:JFA983085 IVB983074:IVE983085 ILF983074:ILI983085 IBJ983074:IBM983085 HRN983074:HRQ983085 HHR983074:HHU983085 GXV983074:GXY983085 GNZ983074:GOC983085 GED983074:GEG983085 FUH983074:FUK983085 FKL983074:FKO983085 FAP983074:FAS983085 EQT983074:EQW983085 EGX983074:EHA983085 DXB983074:DXE983085 DNF983074:DNI983085 DDJ983074:DDM983085 CTN983074:CTQ983085 CJR983074:CJU983085 BZV983074:BZY983085 BPZ983074:BQC983085 BGD983074:BGG983085 AWH983074:AWK983085 AML983074:AMO983085 ACP983074:ACS983085 ST983074:SW983085 IX983074:JA983085 WVJ917538:WVM917549 WLN917538:WLQ917549 WBR917538:WBU917549 VRV917538:VRY917549 VHZ917538:VIC917549 UYD917538:UYG917549 UOH917538:UOK917549 UEL917538:UEO917549 TUP917538:TUS917549 TKT917538:TKW917549 TAX917538:TBA917549 SRB917538:SRE917549 SHF917538:SHI917549 RXJ917538:RXM917549 RNN917538:RNQ917549 RDR917538:RDU917549 QTV917538:QTY917549 QJZ917538:QKC917549 QAD917538:QAG917549 PQH917538:PQK917549 PGL917538:PGO917549 OWP917538:OWS917549 OMT917538:OMW917549 OCX917538:ODA917549 NTB917538:NTE917549 NJF917538:NJI917549 MZJ917538:MZM917549 MPN917538:MPQ917549 MFR917538:MFU917549 LVV917538:LVY917549 LLZ917538:LMC917549 LCD917538:LCG917549 KSH917538:KSK917549 KIL917538:KIO917549 JYP917538:JYS917549 JOT917538:JOW917549 JEX917538:JFA917549 IVB917538:IVE917549 ILF917538:ILI917549 IBJ917538:IBM917549 HRN917538:HRQ917549 HHR917538:HHU917549 GXV917538:GXY917549 GNZ917538:GOC917549 GED917538:GEG917549 FUH917538:FUK917549 FKL917538:FKO917549 FAP917538:FAS917549 EQT917538:EQW917549 EGX917538:EHA917549 DXB917538:DXE917549 DNF917538:DNI917549 DDJ917538:DDM917549 CTN917538:CTQ917549 CJR917538:CJU917549 BZV917538:BZY917549 BPZ917538:BQC917549 BGD917538:BGG917549 AWH917538:AWK917549 AML917538:AMO917549 ACP917538:ACS917549 ST917538:SW917549 IX917538:JA917549 WVJ852002:WVM852013 WLN852002:WLQ852013 WBR852002:WBU852013 VRV852002:VRY852013 VHZ852002:VIC852013 UYD852002:UYG852013 UOH852002:UOK852013 UEL852002:UEO852013 TUP852002:TUS852013 TKT852002:TKW852013 TAX852002:TBA852013 SRB852002:SRE852013 SHF852002:SHI852013 RXJ852002:RXM852013 RNN852002:RNQ852013 RDR852002:RDU852013 QTV852002:QTY852013 QJZ852002:QKC852013 QAD852002:QAG852013 PQH852002:PQK852013 PGL852002:PGO852013 OWP852002:OWS852013 OMT852002:OMW852013 OCX852002:ODA852013 NTB852002:NTE852013 NJF852002:NJI852013 MZJ852002:MZM852013 MPN852002:MPQ852013 MFR852002:MFU852013 LVV852002:LVY852013 LLZ852002:LMC852013 LCD852002:LCG852013 KSH852002:KSK852013 KIL852002:KIO852013 JYP852002:JYS852013 JOT852002:JOW852013 JEX852002:JFA852013 IVB852002:IVE852013 ILF852002:ILI852013 IBJ852002:IBM852013 HRN852002:HRQ852013 HHR852002:HHU852013 GXV852002:GXY852013 GNZ852002:GOC852013 GED852002:GEG852013 FUH852002:FUK852013 FKL852002:FKO852013 FAP852002:FAS852013 EQT852002:EQW852013 EGX852002:EHA852013 DXB852002:DXE852013 DNF852002:DNI852013 DDJ852002:DDM852013 CTN852002:CTQ852013 CJR852002:CJU852013 BZV852002:BZY852013 BPZ852002:BQC852013 BGD852002:BGG852013 AWH852002:AWK852013 AML852002:AMO852013 ACP852002:ACS852013 ST852002:SW852013 IX852002:JA852013 WVJ786466:WVM786477 WLN786466:WLQ786477 WBR786466:WBU786477 VRV786466:VRY786477 VHZ786466:VIC786477 UYD786466:UYG786477 UOH786466:UOK786477 UEL786466:UEO786477 TUP786466:TUS786477 TKT786466:TKW786477 TAX786466:TBA786477 SRB786466:SRE786477 SHF786466:SHI786477 RXJ786466:RXM786477 RNN786466:RNQ786477 RDR786466:RDU786477 QTV786466:QTY786477 QJZ786466:QKC786477 QAD786466:QAG786477 PQH786466:PQK786477 PGL786466:PGO786477 OWP786466:OWS786477 OMT786466:OMW786477 OCX786466:ODA786477 NTB786466:NTE786477 NJF786466:NJI786477 MZJ786466:MZM786477 MPN786466:MPQ786477 MFR786466:MFU786477 LVV786466:LVY786477 LLZ786466:LMC786477 LCD786466:LCG786477 KSH786466:KSK786477 KIL786466:KIO786477 JYP786466:JYS786477 JOT786466:JOW786477 JEX786466:JFA786477 IVB786466:IVE786477 ILF786466:ILI786477 IBJ786466:IBM786477 HRN786466:HRQ786477 HHR786466:HHU786477 GXV786466:GXY786477 GNZ786466:GOC786477 GED786466:GEG786477 FUH786466:FUK786477 FKL786466:FKO786477 FAP786466:FAS786477 EQT786466:EQW786477 EGX786466:EHA786477 DXB786466:DXE786477 DNF786466:DNI786477 DDJ786466:DDM786477 CTN786466:CTQ786477 CJR786466:CJU786477 BZV786466:BZY786477 BPZ786466:BQC786477 BGD786466:BGG786477 AWH786466:AWK786477 AML786466:AMO786477 ACP786466:ACS786477 ST786466:SW786477 IX786466:JA786477 WVJ720930:WVM720941 WLN720930:WLQ720941 WBR720930:WBU720941 VRV720930:VRY720941 VHZ720930:VIC720941 UYD720930:UYG720941 UOH720930:UOK720941 UEL720930:UEO720941 TUP720930:TUS720941 TKT720930:TKW720941 TAX720930:TBA720941 SRB720930:SRE720941 SHF720930:SHI720941 RXJ720930:RXM720941 RNN720930:RNQ720941 RDR720930:RDU720941 QTV720930:QTY720941 QJZ720930:QKC720941 QAD720930:QAG720941 PQH720930:PQK720941 PGL720930:PGO720941 OWP720930:OWS720941 OMT720930:OMW720941 OCX720930:ODA720941 NTB720930:NTE720941 NJF720930:NJI720941 MZJ720930:MZM720941 MPN720930:MPQ720941 MFR720930:MFU720941 LVV720930:LVY720941 LLZ720930:LMC720941 LCD720930:LCG720941 KSH720930:KSK720941 KIL720930:KIO720941 JYP720930:JYS720941 JOT720930:JOW720941 JEX720930:JFA720941 IVB720930:IVE720941 ILF720930:ILI720941 IBJ720930:IBM720941 HRN720930:HRQ720941 HHR720930:HHU720941 GXV720930:GXY720941 GNZ720930:GOC720941 GED720930:GEG720941 FUH720930:FUK720941 FKL720930:FKO720941 FAP720930:FAS720941 EQT720930:EQW720941 EGX720930:EHA720941 DXB720930:DXE720941 DNF720930:DNI720941 DDJ720930:DDM720941 CTN720930:CTQ720941 CJR720930:CJU720941 BZV720930:BZY720941 BPZ720930:BQC720941 BGD720930:BGG720941 AWH720930:AWK720941 AML720930:AMO720941 ACP720930:ACS720941 ST720930:SW720941 IX720930:JA720941 WVJ655394:WVM655405 WLN655394:WLQ655405 WBR655394:WBU655405 VRV655394:VRY655405 VHZ655394:VIC655405 UYD655394:UYG655405 UOH655394:UOK655405 UEL655394:UEO655405 TUP655394:TUS655405 TKT655394:TKW655405 TAX655394:TBA655405 SRB655394:SRE655405 SHF655394:SHI655405 RXJ655394:RXM655405 RNN655394:RNQ655405 RDR655394:RDU655405 QTV655394:QTY655405 QJZ655394:QKC655405 QAD655394:QAG655405 PQH655394:PQK655405 PGL655394:PGO655405 OWP655394:OWS655405 OMT655394:OMW655405 OCX655394:ODA655405 NTB655394:NTE655405 NJF655394:NJI655405 MZJ655394:MZM655405 MPN655394:MPQ655405 MFR655394:MFU655405 LVV655394:LVY655405 LLZ655394:LMC655405 LCD655394:LCG655405 KSH655394:KSK655405 KIL655394:KIO655405 JYP655394:JYS655405 JOT655394:JOW655405 JEX655394:JFA655405 IVB655394:IVE655405 ILF655394:ILI655405 IBJ655394:IBM655405 HRN655394:HRQ655405 HHR655394:HHU655405 GXV655394:GXY655405 GNZ655394:GOC655405 GED655394:GEG655405 FUH655394:FUK655405 FKL655394:FKO655405 FAP655394:FAS655405 EQT655394:EQW655405 EGX655394:EHA655405 DXB655394:DXE655405 DNF655394:DNI655405 DDJ655394:DDM655405 CTN655394:CTQ655405 CJR655394:CJU655405 BZV655394:BZY655405 BPZ655394:BQC655405 BGD655394:BGG655405 AWH655394:AWK655405 AML655394:AMO655405 ACP655394:ACS655405 ST655394:SW655405 IX655394:JA655405 WVJ589858:WVM589869 WLN589858:WLQ589869 WBR589858:WBU589869 VRV589858:VRY589869 VHZ589858:VIC589869 UYD589858:UYG589869 UOH589858:UOK589869 UEL589858:UEO589869 TUP589858:TUS589869 TKT589858:TKW589869 TAX589858:TBA589869 SRB589858:SRE589869 SHF589858:SHI589869 RXJ589858:RXM589869 RNN589858:RNQ589869 RDR589858:RDU589869 QTV589858:QTY589869 QJZ589858:QKC589869 QAD589858:QAG589869 PQH589858:PQK589869 PGL589858:PGO589869 OWP589858:OWS589869 OMT589858:OMW589869 OCX589858:ODA589869 NTB589858:NTE589869 NJF589858:NJI589869 MZJ589858:MZM589869 MPN589858:MPQ589869 MFR589858:MFU589869 LVV589858:LVY589869 LLZ589858:LMC589869 LCD589858:LCG589869 KSH589858:KSK589869 KIL589858:KIO589869 JYP589858:JYS589869 JOT589858:JOW589869 JEX589858:JFA589869 IVB589858:IVE589869 ILF589858:ILI589869 IBJ589858:IBM589869 HRN589858:HRQ589869 HHR589858:HHU589869 GXV589858:GXY589869 GNZ589858:GOC589869 GED589858:GEG589869 FUH589858:FUK589869 FKL589858:FKO589869 FAP589858:FAS589869 EQT589858:EQW589869 EGX589858:EHA589869 DXB589858:DXE589869 DNF589858:DNI589869 DDJ589858:DDM589869 CTN589858:CTQ589869 CJR589858:CJU589869 BZV589858:BZY589869 BPZ589858:BQC589869 BGD589858:BGG589869 AWH589858:AWK589869 AML589858:AMO589869 ACP589858:ACS589869 ST589858:SW589869 IX589858:JA589869 WVJ524322:WVM524333 WLN524322:WLQ524333 WBR524322:WBU524333 VRV524322:VRY524333 VHZ524322:VIC524333 UYD524322:UYG524333 UOH524322:UOK524333 UEL524322:UEO524333 TUP524322:TUS524333 TKT524322:TKW524333 TAX524322:TBA524333 SRB524322:SRE524333 SHF524322:SHI524333 RXJ524322:RXM524333 RNN524322:RNQ524333 RDR524322:RDU524333 QTV524322:QTY524333 QJZ524322:QKC524333 QAD524322:QAG524333 PQH524322:PQK524333 PGL524322:PGO524333 OWP524322:OWS524333 OMT524322:OMW524333 OCX524322:ODA524333 NTB524322:NTE524333 NJF524322:NJI524333 MZJ524322:MZM524333 MPN524322:MPQ524333 MFR524322:MFU524333 LVV524322:LVY524333 LLZ524322:LMC524333 LCD524322:LCG524333 KSH524322:KSK524333 KIL524322:KIO524333 JYP524322:JYS524333 JOT524322:JOW524333 JEX524322:JFA524333 IVB524322:IVE524333 ILF524322:ILI524333 IBJ524322:IBM524333 HRN524322:HRQ524333 HHR524322:HHU524333 GXV524322:GXY524333 GNZ524322:GOC524333 GED524322:GEG524333 FUH524322:FUK524333 FKL524322:FKO524333 FAP524322:FAS524333 EQT524322:EQW524333 EGX524322:EHA524333 DXB524322:DXE524333 DNF524322:DNI524333 DDJ524322:DDM524333 CTN524322:CTQ524333 CJR524322:CJU524333 BZV524322:BZY524333 BPZ524322:BQC524333 BGD524322:BGG524333 AWH524322:AWK524333 AML524322:AMO524333 ACP524322:ACS524333 ST524322:SW524333 IX524322:JA524333 WVJ458786:WVM458797 WLN458786:WLQ458797 WBR458786:WBU458797 VRV458786:VRY458797 VHZ458786:VIC458797 UYD458786:UYG458797 UOH458786:UOK458797 UEL458786:UEO458797 TUP458786:TUS458797 TKT458786:TKW458797 TAX458786:TBA458797 SRB458786:SRE458797 SHF458786:SHI458797 RXJ458786:RXM458797 RNN458786:RNQ458797 RDR458786:RDU458797 QTV458786:QTY458797 QJZ458786:QKC458797 QAD458786:QAG458797 PQH458786:PQK458797 PGL458786:PGO458797 OWP458786:OWS458797 OMT458786:OMW458797 OCX458786:ODA458797 NTB458786:NTE458797 NJF458786:NJI458797 MZJ458786:MZM458797 MPN458786:MPQ458797 MFR458786:MFU458797 LVV458786:LVY458797 LLZ458786:LMC458797 LCD458786:LCG458797 KSH458786:KSK458797 KIL458786:KIO458797 JYP458786:JYS458797 JOT458786:JOW458797 JEX458786:JFA458797 IVB458786:IVE458797 ILF458786:ILI458797 IBJ458786:IBM458797 HRN458786:HRQ458797 HHR458786:HHU458797 GXV458786:GXY458797 GNZ458786:GOC458797 GED458786:GEG458797 FUH458786:FUK458797 FKL458786:FKO458797 FAP458786:FAS458797 EQT458786:EQW458797 EGX458786:EHA458797 DXB458786:DXE458797 DNF458786:DNI458797 DDJ458786:DDM458797 CTN458786:CTQ458797 CJR458786:CJU458797 BZV458786:BZY458797 BPZ458786:BQC458797 BGD458786:BGG458797 AWH458786:AWK458797 AML458786:AMO458797 ACP458786:ACS458797 ST458786:SW458797 IX458786:JA458797 WVJ393250:WVM393261 WLN393250:WLQ393261 WBR393250:WBU393261 VRV393250:VRY393261 VHZ393250:VIC393261 UYD393250:UYG393261 UOH393250:UOK393261 UEL393250:UEO393261 TUP393250:TUS393261 TKT393250:TKW393261 TAX393250:TBA393261 SRB393250:SRE393261 SHF393250:SHI393261 RXJ393250:RXM393261 RNN393250:RNQ393261 RDR393250:RDU393261 QTV393250:QTY393261 QJZ393250:QKC393261 QAD393250:QAG393261 PQH393250:PQK393261 PGL393250:PGO393261 OWP393250:OWS393261 OMT393250:OMW393261 OCX393250:ODA393261 NTB393250:NTE393261 NJF393250:NJI393261 MZJ393250:MZM393261 MPN393250:MPQ393261 MFR393250:MFU393261 LVV393250:LVY393261 LLZ393250:LMC393261 LCD393250:LCG393261 KSH393250:KSK393261 KIL393250:KIO393261 JYP393250:JYS393261 JOT393250:JOW393261 JEX393250:JFA393261 IVB393250:IVE393261 ILF393250:ILI393261 IBJ393250:IBM393261 HRN393250:HRQ393261 HHR393250:HHU393261 GXV393250:GXY393261 GNZ393250:GOC393261 GED393250:GEG393261 FUH393250:FUK393261 FKL393250:FKO393261 FAP393250:FAS393261 EQT393250:EQW393261 EGX393250:EHA393261 DXB393250:DXE393261 DNF393250:DNI393261 DDJ393250:DDM393261 CTN393250:CTQ393261 CJR393250:CJU393261 BZV393250:BZY393261 BPZ393250:BQC393261 BGD393250:BGG393261 AWH393250:AWK393261 AML393250:AMO393261 ACP393250:ACS393261 ST393250:SW393261 IX393250:JA393261 WVJ327714:WVM327725 WLN327714:WLQ327725 WBR327714:WBU327725 VRV327714:VRY327725 VHZ327714:VIC327725 UYD327714:UYG327725 UOH327714:UOK327725 UEL327714:UEO327725 TUP327714:TUS327725 TKT327714:TKW327725 TAX327714:TBA327725 SRB327714:SRE327725 SHF327714:SHI327725 RXJ327714:RXM327725 RNN327714:RNQ327725 RDR327714:RDU327725 QTV327714:QTY327725 QJZ327714:QKC327725 QAD327714:QAG327725 PQH327714:PQK327725 PGL327714:PGO327725 OWP327714:OWS327725 OMT327714:OMW327725 OCX327714:ODA327725 NTB327714:NTE327725 NJF327714:NJI327725 MZJ327714:MZM327725 MPN327714:MPQ327725 MFR327714:MFU327725 LVV327714:LVY327725 LLZ327714:LMC327725 LCD327714:LCG327725 KSH327714:KSK327725 KIL327714:KIO327725 JYP327714:JYS327725 JOT327714:JOW327725 JEX327714:JFA327725 IVB327714:IVE327725 ILF327714:ILI327725 IBJ327714:IBM327725 HRN327714:HRQ327725 HHR327714:HHU327725 GXV327714:GXY327725 GNZ327714:GOC327725 GED327714:GEG327725 FUH327714:FUK327725 FKL327714:FKO327725 FAP327714:FAS327725 EQT327714:EQW327725 EGX327714:EHA327725 DXB327714:DXE327725 DNF327714:DNI327725 DDJ327714:DDM327725 CTN327714:CTQ327725 CJR327714:CJU327725 BZV327714:BZY327725 BPZ327714:BQC327725 BGD327714:BGG327725 AWH327714:AWK327725 AML327714:AMO327725 ACP327714:ACS327725 ST327714:SW327725 IX327714:JA327725 WVJ262178:WVM262189 WLN262178:WLQ262189 WBR262178:WBU262189 VRV262178:VRY262189 VHZ262178:VIC262189 UYD262178:UYG262189 UOH262178:UOK262189 UEL262178:UEO262189 TUP262178:TUS262189 TKT262178:TKW262189 TAX262178:TBA262189 SRB262178:SRE262189 SHF262178:SHI262189 RXJ262178:RXM262189 RNN262178:RNQ262189 RDR262178:RDU262189 QTV262178:QTY262189 QJZ262178:QKC262189 QAD262178:QAG262189 PQH262178:PQK262189 PGL262178:PGO262189 OWP262178:OWS262189 OMT262178:OMW262189 OCX262178:ODA262189 NTB262178:NTE262189 NJF262178:NJI262189 MZJ262178:MZM262189 MPN262178:MPQ262189 MFR262178:MFU262189 LVV262178:LVY262189 LLZ262178:LMC262189 LCD262178:LCG262189 KSH262178:KSK262189 KIL262178:KIO262189 JYP262178:JYS262189 JOT262178:JOW262189 JEX262178:JFA262189 IVB262178:IVE262189 ILF262178:ILI262189 IBJ262178:IBM262189 HRN262178:HRQ262189 HHR262178:HHU262189 GXV262178:GXY262189 GNZ262178:GOC262189 GED262178:GEG262189 FUH262178:FUK262189 FKL262178:FKO262189 FAP262178:FAS262189 EQT262178:EQW262189 EGX262178:EHA262189 DXB262178:DXE262189 DNF262178:DNI262189 DDJ262178:DDM262189 CTN262178:CTQ262189 CJR262178:CJU262189 BZV262178:BZY262189 BPZ262178:BQC262189 BGD262178:BGG262189 AWH262178:AWK262189 AML262178:AMO262189 ACP262178:ACS262189 ST262178:SW262189 IX262178:JA262189 WVJ196642:WVM196653 WLN196642:WLQ196653 WBR196642:WBU196653 VRV196642:VRY196653 VHZ196642:VIC196653 UYD196642:UYG196653 UOH196642:UOK196653 UEL196642:UEO196653 TUP196642:TUS196653 TKT196642:TKW196653 TAX196642:TBA196653 SRB196642:SRE196653 SHF196642:SHI196653 RXJ196642:RXM196653 RNN196642:RNQ196653 RDR196642:RDU196653 QTV196642:QTY196653 QJZ196642:QKC196653 QAD196642:QAG196653 PQH196642:PQK196653 PGL196642:PGO196653 OWP196642:OWS196653 OMT196642:OMW196653 OCX196642:ODA196653 NTB196642:NTE196653 NJF196642:NJI196653 MZJ196642:MZM196653 MPN196642:MPQ196653 MFR196642:MFU196653 LVV196642:LVY196653 LLZ196642:LMC196653 LCD196642:LCG196653 KSH196642:KSK196653 KIL196642:KIO196653 JYP196642:JYS196653 JOT196642:JOW196653 JEX196642:JFA196653 IVB196642:IVE196653 ILF196642:ILI196653 IBJ196642:IBM196653 HRN196642:HRQ196653 HHR196642:HHU196653 GXV196642:GXY196653 GNZ196642:GOC196653 GED196642:GEG196653 FUH196642:FUK196653 FKL196642:FKO196653 FAP196642:FAS196653 EQT196642:EQW196653 EGX196642:EHA196653 DXB196642:DXE196653 DNF196642:DNI196653 DDJ196642:DDM196653 CTN196642:CTQ196653 CJR196642:CJU196653 BZV196642:BZY196653 BPZ196642:BQC196653 BGD196642:BGG196653 AWH196642:AWK196653 AML196642:AMO196653 ACP196642:ACS196653 ST196642:SW196653 IX196642:JA196653 WVJ131106:WVM131117 WLN131106:WLQ131117 WBR131106:WBU131117 VRV131106:VRY131117 VHZ131106:VIC131117 UYD131106:UYG131117 UOH131106:UOK131117 UEL131106:UEO131117 TUP131106:TUS131117 TKT131106:TKW131117 TAX131106:TBA131117 SRB131106:SRE131117 SHF131106:SHI131117 RXJ131106:RXM131117 RNN131106:RNQ131117 RDR131106:RDU131117 QTV131106:QTY131117 QJZ131106:QKC131117 QAD131106:QAG131117 PQH131106:PQK131117 PGL131106:PGO131117 OWP131106:OWS131117 OMT131106:OMW131117 OCX131106:ODA131117 NTB131106:NTE131117 NJF131106:NJI131117 MZJ131106:MZM131117 MPN131106:MPQ131117 MFR131106:MFU131117 LVV131106:LVY131117 LLZ131106:LMC131117 LCD131106:LCG131117 KSH131106:KSK131117 KIL131106:KIO131117 JYP131106:JYS131117 JOT131106:JOW131117 JEX131106:JFA131117 IVB131106:IVE131117 ILF131106:ILI131117 IBJ131106:IBM131117 HRN131106:HRQ131117 HHR131106:HHU131117 GXV131106:GXY131117 GNZ131106:GOC131117 GED131106:GEG131117 FUH131106:FUK131117 FKL131106:FKO131117 FAP131106:FAS131117 EQT131106:EQW131117 EGX131106:EHA131117 DXB131106:DXE131117 DNF131106:DNI131117 DDJ131106:DDM131117 CTN131106:CTQ131117 CJR131106:CJU131117 BZV131106:BZY131117 BPZ131106:BQC131117 BGD131106:BGG131117 AWH131106:AWK131117 AML131106:AMO131117 ACP131106:ACS131117 ST131106:SW131117 IX131106:JA131117 WVJ65570:WVM65581 WLN65570:WLQ65581 WBR65570:WBU65581 VRV65570:VRY65581 VHZ65570:VIC65581 UYD65570:UYG65581 UOH65570:UOK65581 UEL65570:UEO65581 TUP65570:TUS65581 TKT65570:TKW65581 TAX65570:TBA65581 SRB65570:SRE65581 SHF65570:SHI65581 RXJ65570:RXM65581 RNN65570:RNQ65581 RDR65570:RDU65581 QTV65570:QTY65581 QJZ65570:QKC65581 QAD65570:QAG65581 PQH65570:PQK65581 PGL65570:PGO65581 OWP65570:OWS65581 OMT65570:OMW65581 OCX65570:ODA65581 NTB65570:NTE65581 NJF65570:NJI65581 MZJ65570:MZM65581 MPN65570:MPQ65581 MFR65570:MFU65581 LVV65570:LVY65581 LLZ65570:LMC65581 LCD65570:LCG65581 KSH65570:KSK65581 KIL65570:KIO65581 JYP65570:JYS65581 JOT65570:JOW65581 JEX65570:JFA65581 IVB65570:IVE65581 ILF65570:ILI65581 IBJ65570:IBM65581 HRN65570:HRQ65581 HHR65570:HHU65581 GXV65570:GXY65581 GNZ65570:GOC65581 GED65570:GEG65581 FUH65570:FUK65581 FKL65570:FKO65581 FAP65570:FAS65581 EQT65570:EQW65581 EGX65570:EHA65581 DXB65570:DXE65581 DNF65570:DNI65581 DDJ65570:DDM65581 CTN65570:CTQ65581 CJR65570:CJU65581 BZV65570:BZY65581 BPZ65570:BQC65581 BGD65570:BGG65581 AWH65570:AWK65581 AML65570:AMO65581 ACP65570:ACS65581 ST65570:SW65581 IX65570:JA65581 WVJ28:WVM39 WLN28:WLQ39 WBR28:WBU39 VRV28:VRY39 VHZ28:VIC39 UYD28:UYG39 UOH28:UOK39 UEL28:UEO39 TUP28:TUS39 TKT28:TKW39 TAX28:TBA39 SRB28:SRE39 SHF28:SHI39 RXJ28:RXM39 RNN28:RNQ39 RDR28:RDU39 QTV28:QTY39 QJZ28:QKC39 QAD28:QAG39 PQH28:PQK39 PGL28:PGO39 OWP28:OWS39 OMT28:OMW39 OCX28:ODA39 NTB28:NTE39 NJF28:NJI39 MZJ28:MZM39 MPN28:MPQ39 MFR28:MFU39 LVV28:LVY39 LLZ28:LMC39 LCD28:LCG39 KSH28:KSK39 KIL28:KIO39 JYP28:JYS39 JOT28:JOW39 JEX28:JFA39 IVB28:IVE39 ILF28:ILI39 IBJ28:IBM39 HRN28:HRQ39 HHR28:HHU39 GXV28:GXY39 GNZ28:GOC39 GED28:GEG39 FUH28:FUK39 FKL28:FKO39 FAP28:FAS39 EQT28:EQW39 EGX28:EHA39 DXB28:DXE39 DNF28:DNI39 DDJ28:DDM39 CTN28:CTQ39 CJR28:CJU39 BZV28:BZY39 BPZ28:BQC39 BGD28:BGG39 AWH28:AWK39 AML28:AMO39 ACP28:ACS39 ST28:SW39 IX28:JA39 WVJ983147:WVM983148 WLN983147:WLQ983148 WBR983147:WBU983148 VRV983147:VRY983148 VHZ983147:VIC983148 UYD983147:UYG983148 UOH983147:UOK983148 UEL983147:UEO983148 TUP983147:TUS983148 TKT983147:TKW983148 TAX983147:TBA983148 SRB983147:SRE983148 SHF983147:SHI983148 RXJ983147:RXM983148 RNN983147:RNQ983148 RDR983147:RDU983148 QTV983147:QTY983148 QJZ983147:QKC983148 QAD983147:QAG983148 PQH983147:PQK983148 PGL983147:PGO983148 OWP983147:OWS983148 OMT983147:OMW983148 OCX983147:ODA983148 NTB983147:NTE983148 NJF983147:NJI983148 MZJ983147:MZM983148 MPN983147:MPQ983148 MFR983147:MFU983148 LVV983147:LVY983148 LLZ983147:LMC983148 LCD983147:LCG983148 KSH983147:KSK983148 KIL983147:KIO983148 JYP983147:JYS983148 JOT983147:JOW983148 JEX983147:JFA983148 IVB983147:IVE983148 ILF983147:ILI983148 IBJ983147:IBM983148 HRN983147:HRQ983148 HHR983147:HHU983148 GXV983147:GXY983148 GNZ983147:GOC983148 GED983147:GEG983148 FUH983147:FUK983148 FKL983147:FKO983148 FAP983147:FAS983148 EQT983147:EQW983148 EGX983147:EHA983148 DXB983147:DXE983148 DNF983147:DNI983148 DDJ983147:DDM983148 CTN983147:CTQ983148 CJR983147:CJU983148 BZV983147:BZY983148 BPZ983147:BQC983148 BGD983147:BGG983148 AWH983147:AWK983148 AML983147:AMO983148 ACP983147:ACS983148 ST983147:SW983148 IX983147:JA983148 WVJ917611:WVM917612 WLN917611:WLQ917612 WBR917611:WBU917612 VRV917611:VRY917612 VHZ917611:VIC917612 UYD917611:UYG917612 UOH917611:UOK917612 UEL917611:UEO917612 TUP917611:TUS917612 TKT917611:TKW917612 TAX917611:TBA917612 SRB917611:SRE917612 SHF917611:SHI917612 RXJ917611:RXM917612 RNN917611:RNQ917612 RDR917611:RDU917612 QTV917611:QTY917612 QJZ917611:QKC917612 QAD917611:QAG917612 PQH917611:PQK917612 PGL917611:PGO917612 OWP917611:OWS917612 OMT917611:OMW917612 OCX917611:ODA917612 NTB917611:NTE917612 NJF917611:NJI917612 MZJ917611:MZM917612 MPN917611:MPQ917612 MFR917611:MFU917612 LVV917611:LVY917612 LLZ917611:LMC917612 LCD917611:LCG917612 KSH917611:KSK917612 KIL917611:KIO917612 JYP917611:JYS917612 JOT917611:JOW917612 JEX917611:JFA917612 IVB917611:IVE917612 ILF917611:ILI917612 IBJ917611:IBM917612 HRN917611:HRQ917612 HHR917611:HHU917612 GXV917611:GXY917612 GNZ917611:GOC917612 GED917611:GEG917612 FUH917611:FUK917612 FKL917611:FKO917612 FAP917611:FAS917612 EQT917611:EQW917612 EGX917611:EHA917612 DXB917611:DXE917612 DNF917611:DNI917612 DDJ917611:DDM917612 CTN917611:CTQ917612 CJR917611:CJU917612 BZV917611:BZY917612 BPZ917611:BQC917612 BGD917611:BGG917612 AWH917611:AWK917612 AML917611:AMO917612 ACP917611:ACS917612 ST917611:SW917612 IX917611:JA917612 WVJ852075:WVM852076 WLN852075:WLQ852076 WBR852075:WBU852076 VRV852075:VRY852076 VHZ852075:VIC852076 UYD852075:UYG852076 UOH852075:UOK852076 UEL852075:UEO852076 TUP852075:TUS852076 TKT852075:TKW852076 TAX852075:TBA852076 SRB852075:SRE852076 SHF852075:SHI852076 RXJ852075:RXM852076 RNN852075:RNQ852076 RDR852075:RDU852076 QTV852075:QTY852076 QJZ852075:QKC852076 QAD852075:QAG852076 PQH852075:PQK852076 PGL852075:PGO852076 OWP852075:OWS852076 OMT852075:OMW852076 OCX852075:ODA852076 NTB852075:NTE852076 NJF852075:NJI852076 MZJ852075:MZM852076 MPN852075:MPQ852076 MFR852075:MFU852076 LVV852075:LVY852076 LLZ852075:LMC852076 LCD852075:LCG852076 KSH852075:KSK852076 KIL852075:KIO852076 JYP852075:JYS852076 JOT852075:JOW852076 JEX852075:JFA852076 IVB852075:IVE852076 ILF852075:ILI852076 IBJ852075:IBM852076 HRN852075:HRQ852076 HHR852075:HHU852076 GXV852075:GXY852076 GNZ852075:GOC852076 GED852075:GEG852076 FUH852075:FUK852076 FKL852075:FKO852076 FAP852075:FAS852076 EQT852075:EQW852076 EGX852075:EHA852076 DXB852075:DXE852076 DNF852075:DNI852076 DDJ852075:DDM852076 CTN852075:CTQ852076 CJR852075:CJU852076 BZV852075:BZY852076 BPZ852075:BQC852076 BGD852075:BGG852076 AWH852075:AWK852076 AML852075:AMO852076 ACP852075:ACS852076 ST852075:SW852076 IX852075:JA852076 WVJ786539:WVM786540 WLN786539:WLQ786540 WBR786539:WBU786540 VRV786539:VRY786540 VHZ786539:VIC786540 UYD786539:UYG786540 UOH786539:UOK786540 UEL786539:UEO786540 TUP786539:TUS786540 TKT786539:TKW786540 TAX786539:TBA786540 SRB786539:SRE786540 SHF786539:SHI786540 RXJ786539:RXM786540 RNN786539:RNQ786540 RDR786539:RDU786540 QTV786539:QTY786540 QJZ786539:QKC786540 QAD786539:QAG786540 PQH786539:PQK786540 PGL786539:PGO786540 OWP786539:OWS786540 OMT786539:OMW786540 OCX786539:ODA786540 NTB786539:NTE786540 NJF786539:NJI786540 MZJ786539:MZM786540 MPN786539:MPQ786540 MFR786539:MFU786540 LVV786539:LVY786540 LLZ786539:LMC786540 LCD786539:LCG786540 KSH786539:KSK786540 KIL786539:KIO786540 JYP786539:JYS786540 JOT786539:JOW786540 JEX786539:JFA786540 IVB786539:IVE786540 ILF786539:ILI786540 IBJ786539:IBM786540 HRN786539:HRQ786540 HHR786539:HHU786540 GXV786539:GXY786540 GNZ786539:GOC786540 GED786539:GEG786540 FUH786539:FUK786540 FKL786539:FKO786540 FAP786539:FAS786540 EQT786539:EQW786540 EGX786539:EHA786540 DXB786539:DXE786540 DNF786539:DNI786540 DDJ786539:DDM786540 CTN786539:CTQ786540 CJR786539:CJU786540 BZV786539:BZY786540 BPZ786539:BQC786540 BGD786539:BGG786540 AWH786539:AWK786540 AML786539:AMO786540 ACP786539:ACS786540 ST786539:SW786540 IX786539:JA786540 WVJ721003:WVM721004 WLN721003:WLQ721004 WBR721003:WBU721004 VRV721003:VRY721004 VHZ721003:VIC721004 UYD721003:UYG721004 UOH721003:UOK721004 UEL721003:UEO721004 TUP721003:TUS721004 TKT721003:TKW721004 TAX721003:TBA721004 SRB721003:SRE721004 SHF721003:SHI721004 RXJ721003:RXM721004 RNN721003:RNQ721004 RDR721003:RDU721004 QTV721003:QTY721004 QJZ721003:QKC721004 QAD721003:QAG721004 PQH721003:PQK721004 PGL721003:PGO721004 OWP721003:OWS721004 OMT721003:OMW721004 OCX721003:ODA721004 NTB721003:NTE721004 NJF721003:NJI721004 MZJ721003:MZM721004 MPN721003:MPQ721004 MFR721003:MFU721004 LVV721003:LVY721004 LLZ721003:LMC721004 LCD721003:LCG721004 KSH721003:KSK721004 KIL721003:KIO721004 JYP721003:JYS721004 JOT721003:JOW721004 JEX721003:JFA721004 IVB721003:IVE721004 ILF721003:ILI721004 IBJ721003:IBM721004 HRN721003:HRQ721004 HHR721003:HHU721004 GXV721003:GXY721004 GNZ721003:GOC721004 GED721003:GEG721004 FUH721003:FUK721004 FKL721003:FKO721004 FAP721003:FAS721004 EQT721003:EQW721004 EGX721003:EHA721004 DXB721003:DXE721004 DNF721003:DNI721004 DDJ721003:DDM721004 CTN721003:CTQ721004 CJR721003:CJU721004 BZV721003:BZY721004 BPZ721003:BQC721004 BGD721003:BGG721004 AWH721003:AWK721004 AML721003:AMO721004 ACP721003:ACS721004 ST721003:SW721004 IX721003:JA721004 WVJ655467:WVM655468 WLN655467:WLQ655468 WBR655467:WBU655468 VRV655467:VRY655468 VHZ655467:VIC655468 UYD655467:UYG655468 UOH655467:UOK655468 UEL655467:UEO655468 TUP655467:TUS655468 TKT655467:TKW655468 TAX655467:TBA655468 SRB655467:SRE655468 SHF655467:SHI655468 RXJ655467:RXM655468 RNN655467:RNQ655468 RDR655467:RDU655468 QTV655467:QTY655468 QJZ655467:QKC655468 QAD655467:QAG655468 PQH655467:PQK655468 PGL655467:PGO655468 OWP655467:OWS655468 OMT655467:OMW655468 OCX655467:ODA655468 NTB655467:NTE655468 NJF655467:NJI655468 MZJ655467:MZM655468 MPN655467:MPQ655468 MFR655467:MFU655468 LVV655467:LVY655468 LLZ655467:LMC655468 LCD655467:LCG655468 KSH655467:KSK655468 KIL655467:KIO655468 JYP655467:JYS655468 JOT655467:JOW655468 JEX655467:JFA655468 IVB655467:IVE655468 ILF655467:ILI655468 IBJ655467:IBM655468 HRN655467:HRQ655468 HHR655467:HHU655468 GXV655467:GXY655468 GNZ655467:GOC655468 GED655467:GEG655468 FUH655467:FUK655468 FKL655467:FKO655468 FAP655467:FAS655468 EQT655467:EQW655468 EGX655467:EHA655468 DXB655467:DXE655468 DNF655467:DNI655468 DDJ655467:DDM655468 CTN655467:CTQ655468 CJR655467:CJU655468 BZV655467:BZY655468 BPZ655467:BQC655468 BGD655467:BGG655468 AWH655467:AWK655468 AML655467:AMO655468 ACP655467:ACS655468 ST655467:SW655468 IX655467:JA655468 WVJ589931:WVM589932 WLN589931:WLQ589932 WBR589931:WBU589932 VRV589931:VRY589932 VHZ589931:VIC589932 UYD589931:UYG589932 UOH589931:UOK589932 UEL589931:UEO589932 TUP589931:TUS589932 TKT589931:TKW589932 TAX589931:TBA589932 SRB589931:SRE589932 SHF589931:SHI589932 RXJ589931:RXM589932 RNN589931:RNQ589932 RDR589931:RDU589932 QTV589931:QTY589932 QJZ589931:QKC589932 QAD589931:QAG589932 PQH589931:PQK589932 PGL589931:PGO589932 OWP589931:OWS589932 OMT589931:OMW589932 OCX589931:ODA589932 NTB589931:NTE589932 NJF589931:NJI589932 MZJ589931:MZM589932 MPN589931:MPQ589932 MFR589931:MFU589932 LVV589931:LVY589932 LLZ589931:LMC589932 LCD589931:LCG589932 KSH589931:KSK589932 KIL589931:KIO589932 JYP589931:JYS589932 JOT589931:JOW589932 JEX589931:JFA589932 IVB589931:IVE589932 ILF589931:ILI589932 IBJ589931:IBM589932 HRN589931:HRQ589932 HHR589931:HHU589932 GXV589931:GXY589932 GNZ589931:GOC589932 GED589931:GEG589932 FUH589931:FUK589932 FKL589931:FKO589932 FAP589931:FAS589932 EQT589931:EQW589932 EGX589931:EHA589932 DXB589931:DXE589932 DNF589931:DNI589932 DDJ589931:DDM589932 CTN589931:CTQ589932 CJR589931:CJU589932 BZV589931:BZY589932 BPZ589931:BQC589932 BGD589931:BGG589932 AWH589931:AWK589932 AML589931:AMO589932 ACP589931:ACS589932 ST589931:SW589932 IX589931:JA589932 WVJ524395:WVM524396 WLN524395:WLQ524396 WBR524395:WBU524396 VRV524395:VRY524396 VHZ524395:VIC524396 UYD524395:UYG524396 UOH524395:UOK524396 UEL524395:UEO524396 TUP524395:TUS524396 TKT524395:TKW524396 TAX524395:TBA524396 SRB524395:SRE524396 SHF524395:SHI524396 RXJ524395:RXM524396 RNN524395:RNQ524396 RDR524395:RDU524396 QTV524395:QTY524396 QJZ524395:QKC524396 QAD524395:QAG524396 PQH524395:PQK524396 PGL524395:PGO524396 OWP524395:OWS524396 OMT524395:OMW524396 OCX524395:ODA524396 NTB524395:NTE524396 NJF524395:NJI524396 MZJ524395:MZM524396 MPN524395:MPQ524396 MFR524395:MFU524396 LVV524395:LVY524396 LLZ524395:LMC524396 LCD524395:LCG524396 KSH524395:KSK524396 KIL524395:KIO524396 JYP524395:JYS524396 JOT524395:JOW524396 JEX524395:JFA524396 IVB524395:IVE524396 ILF524395:ILI524396 IBJ524395:IBM524396 HRN524395:HRQ524396 HHR524395:HHU524396 GXV524395:GXY524396 GNZ524395:GOC524396 GED524395:GEG524396 FUH524395:FUK524396 FKL524395:FKO524396 FAP524395:FAS524396 EQT524395:EQW524396 EGX524395:EHA524396 DXB524395:DXE524396 DNF524395:DNI524396 DDJ524395:DDM524396 CTN524395:CTQ524396 CJR524395:CJU524396 BZV524395:BZY524396 BPZ524395:BQC524396 BGD524395:BGG524396 AWH524395:AWK524396 AML524395:AMO524396 ACP524395:ACS524396 ST524395:SW524396 IX524395:JA524396 WVJ458859:WVM458860 WLN458859:WLQ458860 WBR458859:WBU458860 VRV458859:VRY458860 VHZ458859:VIC458860 UYD458859:UYG458860 UOH458859:UOK458860 UEL458859:UEO458860 TUP458859:TUS458860 TKT458859:TKW458860 TAX458859:TBA458860 SRB458859:SRE458860 SHF458859:SHI458860 RXJ458859:RXM458860 RNN458859:RNQ458860 RDR458859:RDU458860 QTV458859:QTY458860 QJZ458859:QKC458860 QAD458859:QAG458860 PQH458859:PQK458860 PGL458859:PGO458860 OWP458859:OWS458860 OMT458859:OMW458860 OCX458859:ODA458860 NTB458859:NTE458860 NJF458859:NJI458860 MZJ458859:MZM458860 MPN458859:MPQ458860 MFR458859:MFU458860 LVV458859:LVY458860 LLZ458859:LMC458860 LCD458859:LCG458860 KSH458859:KSK458860 KIL458859:KIO458860 JYP458859:JYS458860 JOT458859:JOW458860 JEX458859:JFA458860 IVB458859:IVE458860 ILF458859:ILI458860 IBJ458859:IBM458860 HRN458859:HRQ458860 HHR458859:HHU458860 GXV458859:GXY458860 GNZ458859:GOC458860 GED458859:GEG458860 FUH458859:FUK458860 FKL458859:FKO458860 FAP458859:FAS458860 EQT458859:EQW458860 EGX458859:EHA458860 DXB458859:DXE458860 DNF458859:DNI458860 DDJ458859:DDM458860 CTN458859:CTQ458860 CJR458859:CJU458860 BZV458859:BZY458860 BPZ458859:BQC458860 BGD458859:BGG458860 AWH458859:AWK458860 AML458859:AMO458860 ACP458859:ACS458860 ST458859:SW458860 IX458859:JA458860 WVJ393323:WVM393324 WLN393323:WLQ393324 WBR393323:WBU393324 VRV393323:VRY393324 VHZ393323:VIC393324 UYD393323:UYG393324 UOH393323:UOK393324 UEL393323:UEO393324 TUP393323:TUS393324 TKT393323:TKW393324 TAX393323:TBA393324 SRB393323:SRE393324 SHF393323:SHI393324 RXJ393323:RXM393324 RNN393323:RNQ393324 RDR393323:RDU393324 QTV393323:QTY393324 QJZ393323:QKC393324 QAD393323:QAG393324 PQH393323:PQK393324 PGL393323:PGO393324 OWP393323:OWS393324 OMT393323:OMW393324 OCX393323:ODA393324 NTB393323:NTE393324 NJF393323:NJI393324 MZJ393323:MZM393324 MPN393323:MPQ393324 MFR393323:MFU393324 LVV393323:LVY393324 LLZ393323:LMC393324 LCD393323:LCG393324 KSH393323:KSK393324 KIL393323:KIO393324 JYP393323:JYS393324 JOT393323:JOW393324 JEX393323:JFA393324 IVB393323:IVE393324 ILF393323:ILI393324 IBJ393323:IBM393324 HRN393323:HRQ393324 HHR393323:HHU393324 GXV393323:GXY393324 GNZ393323:GOC393324 GED393323:GEG393324 FUH393323:FUK393324 FKL393323:FKO393324 FAP393323:FAS393324 EQT393323:EQW393324 EGX393323:EHA393324 DXB393323:DXE393324 DNF393323:DNI393324 DDJ393323:DDM393324 CTN393323:CTQ393324 CJR393323:CJU393324 BZV393323:BZY393324 BPZ393323:BQC393324 BGD393323:BGG393324 AWH393323:AWK393324 AML393323:AMO393324 ACP393323:ACS393324 ST393323:SW393324 IX393323:JA393324 WVJ327787:WVM327788 WLN327787:WLQ327788 WBR327787:WBU327788 VRV327787:VRY327788 VHZ327787:VIC327788 UYD327787:UYG327788 UOH327787:UOK327788 UEL327787:UEO327788 TUP327787:TUS327788 TKT327787:TKW327788 TAX327787:TBA327788 SRB327787:SRE327788 SHF327787:SHI327788 RXJ327787:RXM327788 RNN327787:RNQ327788 RDR327787:RDU327788 QTV327787:QTY327788 QJZ327787:QKC327788 QAD327787:QAG327788 PQH327787:PQK327788 PGL327787:PGO327788 OWP327787:OWS327788 OMT327787:OMW327788 OCX327787:ODA327788 NTB327787:NTE327788 NJF327787:NJI327788 MZJ327787:MZM327788 MPN327787:MPQ327788 MFR327787:MFU327788 LVV327787:LVY327788 LLZ327787:LMC327788 LCD327787:LCG327788 KSH327787:KSK327788 KIL327787:KIO327788 JYP327787:JYS327788 JOT327787:JOW327788 JEX327787:JFA327788 IVB327787:IVE327788 ILF327787:ILI327788 IBJ327787:IBM327788 HRN327787:HRQ327788 HHR327787:HHU327788 GXV327787:GXY327788 GNZ327787:GOC327788 GED327787:GEG327788 FUH327787:FUK327788 FKL327787:FKO327788 FAP327787:FAS327788 EQT327787:EQW327788 EGX327787:EHA327788 DXB327787:DXE327788 DNF327787:DNI327788 DDJ327787:DDM327788 CTN327787:CTQ327788 CJR327787:CJU327788 BZV327787:BZY327788 BPZ327787:BQC327788 BGD327787:BGG327788 AWH327787:AWK327788 AML327787:AMO327788 ACP327787:ACS327788 ST327787:SW327788 IX327787:JA327788 WVJ262251:WVM262252 WLN262251:WLQ262252 WBR262251:WBU262252 VRV262251:VRY262252 VHZ262251:VIC262252 UYD262251:UYG262252 UOH262251:UOK262252 UEL262251:UEO262252 TUP262251:TUS262252 TKT262251:TKW262252 TAX262251:TBA262252 SRB262251:SRE262252 SHF262251:SHI262252 RXJ262251:RXM262252 RNN262251:RNQ262252 RDR262251:RDU262252 QTV262251:QTY262252 QJZ262251:QKC262252 QAD262251:QAG262252 PQH262251:PQK262252 PGL262251:PGO262252 OWP262251:OWS262252 OMT262251:OMW262252 OCX262251:ODA262252 NTB262251:NTE262252 NJF262251:NJI262252 MZJ262251:MZM262252 MPN262251:MPQ262252 MFR262251:MFU262252 LVV262251:LVY262252 LLZ262251:LMC262252 LCD262251:LCG262252 KSH262251:KSK262252 KIL262251:KIO262252 JYP262251:JYS262252 JOT262251:JOW262252 JEX262251:JFA262252 IVB262251:IVE262252 ILF262251:ILI262252 IBJ262251:IBM262252 HRN262251:HRQ262252 HHR262251:HHU262252 GXV262251:GXY262252 GNZ262251:GOC262252 GED262251:GEG262252 FUH262251:FUK262252 FKL262251:FKO262252 FAP262251:FAS262252 EQT262251:EQW262252 EGX262251:EHA262252 DXB262251:DXE262252 DNF262251:DNI262252 DDJ262251:DDM262252 CTN262251:CTQ262252 CJR262251:CJU262252 BZV262251:BZY262252 BPZ262251:BQC262252 BGD262251:BGG262252 AWH262251:AWK262252 AML262251:AMO262252 ACP262251:ACS262252 ST262251:SW262252 IX262251:JA262252 WVJ196715:WVM196716 WLN196715:WLQ196716 WBR196715:WBU196716 VRV196715:VRY196716 VHZ196715:VIC196716 UYD196715:UYG196716 UOH196715:UOK196716 UEL196715:UEO196716 TUP196715:TUS196716 TKT196715:TKW196716 TAX196715:TBA196716 SRB196715:SRE196716 SHF196715:SHI196716 RXJ196715:RXM196716 RNN196715:RNQ196716 RDR196715:RDU196716 QTV196715:QTY196716 QJZ196715:QKC196716 QAD196715:QAG196716 PQH196715:PQK196716 PGL196715:PGO196716 OWP196715:OWS196716 OMT196715:OMW196716 OCX196715:ODA196716 NTB196715:NTE196716 NJF196715:NJI196716 MZJ196715:MZM196716 MPN196715:MPQ196716 MFR196715:MFU196716 LVV196715:LVY196716 LLZ196715:LMC196716 LCD196715:LCG196716 KSH196715:KSK196716 KIL196715:KIO196716 JYP196715:JYS196716 JOT196715:JOW196716 JEX196715:JFA196716 IVB196715:IVE196716 ILF196715:ILI196716 IBJ196715:IBM196716 HRN196715:HRQ196716 HHR196715:HHU196716 GXV196715:GXY196716 GNZ196715:GOC196716 GED196715:GEG196716 FUH196715:FUK196716 FKL196715:FKO196716 FAP196715:FAS196716 EQT196715:EQW196716 EGX196715:EHA196716 DXB196715:DXE196716 DNF196715:DNI196716 DDJ196715:DDM196716 CTN196715:CTQ196716 CJR196715:CJU196716 BZV196715:BZY196716 BPZ196715:BQC196716 BGD196715:BGG196716 AWH196715:AWK196716 AML196715:AMO196716 ACP196715:ACS196716 ST196715:SW196716 IX196715:JA196716 WVJ131179:WVM131180 WLN131179:WLQ131180 WBR131179:WBU131180 VRV131179:VRY131180 VHZ131179:VIC131180 UYD131179:UYG131180 UOH131179:UOK131180 UEL131179:UEO131180 TUP131179:TUS131180 TKT131179:TKW131180 TAX131179:TBA131180 SRB131179:SRE131180 SHF131179:SHI131180 RXJ131179:RXM131180 RNN131179:RNQ131180 RDR131179:RDU131180 QTV131179:QTY131180 QJZ131179:QKC131180 QAD131179:QAG131180 PQH131179:PQK131180 PGL131179:PGO131180 OWP131179:OWS131180 OMT131179:OMW131180 OCX131179:ODA131180 NTB131179:NTE131180 NJF131179:NJI131180 MZJ131179:MZM131180 MPN131179:MPQ131180 MFR131179:MFU131180 LVV131179:LVY131180 LLZ131179:LMC131180 LCD131179:LCG131180 KSH131179:KSK131180 KIL131179:KIO131180 JYP131179:JYS131180 JOT131179:JOW131180 JEX131179:JFA131180 IVB131179:IVE131180 ILF131179:ILI131180 IBJ131179:IBM131180 HRN131179:HRQ131180 HHR131179:HHU131180 GXV131179:GXY131180 GNZ131179:GOC131180 GED131179:GEG131180 FUH131179:FUK131180 FKL131179:FKO131180 FAP131179:FAS131180 EQT131179:EQW131180 EGX131179:EHA131180 DXB131179:DXE131180 DNF131179:DNI131180 DDJ131179:DDM131180 CTN131179:CTQ131180 CJR131179:CJU131180 BZV131179:BZY131180 BPZ131179:BQC131180 BGD131179:BGG131180 AWH131179:AWK131180 AML131179:AMO131180 ACP131179:ACS131180 ST131179:SW131180 IX131179:JA131180 WVJ65643:WVM65644 WLN65643:WLQ65644 WBR65643:WBU65644 VRV65643:VRY65644 VHZ65643:VIC65644 UYD65643:UYG65644 UOH65643:UOK65644 UEL65643:UEO65644 TUP65643:TUS65644 TKT65643:TKW65644 TAX65643:TBA65644 SRB65643:SRE65644 SHF65643:SHI65644 RXJ65643:RXM65644 RNN65643:RNQ65644 RDR65643:RDU65644 QTV65643:QTY65644 QJZ65643:QKC65644 QAD65643:QAG65644 PQH65643:PQK65644 PGL65643:PGO65644 OWP65643:OWS65644 OMT65643:OMW65644 OCX65643:ODA65644 NTB65643:NTE65644 NJF65643:NJI65644 MZJ65643:MZM65644 MPN65643:MPQ65644 MFR65643:MFU65644 LVV65643:LVY65644 LLZ65643:LMC65644 LCD65643:LCG65644 KSH65643:KSK65644 KIL65643:KIO65644 JYP65643:JYS65644 JOT65643:JOW65644 JEX65643:JFA65644 IVB65643:IVE65644 ILF65643:ILI65644 IBJ65643:IBM65644 HRN65643:HRQ65644 HHR65643:HHU65644 GXV65643:GXY65644 GNZ65643:GOC65644 GED65643:GEG65644 FUH65643:FUK65644 FKL65643:FKO65644 FAP65643:FAS65644 EQT65643:EQW65644 EGX65643:EHA65644 DXB65643:DXE65644 DNF65643:DNI65644 DDJ65643:DDM65644 CTN65643:CTQ65644 CJR65643:CJU65644 BZV65643:BZY65644 BPZ65643:BQC65644 BGD65643:BGG65644 AWH65643:AWK65644 AML65643:AMO65644 ACP65643:ACS65644 ST65643:SW65644 IX65643:JA65644 WVJ106:WVM108 WLN106:WLQ108 WBR106:WBU108 VRV106:VRY108 VHZ106:VIC108 UYD106:UYG108 UOH106:UOK108 UEL106:UEO108 TUP106:TUS108 TKT106:TKW108 TAX106:TBA108 SRB106:SRE108 SHF106:SHI108 RXJ106:RXM108 RNN106:RNQ108 RDR106:RDU108 QTV106:QTY108 QJZ106:QKC108 QAD106:QAG108 PQH106:PQK108 PGL106:PGO108 OWP106:OWS108 OMT106:OMW108 OCX106:ODA108 NTB106:NTE108 NJF106:NJI108 MZJ106:MZM108 MPN106:MPQ108 MFR106:MFU108 LVV106:LVY108 LLZ106:LMC108 LCD106:LCG108 KSH106:KSK108 KIL106:KIO108 JYP106:JYS108 JOT106:JOW108 JEX106:JFA108 IVB106:IVE108 ILF106:ILI108 IBJ106:IBM108 HRN106:HRQ108 HHR106:HHU108 GXV106:GXY108 GNZ106:GOC108 GED106:GEG108 FUH106:FUK108 FKL106:FKO108 FAP106:FAS108 EQT106:EQW108 EGX106:EHA108 DXB106:DXE108 DNF106:DNI108 DDJ106:DDM108 CTN106:CTQ108 D106:G108 D28:G39 D44:G48 D71:G77 D82:G84 D90:G95 D100:G101 D17:G22">
      <formula1>1</formula1>
    </dataValidation>
  </dataValidations>
  <hyperlinks>
    <hyperlink ref="D11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workbookViewId="0"/>
  </sheetViews>
  <sheetFormatPr baseColWidth="10" defaultColWidth="10.7109375" defaultRowHeight="12.75" x14ac:dyDescent="0.2"/>
  <cols>
    <col min="1" max="1" width="8.140625" style="228" customWidth="1"/>
    <col min="2" max="2" width="5" style="15" customWidth="1"/>
    <col min="3" max="3" width="41.140625" style="15" customWidth="1"/>
    <col min="4" max="4" width="5.140625" style="15" customWidth="1"/>
    <col min="5" max="5" width="7.5703125" style="15" customWidth="1"/>
    <col min="6" max="6" width="5.5703125" style="15" customWidth="1"/>
    <col min="7" max="7" width="5.140625" style="15" customWidth="1"/>
    <col min="8" max="8" width="14.28515625" style="15" customWidth="1"/>
    <col min="9" max="9" width="10.28515625" style="15" customWidth="1"/>
    <col min="10" max="10" width="20.85546875" style="15" customWidth="1"/>
    <col min="11" max="11" width="25.5703125" style="15" customWidth="1"/>
    <col min="12" max="12" width="25.42578125" style="15" customWidth="1"/>
    <col min="13" max="254" width="10.7109375" style="15"/>
    <col min="255" max="255" width="4.140625" style="15" customWidth="1"/>
    <col min="256" max="256" width="5" style="15" customWidth="1"/>
    <col min="257" max="257" width="41.140625" style="15" customWidth="1"/>
    <col min="258" max="261" width="5.140625" style="15" customWidth="1"/>
    <col min="262" max="262" width="14.28515625" style="15" customWidth="1"/>
    <col min="263" max="263" width="10.28515625" style="15" customWidth="1"/>
    <col min="264" max="264" width="20.85546875" style="15" customWidth="1"/>
    <col min="265" max="265" width="25.5703125" style="15" customWidth="1"/>
    <col min="266" max="266" width="13.42578125" style="15" customWidth="1"/>
    <col min="267" max="267" width="13.140625" style="15" customWidth="1"/>
    <col min="268" max="510" width="10.7109375" style="15"/>
    <col min="511" max="511" width="4.140625" style="15" customWidth="1"/>
    <col min="512" max="512" width="5" style="15" customWidth="1"/>
    <col min="513" max="513" width="41.140625" style="15" customWidth="1"/>
    <col min="514" max="517" width="5.140625" style="15" customWidth="1"/>
    <col min="518" max="518" width="14.28515625" style="15" customWidth="1"/>
    <col min="519" max="519" width="10.28515625" style="15" customWidth="1"/>
    <col min="520" max="520" width="20.85546875" style="15" customWidth="1"/>
    <col min="521" max="521" width="25.5703125" style="15" customWidth="1"/>
    <col min="522" max="522" width="13.42578125" style="15" customWidth="1"/>
    <col min="523" max="523" width="13.140625" style="15" customWidth="1"/>
    <col min="524" max="766" width="10.7109375" style="15"/>
    <col min="767" max="767" width="4.140625" style="15" customWidth="1"/>
    <col min="768" max="768" width="5" style="15" customWidth="1"/>
    <col min="769" max="769" width="41.140625" style="15" customWidth="1"/>
    <col min="770" max="773" width="5.140625" style="15" customWidth="1"/>
    <col min="774" max="774" width="14.28515625" style="15" customWidth="1"/>
    <col min="775" max="775" width="10.28515625" style="15" customWidth="1"/>
    <col min="776" max="776" width="20.85546875" style="15" customWidth="1"/>
    <col min="777" max="777" width="25.5703125" style="15" customWidth="1"/>
    <col min="778" max="778" width="13.42578125" style="15" customWidth="1"/>
    <col min="779" max="779" width="13.140625" style="15" customWidth="1"/>
    <col min="780" max="1022" width="10.7109375" style="15"/>
    <col min="1023" max="1023" width="4.140625" style="15" customWidth="1"/>
    <col min="1024" max="1024" width="5" style="15" customWidth="1"/>
    <col min="1025" max="1025" width="41.140625" style="15" customWidth="1"/>
    <col min="1026" max="1029" width="5.140625" style="15" customWidth="1"/>
    <col min="1030" max="1030" width="14.28515625" style="15" customWidth="1"/>
    <col min="1031" max="1031" width="10.28515625" style="15" customWidth="1"/>
    <col min="1032" max="1032" width="20.85546875" style="15" customWidth="1"/>
    <col min="1033" max="1033" width="25.5703125" style="15" customWidth="1"/>
    <col min="1034" max="1034" width="13.42578125" style="15" customWidth="1"/>
    <col min="1035" max="1035" width="13.140625" style="15" customWidth="1"/>
    <col min="1036" max="1278" width="10.7109375" style="15"/>
    <col min="1279" max="1279" width="4.140625" style="15" customWidth="1"/>
    <col min="1280" max="1280" width="5" style="15" customWidth="1"/>
    <col min="1281" max="1281" width="41.140625" style="15" customWidth="1"/>
    <col min="1282" max="1285" width="5.140625" style="15" customWidth="1"/>
    <col min="1286" max="1286" width="14.28515625" style="15" customWidth="1"/>
    <col min="1287" max="1287" width="10.28515625" style="15" customWidth="1"/>
    <col min="1288" max="1288" width="20.85546875" style="15" customWidth="1"/>
    <col min="1289" max="1289" width="25.5703125" style="15" customWidth="1"/>
    <col min="1290" max="1290" width="13.42578125" style="15" customWidth="1"/>
    <col min="1291" max="1291" width="13.140625" style="15" customWidth="1"/>
    <col min="1292" max="1534" width="10.7109375" style="15"/>
    <col min="1535" max="1535" width="4.140625" style="15" customWidth="1"/>
    <col min="1536" max="1536" width="5" style="15" customWidth="1"/>
    <col min="1537" max="1537" width="41.140625" style="15" customWidth="1"/>
    <col min="1538" max="1541" width="5.140625" style="15" customWidth="1"/>
    <col min="1542" max="1542" width="14.28515625" style="15" customWidth="1"/>
    <col min="1543" max="1543" width="10.28515625" style="15" customWidth="1"/>
    <col min="1544" max="1544" width="20.85546875" style="15" customWidth="1"/>
    <col min="1545" max="1545" width="25.5703125" style="15" customWidth="1"/>
    <col min="1546" max="1546" width="13.42578125" style="15" customWidth="1"/>
    <col min="1547" max="1547" width="13.140625" style="15" customWidth="1"/>
    <col min="1548" max="1790" width="10.7109375" style="15"/>
    <col min="1791" max="1791" width="4.140625" style="15" customWidth="1"/>
    <col min="1792" max="1792" width="5" style="15" customWidth="1"/>
    <col min="1793" max="1793" width="41.140625" style="15" customWidth="1"/>
    <col min="1794" max="1797" width="5.140625" style="15" customWidth="1"/>
    <col min="1798" max="1798" width="14.28515625" style="15" customWidth="1"/>
    <col min="1799" max="1799" width="10.28515625" style="15" customWidth="1"/>
    <col min="1800" max="1800" width="20.85546875" style="15" customWidth="1"/>
    <col min="1801" max="1801" width="25.5703125" style="15" customWidth="1"/>
    <col min="1802" max="1802" width="13.42578125" style="15" customWidth="1"/>
    <col min="1803" max="1803" width="13.140625" style="15" customWidth="1"/>
    <col min="1804" max="2046" width="10.7109375" style="15"/>
    <col min="2047" max="2047" width="4.140625" style="15" customWidth="1"/>
    <col min="2048" max="2048" width="5" style="15" customWidth="1"/>
    <col min="2049" max="2049" width="41.140625" style="15" customWidth="1"/>
    <col min="2050" max="2053" width="5.140625" style="15" customWidth="1"/>
    <col min="2054" max="2054" width="14.28515625" style="15" customWidth="1"/>
    <col min="2055" max="2055" width="10.28515625" style="15" customWidth="1"/>
    <col min="2056" max="2056" width="20.85546875" style="15" customWidth="1"/>
    <col min="2057" max="2057" width="25.5703125" style="15" customWidth="1"/>
    <col min="2058" max="2058" width="13.42578125" style="15" customWidth="1"/>
    <col min="2059" max="2059" width="13.140625" style="15" customWidth="1"/>
    <col min="2060" max="2302" width="10.7109375" style="15"/>
    <col min="2303" max="2303" width="4.140625" style="15" customWidth="1"/>
    <col min="2304" max="2304" width="5" style="15" customWidth="1"/>
    <col min="2305" max="2305" width="41.140625" style="15" customWidth="1"/>
    <col min="2306" max="2309" width="5.140625" style="15" customWidth="1"/>
    <col min="2310" max="2310" width="14.28515625" style="15" customWidth="1"/>
    <col min="2311" max="2311" width="10.28515625" style="15" customWidth="1"/>
    <col min="2312" max="2312" width="20.85546875" style="15" customWidth="1"/>
    <col min="2313" max="2313" width="25.5703125" style="15" customWidth="1"/>
    <col min="2314" max="2314" width="13.42578125" style="15" customWidth="1"/>
    <col min="2315" max="2315" width="13.140625" style="15" customWidth="1"/>
    <col min="2316" max="2558" width="10.7109375" style="15"/>
    <col min="2559" max="2559" width="4.140625" style="15" customWidth="1"/>
    <col min="2560" max="2560" width="5" style="15" customWidth="1"/>
    <col min="2561" max="2561" width="41.140625" style="15" customWidth="1"/>
    <col min="2562" max="2565" width="5.140625" style="15" customWidth="1"/>
    <col min="2566" max="2566" width="14.28515625" style="15" customWidth="1"/>
    <col min="2567" max="2567" width="10.28515625" style="15" customWidth="1"/>
    <col min="2568" max="2568" width="20.85546875" style="15" customWidth="1"/>
    <col min="2569" max="2569" width="25.5703125" style="15" customWidth="1"/>
    <col min="2570" max="2570" width="13.42578125" style="15" customWidth="1"/>
    <col min="2571" max="2571" width="13.140625" style="15" customWidth="1"/>
    <col min="2572" max="2814" width="10.7109375" style="15"/>
    <col min="2815" max="2815" width="4.140625" style="15" customWidth="1"/>
    <col min="2816" max="2816" width="5" style="15" customWidth="1"/>
    <col min="2817" max="2817" width="41.140625" style="15" customWidth="1"/>
    <col min="2818" max="2821" width="5.140625" style="15" customWidth="1"/>
    <col min="2822" max="2822" width="14.28515625" style="15" customWidth="1"/>
    <col min="2823" max="2823" width="10.28515625" style="15" customWidth="1"/>
    <col min="2824" max="2824" width="20.85546875" style="15" customWidth="1"/>
    <col min="2825" max="2825" width="25.5703125" style="15" customWidth="1"/>
    <col min="2826" max="2826" width="13.42578125" style="15" customWidth="1"/>
    <col min="2827" max="2827" width="13.140625" style="15" customWidth="1"/>
    <col min="2828" max="3070" width="10.7109375" style="15"/>
    <col min="3071" max="3071" width="4.140625" style="15" customWidth="1"/>
    <col min="3072" max="3072" width="5" style="15" customWidth="1"/>
    <col min="3073" max="3073" width="41.140625" style="15" customWidth="1"/>
    <col min="3074" max="3077" width="5.140625" style="15" customWidth="1"/>
    <col min="3078" max="3078" width="14.28515625" style="15" customWidth="1"/>
    <col min="3079" max="3079" width="10.28515625" style="15" customWidth="1"/>
    <col min="3080" max="3080" width="20.85546875" style="15" customWidth="1"/>
    <col min="3081" max="3081" width="25.5703125" style="15" customWidth="1"/>
    <col min="3082" max="3082" width="13.42578125" style="15" customWidth="1"/>
    <col min="3083" max="3083" width="13.140625" style="15" customWidth="1"/>
    <col min="3084" max="3326" width="10.7109375" style="15"/>
    <col min="3327" max="3327" width="4.140625" style="15" customWidth="1"/>
    <col min="3328" max="3328" width="5" style="15" customWidth="1"/>
    <col min="3329" max="3329" width="41.140625" style="15" customWidth="1"/>
    <col min="3330" max="3333" width="5.140625" style="15" customWidth="1"/>
    <col min="3334" max="3334" width="14.28515625" style="15" customWidth="1"/>
    <col min="3335" max="3335" width="10.28515625" style="15" customWidth="1"/>
    <col min="3336" max="3336" width="20.85546875" style="15" customWidth="1"/>
    <col min="3337" max="3337" width="25.5703125" style="15" customWidth="1"/>
    <col min="3338" max="3338" width="13.42578125" style="15" customWidth="1"/>
    <col min="3339" max="3339" width="13.140625" style="15" customWidth="1"/>
    <col min="3340" max="3582" width="10.7109375" style="15"/>
    <col min="3583" max="3583" width="4.140625" style="15" customWidth="1"/>
    <col min="3584" max="3584" width="5" style="15" customWidth="1"/>
    <col min="3585" max="3585" width="41.140625" style="15" customWidth="1"/>
    <col min="3586" max="3589" width="5.140625" style="15" customWidth="1"/>
    <col min="3590" max="3590" width="14.28515625" style="15" customWidth="1"/>
    <col min="3591" max="3591" width="10.28515625" style="15" customWidth="1"/>
    <col min="3592" max="3592" width="20.85546875" style="15" customWidth="1"/>
    <col min="3593" max="3593" width="25.5703125" style="15" customWidth="1"/>
    <col min="3594" max="3594" width="13.42578125" style="15" customWidth="1"/>
    <col min="3595" max="3595" width="13.140625" style="15" customWidth="1"/>
    <col min="3596" max="3838" width="10.7109375" style="15"/>
    <col min="3839" max="3839" width="4.140625" style="15" customWidth="1"/>
    <col min="3840" max="3840" width="5" style="15" customWidth="1"/>
    <col min="3841" max="3841" width="41.140625" style="15" customWidth="1"/>
    <col min="3842" max="3845" width="5.140625" style="15" customWidth="1"/>
    <col min="3846" max="3846" width="14.28515625" style="15" customWidth="1"/>
    <col min="3847" max="3847" width="10.28515625" style="15" customWidth="1"/>
    <col min="3848" max="3848" width="20.85546875" style="15" customWidth="1"/>
    <col min="3849" max="3849" width="25.5703125" style="15" customWidth="1"/>
    <col min="3850" max="3850" width="13.42578125" style="15" customWidth="1"/>
    <col min="3851" max="3851" width="13.140625" style="15" customWidth="1"/>
    <col min="3852" max="4094" width="10.7109375" style="15"/>
    <col min="4095" max="4095" width="4.140625" style="15" customWidth="1"/>
    <col min="4096" max="4096" width="5" style="15" customWidth="1"/>
    <col min="4097" max="4097" width="41.140625" style="15" customWidth="1"/>
    <col min="4098" max="4101" width="5.140625" style="15" customWidth="1"/>
    <col min="4102" max="4102" width="14.28515625" style="15" customWidth="1"/>
    <col min="4103" max="4103" width="10.28515625" style="15" customWidth="1"/>
    <col min="4104" max="4104" width="20.85546875" style="15" customWidth="1"/>
    <col min="4105" max="4105" width="25.5703125" style="15" customWidth="1"/>
    <col min="4106" max="4106" width="13.42578125" style="15" customWidth="1"/>
    <col min="4107" max="4107" width="13.140625" style="15" customWidth="1"/>
    <col min="4108" max="4350" width="10.7109375" style="15"/>
    <col min="4351" max="4351" width="4.140625" style="15" customWidth="1"/>
    <col min="4352" max="4352" width="5" style="15" customWidth="1"/>
    <col min="4353" max="4353" width="41.140625" style="15" customWidth="1"/>
    <col min="4354" max="4357" width="5.140625" style="15" customWidth="1"/>
    <col min="4358" max="4358" width="14.28515625" style="15" customWidth="1"/>
    <col min="4359" max="4359" width="10.28515625" style="15" customWidth="1"/>
    <col min="4360" max="4360" width="20.85546875" style="15" customWidth="1"/>
    <col min="4361" max="4361" width="25.5703125" style="15" customWidth="1"/>
    <col min="4362" max="4362" width="13.42578125" style="15" customWidth="1"/>
    <col min="4363" max="4363" width="13.140625" style="15" customWidth="1"/>
    <col min="4364" max="4606" width="10.7109375" style="15"/>
    <col min="4607" max="4607" width="4.140625" style="15" customWidth="1"/>
    <col min="4608" max="4608" width="5" style="15" customWidth="1"/>
    <col min="4609" max="4609" width="41.140625" style="15" customWidth="1"/>
    <col min="4610" max="4613" width="5.140625" style="15" customWidth="1"/>
    <col min="4614" max="4614" width="14.28515625" style="15" customWidth="1"/>
    <col min="4615" max="4615" width="10.28515625" style="15" customWidth="1"/>
    <col min="4616" max="4616" width="20.85546875" style="15" customWidth="1"/>
    <col min="4617" max="4617" width="25.5703125" style="15" customWidth="1"/>
    <col min="4618" max="4618" width="13.42578125" style="15" customWidth="1"/>
    <col min="4619" max="4619" width="13.140625" style="15" customWidth="1"/>
    <col min="4620" max="4862" width="10.7109375" style="15"/>
    <col min="4863" max="4863" width="4.140625" style="15" customWidth="1"/>
    <col min="4864" max="4864" width="5" style="15" customWidth="1"/>
    <col min="4865" max="4865" width="41.140625" style="15" customWidth="1"/>
    <col min="4866" max="4869" width="5.140625" style="15" customWidth="1"/>
    <col min="4870" max="4870" width="14.28515625" style="15" customWidth="1"/>
    <col min="4871" max="4871" width="10.28515625" style="15" customWidth="1"/>
    <col min="4872" max="4872" width="20.85546875" style="15" customWidth="1"/>
    <col min="4873" max="4873" width="25.5703125" style="15" customWidth="1"/>
    <col min="4874" max="4874" width="13.42578125" style="15" customWidth="1"/>
    <col min="4875" max="4875" width="13.140625" style="15" customWidth="1"/>
    <col min="4876" max="5118" width="10.7109375" style="15"/>
    <col min="5119" max="5119" width="4.140625" style="15" customWidth="1"/>
    <col min="5120" max="5120" width="5" style="15" customWidth="1"/>
    <col min="5121" max="5121" width="41.140625" style="15" customWidth="1"/>
    <col min="5122" max="5125" width="5.140625" style="15" customWidth="1"/>
    <col min="5126" max="5126" width="14.28515625" style="15" customWidth="1"/>
    <col min="5127" max="5127" width="10.28515625" style="15" customWidth="1"/>
    <col min="5128" max="5128" width="20.85546875" style="15" customWidth="1"/>
    <col min="5129" max="5129" width="25.5703125" style="15" customWidth="1"/>
    <col min="5130" max="5130" width="13.42578125" style="15" customWidth="1"/>
    <col min="5131" max="5131" width="13.140625" style="15" customWidth="1"/>
    <col min="5132" max="5374" width="10.7109375" style="15"/>
    <col min="5375" max="5375" width="4.140625" style="15" customWidth="1"/>
    <col min="5376" max="5376" width="5" style="15" customWidth="1"/>
    <col min="5377" max="5377" width="41.140625" style="15" customWidth="1"/>
    <col min="5378" max="5381" width="5.140625" style="15" customWidth="1"/>
    <col min="5382" max="5382" width="14.28515625" style="15" customWidth="1"/>
    <col min="5383" max="5383" width="10.28515625" style="15" customWidth="1"/>
    <col min="5384" max="5384" width="20.85546875" style="15" customWidth="1"/>
    <col min="5385" max="5385" width="25.5703125" style="15" customWidth="1"/>
    <col min="5386" max="5386" width="13.42578125" style="15" customWidth="1"/>
    <col min="5387" max="5387" width="13.140625" style="15" customWidth="1"/>
    <col min="5388" max="5630" width="10.7109375" style="15"/>
    <col min="5631" max="5631" width="4.140625" style="15" customWidth="1"/>
    <col min="5632" max="5632" width="5" style="15" customWidth="1"/>
    <col min="5633" max="5633" width="41.140625" style="15" customWidth="1"/>
    <col min="5634" max="5637" width="5.140625" style="15" customWidth="1"/>
    <col min="5638" max="5638" width="14.28515625" style="15" customWidth="1"/>
    <col min="5639" max="5639" width="10.28515625" style="15" customWidth="1"/>
    <col min="5640" max="5640" width="20.85546875" style="15" customWidth="1"/>
    <col min="5641" max="5641" width="25.5703125" style="15" customWidth="1"/>
    <col min="5642" max="5642" width="13.42578125" style="15" customWidth="1"/>
    <col min="5643" max="5643" width="13.140625" style="15" customWidth="1"/>
    <col min="5644" max="5886" width="10.7109375" style="15"/>
    <col min="5887" max="5887" width="4.140625" style="15" customWidth="1"/>
    <col min="5888" max="5888" width="5" style="15" customWidth="1"/>
    <col min="5889" max="5889" width="41.140625" style="15" customWidth="1"/>
    <col min="5890" max="5893" width="5.140625" style="15" customWidth="1"/>
    <col min="5894" max="5894" width="14.28515625" style="15" customWidth="1"/>
    <col min="5895" max="5895" width="10.28515625" style="15" customWidth="1"/>
    <col min="5896" max="5896" width="20.85546875" style="15" customWidth="1"/>
    <col min="5897" max="5897" width="25.5703125" style="15" customWidth="1"/>
    <col min="5898" max="5898" width="13.42578125" style="15" customWidth="1"/>
    <col min="5899" max="5899" width="13.140625" style="15" customWidth="1"/>
    <col min="5900" max="6142" width="10.7109375" style="15"/>
    <col min="6143" max="6143" width="4.140625" style="15" customWidth="1"/>
    <col min="6144" max="6144" width="5" style="15" customWidth="1"/>
    <col min="6145" max="6145" width="41.140625" style="15" customWidth="1"/>
    <col min="6146" max="6149" width="5.140625" style="15" customWidth="1"/>
    <col min="6150" max="6150" width="14.28515625" style="15" customWidth="1"/>
    <col min="6151" max="6151" width="10.28515625" style="15" customWidth="1"/>
    <col min="6152" max="6152" width="20.85546875" style="15" customWidth="1"/>
    <col min="6153" max="6153" width="25.5703125" style="15" customWidth="1"/>
    <col min="6154" max="6154" width="13.42578125" style="15" customWidth="1"/>
    <col min="6155" max="6155" width="13.140625" style="15" customWidth="1"/>
    <col min="6156" max="6398" width="10.7109375" style="15"/>
    <col min="6399" max="6399" width="4.140625" style="15" customWidth="1"/>
    <col min="6400" max="6400" width="5" style="15" customWidth="1"/>
    <col min="6401" max="6401" width="41.140625" style="15" customWidth="1"/>
    <col min="6402" max="6405" width="5.140625" style="15" customWidth="1"/>
    <col min="6406" max="6406" width="14.28515625" style="15" customWidth="1"/>
    <col min="6407" max="6407" width="10.28515625" style="15" customWidth="1"/>
    <col min="6408" max="6408" width="20.85546875" style="15" customWidth="1"/>
    <col min="6409" max="6409" width="25.5703125" style="15" customWidth="1"/>
    <col min="6410" max="6410" width="13.42578125" style="15" customWidth="1"/>
    <col min="6411" max="6411" width="13.140625" style="15" customWidth="1"/>
    <col min="6412" max="6654" width="10.7109375" style="15"/>
    <col min="6655" max="6655" width="4.140625" style="15" customWidth="1"/>
    <col min="6656" max="6656" width="5" style="15" customWidth="1"/>
    <col min="6657" max="6657" width="41.140625" style="15" customWidth="1"/>
    <col min="6658" max="6661" width="5.140625" style="15" customWidth="1"/>
    <col min="6662" max="6662" width="14.28515625" style="15" customWidth="1"/>
    <col min="6663" max="6663" width="10.28515625" style="15" customWidth="1"/>
    <col min="6664" max="6664" width="20.85546875" style="15" customWidth="1"/>
    <col min="6665" max="6665" width="25.5703125" style="15" customWidth="1"/>
    <col min="6666" max="6666" width="13.42578125" style="15" customWidth="1"/>
    <col min="6667" max="6667" width="13.140625" style="15" customWidth="1"/>
    <col min="6668" max="6910" width="10.7109375" style="15"/>
    <col min="6911" max="6911" width="4.140625" style="15" customWidth="1"/>
    <col min="6912" max="6912" width="5" style="15" customWidth="1"/>
    <col min="6913" max="6913" width="41.140625" style="15" customWidth="1"/>
    <col min="6914" max="6917" width="5.140625" style="15" customWidth="1"/>
    <col min="6918" max="6918" width="14.28515625" style="15" customWidth="1"/>
    <col min="6919" max="6919" width="10.28515625" style="15" customWidth="1"/>
    <col min="6920" max="6920" width="20.85546875" style="15" customWidth="1"/>
    <col min="6921" max="6921" width="25.5703125" style="15" customWidth="1"/>
    <col min="6922" max="6922" width="13.42578125" style="15" customWidth="1"/>
    <col min="6923" max="6923" width="13.140625" style="15" customWidth="1"/>
    <col min="6924" max="7166" width="10.7109375" style="15"/>
    <col min="7167" max="7167" width="4.140625" style="15" customWidth="1"/>
    <col min="7168" max="7168" width="5" style="15" customWidth="1"/>
    <col min="7169" max="7169" width="41.140625" style="15" customWidth="1"/>
    <col min="7170" max="7173" width="5.140625" style="15" customWidth="1"/>
    <col min="7174" max="7174" width="14.28515625" style="15" customWidth="1"/>
    <col min="7175" max="7175" width="10.28515625" style="15" customWidth="1"/>
    <col min="7176" max="7176" width="20.85546875" style="15" customWidth="1"/>
    <col min="7177" max="7177" width="25.5703125" style="15" customWidth="1"/>
    <col min="7178" max="7178" width="13.42578125" style="15" customWidth="1"/>
    <col min="7179" max="7179" width="13.140625" style="15" customWidth="1"/>
    <col min="7180" max="7422" width="10.7109375" style="15"/>
    <col min="7423" max="7423" width="4.140625" style="15" customWidth="1"/>
    <col min="7424" max="7424" width="5" style="15" customWidth="1"/>
    <col min="7425" max="7425" width="41.140625" style="15" customWidth="1"/>
    <col min="7426" max="7429" width="5.140625" style="15" customWidth="1"/>
    <col min="7430" max="7430" width="14.28515625" style="15" customWidth="1"/>
    <col min="7431" max="7431" width="10.28515625" style="15" customWidth="1"/>
    <col min="7432" max="7432" width="20.85546875" style="15" customWidth="1"/>
    <col min="7433" max="7433" width="25.5703125" style="15" customWidth="1"/>
    <col min="7434" max="7434" width="13.42578125" style="15" customWidth="1"/>
    <col min="7435" max="7435" width="13.140625" style="15" customWidth="1"/>
    <col min="7436" max="7678" width="10.7109375" style="15"/>
    <col min="7679" max="7679" width="4.140625" style="15" customWidth="1"/>
    <col min="7680" max="7680" width="5" style="15" customWidth="1"/>
    <col min="7681" max="7681" width="41.140625" style="15" customWidth="1"/>
    <col min="7682" max="7685" width="5.140625" style="15" customWidth="1"/>
    <col min="7686" max="7686" width="14.28515625" style="15" customWidth="1"/>
    <col min="7687" max="7687" width="10.28515625" style="15" customWidth="1"/>
    <col min="7688" max="7688" width="20.85546875" style="15" customWidth="1"/>
    <col min="7689" max="7689" width="25.5703125" style="15" customWidth="1"/>
    <col min="7690" max="7690" width="13.42578125" style="15" customWidth="1"/>
    <col min="7691" max="7691" width="13.140625" style="15" customWidth="1"/>
    <col min="7692" max="7934" width="10.7109375" style="15"/>
    <col min="7935" max="7935" width="4.140625" style="15" customWidth="1"/>
    <col min="7936" max="7936" width="5" style="15" customWidth="1"/>
    <col min="7937" max="7937" width="41.140625" style="15" customWidth="1"/>
    <col min="7938" max="7941" width="5.140625" style="15" customWidth="1"/>
    <col min="7942" max="7942" width="14.28515625" style="15" customWidth="1"/>
    <col min="7943" max="7943" width="10.28515625" style="15" customWidth="1"/>
    <col min="7944" max="7944" width="20.85546875" style="15" customWidth="1"/>
    <col min="7945" max="7945" width="25.5703125" style="15" customWidth="1"/>
    <col min="7946" max="7946" width="13.42578125" style="15" customWidth="1"/>
    <col min="7947" max="7947" width="13.140625" style="15" customWidth="1"/>
    <col min="7948" max="8190" width="10.7109375" style="15"/>
    <col min="8191" max="8191" width="4.140625" style="15" customWidth="1"/>
    <col min="8192" max="8192" width="5" style="15" customWidth="1"/>
    <col min="8193" max="8193" width="41.140625" style="15" customWidth="1"/>
    <col min="8194" max="8197" width="5.140625" style="15" customWidth="1"/>
    <col min="8198" max="8198" width="14.28515625" style="15" customWidth="1"/>
    <col min="8199" max="8199" width="10.28515625" style="15" customWidth="1"/>
    <col min="8200" max="8200" width="20.85546875" style="15" customWidth="1"/>
    <col min="8201" max="8201" width="25.5703125" style="15" customWidth="1"/>
    <col min="8202" max="8202" width="13.42578125" style="15" customWidth="1"/>
    <col min="8203" max="8203" width="13.140625" style="15" customWidth="1"/>
    <col min="8204" max="8446" width="10.7109375" style="15"/>
    <col min="8447" max="8447" width="4.140625" style="15" customWidth="1"/>
    <col min="8448" max="8448" width="5" style="15" customWidth="1"/>
    <col min="8449" max="8449" width="41.140625" style="15" customWidth="1"/>
    <col min="8450" max="8453" width="5.140625" style="15" customWidth="1"/>
    <col min="8454" max="8454" width="14.28515625" style="15" customWidth="1"/>
    <col min="8455" max="8455" width="10.28515625" style="15" customWidth="1"/>
    <col min="8456" max="8456" width="20.85546875" style="15" customWidth="1"/>
    <col min="8457" max="8457" width="25.5703125" style="15" customWidth="1"/>
    <col min="8458" max="8458" width="13.42578125" style="15" customWidth="1"/>
    <col min="8459" max="8459" width="13.140625" style="15" customWidth="1"/>
    <col min="8460" max="8702" width="10.7109375" style="15"/>
    <col min="8703" max="8703" width="4.140625" style="15" customWidth="1"/>
    <col min="8704" max="8704" width="5" style="15" customWidth="1"/>
    <col min="8705" max="8705" width="41.140625" style="15" customWidth="1"/>
    <col min="8706" max="8709" width="5.140625" style="15" customWidth="1"/>
    <col min="8710" max="8710" width="14.28515625" style="15" customWidth="1"/>
    <col min="8711" max="8711" width="10.28515625" style="15" customWidth="1"/>
    <col min="8712" max="8712" width="20.85546875" style="15" customWidth="1"/>
    <col min="8713" max="8713" width="25.5703125" style="15" customWidth="1"/>
    <col min="8714" max="8714" width="13.42578125" style="15" customWidth="1"/>
    <col min="8715" max="8715" width="13.140625" style="15" customWidth="1"/>
    <col min="8716" max="8958" width="10.7109375" style="15"/>
    <col min="8959" max="8959" width="4.140625" style="15" customWidth="1"/>
    <col min="8960" max="8960" width="5" style="15" customWidth="1"/>
    <col min="8961" max="8961" width="41.140625" style="15" customWidth="1"/>
    <col min="8962" max="8965" width="5.140625" style="15" customWidth="1"/>
    <col min="8966" max="8966" width="14.28515625" style="15" customWidth="1"/>
    <col min="8967" max="8967" width="10.28515625" style="15" customWidth="1"/>
    <col min="8968" max="8968" width="20.85546875" style="15" customWidth="1"/>
    <col min="8969" max="8969" width="25.5703125" style="15" customWidth="1"/>
    <col min="8970" max="8970" width="13.42578125" style="15" customWidth="1"/>
    <col min="8971" max="8971" width="13.140625" style="15" customWidth="1"/>
    <col min="8972" max="9214" width="10.7109375" style="15"/>
    <col min="9215" max="9215" width="4.140625" style="15" customWidth="1"/>
    <col min="9216" max="9216" width="5" style="15" customWidth="1"/>
    <col min="9217" max="9217" width="41.140625" style="15" customWidth="1"/>
    <col min="9218" max="9221" width="5.140625" style="15" customWidth="1"/>
    <col min="9222" max="9222" width="14.28515625" style="15" customWidth="1"/>
    <col min="9223" max="9223" width="10.28515625" style="15" customWidth="1"/>
    <col min="9224" max="9224" width="20.85546875" style="15" customWidth="1"/>
    <col min="9225" max="9225" width="25.5703125" style="15" customWidth="1"/>
    <col min="9226" max="9226" width="13.42578125" style="15" customWidth="1"/>
    <col min="9227" max="9227" width="13.140625" style="15" customWidth="1"/>
    <col min="9228" max="9470" width="10.7109375" style="15"/>
    <col min="9471" max="9471" width="4.140625" style="15" customWidth="1"/>
    <col min="9472" max="9472" width="5" style="15" customWidth="1"/>
    <col min="9473" max="9473" width="41.140625" style="15" customWidth="1"/>
    <col min="9474" max="9477" width="5.140625" style="15" customWidth="1"/>
    <col min="9478" max="9478" width="14.28515625" style="15" customWidth="1"/>
    <col min="9479" max="9479" width="10.28515625" style="15" customWidth="1"/>
    <col min="9480" max="9480" width="20.85546875" style="15" customWidth="1"/>
    <col min="9481" max="9481" width="25.5703125" style="15" customWidth="1"/>
    <col min="9482" max="9482" width="13.42578125" style="15" customWidth="1"/>
    <col min="9483" max="9483" width="13.140625" style="15" customWidth="1"/>
    <col min="9484" max="9726" width="10.7109375" style="15"/>
    <col min="9727" max="9727" width="4.140625" style="15" customWidth="1"/>
    <col min="9728" max="9728" width="5" style="15" customWidth="1"/>
    <col min="9729" max="9729" width="41.140625" style="15" customWidth="1"/>
    <col min="9730" max="9733" width="5.140625" style="15" customWidth="1"/>
    <col min="9734" max="9734" width="14.28515625" style="15" customWidth="1"/>
    <col min="9735" max="9735" width="10.28515625" style="15" customWidth="1"/>
    <col min="9736" max="9736" width="20.85546875" style="15" customWidth="1"/>
    <col min="9737" max="9737" width="25.5703125" style="15" customWidth="1"/>
    <col min="9738" max="9738" width="13.42578125" style="15" customWidth="1"/>
    <col min="9739" max="9739" width="13.140625" style="15" customWidth="1"/>
    <col min="9740" max="9982" width="10.7109375" style="15"/>
    <col min="9983" max="9983" width="4.140625" style="15" customWidth="1"/>
    <col min="9984" max="9984" width="5" style="15" customWidth="1"/>
    <col min="9985" max="9985" width="41.140625" style="15" customWidth="1"/>
    <col min="9986" max="9989" width="5.140625" style="15" customWidth="1"/>
    <col min="9990" max="9990" width="14.28515625" style="15" customWidth="1"/>
    <col min="9991" max="9991" width="10.28515625" style="15" customWidth="1"/>
    <col min="9992" max="9992" width="20.85546875" style="15" customWidth="1"/>
    <col min="9993" max="9993" width="25.5703125" style="15" customWidth="1"/>
    <col min="9994" max="9994" width="13.42578125" style="15" customWidth="1"/>
    <col min="9995" max="9995" width="13.140625" style="15" customWidth="1"/>
    <col min="9996" max="10238" width="10.7109375" style="15"/>
    <col min="10239" max="10239" width="4.140625" style="15" customWidth="1"/>
    <col min="10240" max="10240" width="5" style="15" customWidth="1"/>
    <col min="10241" max="10241" width="41.140625" style="15" customWidth="1"/>
    <col min="10242" max="10245" width="5.140625" style="15" customWidth="1"/>
    <col min="10246" max="10246" width="14.28515625" style="15" customWidth="1"/>
    <col min="10247" max="10247" width="10.28515625" style="15" customWidth="1"/>
    <col min="10248" max="10248" width="20.85546875" style="15" customWidth="1"/>
    <col min="10249" max="10249" width="25.5703125" style="15" customWidth="1"/>
    <col min="10250" max="10250" width="13.42578125" style="15" customWidth="1"/>
    <col min="10251" max="10251" width="13.140625" style="15" customWidth="1"/>
    <col min="10252" max="10494" width="10.7109375" style="15"/>
    <col min="10495" max="10495" width="4.140625" style="15" customWidth="1"/>
    <col min="10496" max="10496" width="5" style="15" customWidth="1"/>
    <col min="10497" max="10497" width="41.140625" style="15" customWidth="1"/>
    <col min="10498" max="10501" width="5.140625" style="15" customWidth="1"/>
    <col min="10502" max="10502" width="14.28515625" style="15" customWidth="1"/>
    <col min="10503" max="10503" width="10.28515625" style="15" customWidth="1"/>
    <col min="10504" max="10504" width="20.85546875" style="15" customWidth="1"/>
    <col min="10505" max="10505" width="25.5703125" style="15" customWidth="1"/>
    <col min="10506" max="10506" width="13.42578125" style="15" customWidth="1"/>
    <col min="10507" max="10507" width="13.140625" style="15" customWidth="1"/>
    <col min="10508" max="10750" width="10.7109375" style="15"/>
    <col min="10751" max="10751" width="4.140625" style="15" customWidth="1"/>
    <col min="10752" max="10752" width="5" style="15" customWidth="1"/>
    <col min="10753" max="10753" width="41.140625" style="15" customWidth="1"/>
    <col min="10754" max="10757" width="5.140625" style="15" customWidth="1"/>
    <col min="10758" max="10758" width="14.28515625" style="15" customWidth="1"/>
    <col min="10759" max="10759" width="10.28515625" style="15" customWidth="1"/>
    <col min="10760" max="10760" width="20.85546875" style="15" customWidth="1"/>
    <col min="10761" max="10761" width="25.5703125" style="15" customWidth="1"/>
    <col min="10762" max="10762" width="13.42578125" style="15" customWidth="1"/>
    <col min="10763" max="10763" width="13.140625" style="15" customWidth="1"/>
    <col min="10764" max="11006" width="10.7109375" style="15"/>
    <col min="11007" max="11007" width="4.140625" style="15" customWidth="1"/>
    <col min="11008" max="11008" width="5" style="15" customWidth="1"/>
    <col min="11009" max="11009" width="41.140625" style="15" customWidth="1"/>
    <col min="11010" max="11013" width="5.140625" style="15" customWidth="1"/>
    <col min="11014" max="11014" width="14.28515625" style="15" customWidth="1"/>
    <col min="11015" max="11015" width="10.28515625" style="15" customWidth="1"/>
    <col min="11016" max="11016" width="20.85546875" style="15" customWidth="1"/>
    <col min="11017" max="11017" width="25.5703125" style="15" customWidth="1"/>
    <col min="11018" max="11018" width="13.42578125" style="15" customWidth="1"/>
    <col min="11019" max="11019" width="13.140625" style="15" customWidth="1"/>
    <col min="11020" max="11262" width="10.7109375" style="15"/>
    <col min="11263" max="11263" width="4.140625" style="15" customWidth="1"/>
    <col min="11264" max="11264" width="5" style="15" customWidth="1"/>
    <col min="11265" max="11265" width="41.140625" style="15" customWidth="1"/>
    <col min="11266" max="11269" width="5.140625" style="15" customWidth="1"/>
    <col min="11270" max="11270" width="14.28515625" style="15" customWidth="1"/>
    <col min="11271" max="11271" width="10.28515625" style="15" customWidth="1"/>
    <col min="11272" max="11272" width="20.85546875" style="15" customWidth="1"/>
    <col min="11273" max="11273" width="25.5703125" style="15" customWidth="1"/>
    <col min="11274" max="11274" width="13.42578125" style="15" customWidth="1"/>
    <col min="11275" max="11275" width="13.140625" style="15" customWidth="1"/>
    <col min="11276" max="11518" width="10.7109375" style="15"/>
    <col min="11519" max="11519" width="4.140625" style="15" customWidth="1"/>
    <col min="11520" max="11520" width="5" style="15" customWidth="1"/>
    <col min="11521" max="11521" width="41.140625" style="15" customWidth="1"/>
    <col min="11522" max="11525" width="5.140625" style="15" customWidth="1"/>
    <col min="11526" max="11526" width="14.28515625" style="15" customWidth="1"/>
    <col min="11527" max="11527" width="10.28515625" style="15" customWidth="1"/>
    <col min="11528" max="11528" width="20.85546875" style="15" customWidth="1"/>
    <col min="11529" max="11529" width="25.5703125" style="15" customWidth="1"/>
    <col min="11530" max="11530" width="13.42578125" style="15" customWidth="1"/>
    <col min="11531" max="11531" width="13.140625" style="15" customWidth="1"/>
    <col min="11532" max="11774" width="10.7109375" style="15"/>
    <col min="11775" max="11775" width="4.140625" style="15" customWidth="1"/>
    <col min="11776" max="11776" width="5" style="15" customWidth="1"/>
    <col min="11777" max="11777" width="41.140625" style="15" customWidth="1"/>
    <col min="11778" max="11781" width="5.140625" style="15" customWidth="1"/>
    <col min="11782" max="11782" width="14.28515625" style="15" customWidth="1"/>
    <col min="11783" max="11783" width="10.28515625" style="15" customWidth="1"/>
    <col min="11784" max="11784" width="20.85546875" style="15" customWidth="1"/>
    <col min="11785" max="11785" width="25.5703125" style="15" customWidth="1"/>
    <col min="11786" max="11786" width="13.42578125" style="15" customWidth="1"/>
    <col min="11787" max="11787" width="13.140625" style="15" customWidth="1"/>
    <col min="11788" max="12030" width="10.7109375" style="15"/>
    <col min="12031" max="12031" width="4.140625" style="15" customWidth="1"/>
    <col min="12032" max="12032" width="5" style="15" customWidth="1"/>
    <col min="12033" max="12033" width="41.140625" style="15" customWidth="1"/>
    <col min="12034" max="12037" width="5.140625" style="15" customWidth="1"/>
    <col min="12038" max="12038" width="14.28515625" style="15" customWidth="1"/>
    <col min="12039" max="12039" width="10.28515625" style="15" customWidth="1"/>
    <col min="12040" max="12040" width="20.85546875" style="15" customWidth="1"/>
    <col min="12041" max="12041" width="25.5703125" style="15" customWidth="1"/>
    <col min="12042" max="12042" width="13.42578125" style="15" customWidth="1"/>
    <col min="12043" max="12043" width="13.140625" style="15" customWidth="1"/>
    <col min="12044" max="12286" width="10.7109375" style="15"/>
    <col min="12287" max="12287" width="4.140625" style="15" customWidth="1"/>
    <col min="12288" max="12288" width="5" style="15" customWidth="1"/>
    <col min="12289" max="12289" width="41.140625" style="15" customWidth="1"/>
    <col min="12290" max="12293" width="5.140625" style="15" customWidth="1"/>
    <col min="12294" max="12294" width="14.28515625" style="15" customWidth="1"/>
    <col min="12295" max="12295" width="10.28515625" style="15" customWidth="1"/>
    <col min="12296" max="12296" width="20.85546875" style="15" customWidth="1"/>
    <col min="12297" max="12297" width="25.5703125" style="15" customWidth="1"/>
    <col min="12298" max="12298" width="13.42578125" style="15" customWidth="1"/>
    <col min="12299" max="12299" width="13.140625" style="15" customWidth="1"/>
    <col min="12300" max="12542" width="10.7109375" style="15"/>
    <col min="12543" max="12543" width="4.140625" style="15" customWidth="1"/>
    <col min="12544" max="12544" width="5" style="15" customWidth="1"/>
    <col min="12545" max="12545" width="41.140625" style="15" customWidth="1"/>
    <col min="12546" max="12549" width="5.140625" style="15" customWidth="1"/>
    <col min="12550" max="12550" width="14.28515625" style="15" customWidth="1"/>
    <col min="12551" max="12551" width="10.28515625" style="15" customWidth="1"/>
    <col min="12552" max="12552" width="20.85546875" style="15" customWidth="1"/>
    <col min="12553" max="12553" width="25.5703125" style="15" customWidth="1"/>
    <col min="12554" max="12554" width="13.42578125" style="15" customWidth="1"/>
    <col min="12555" max="12555" width="13.140625" style="15" customWidth="1"/>
    <col min="12556" max="12798" width="10.7109375" style="15"/>
    <col min="12799" max="12799" width="4.140625" style="15" customWidth="1"/>
    <col min="12800" max="12800" width="5" style="15" customWidth="1"/>
    <col min="12801" max="12801" width="41.140625" style="15" customWidth="1"/>
    <col min="12802" max="12805" width="5.140625" style="15" customWidth="1"/>
    <col min="12806" max="12806" width="14.28515625" style="15" customWidth="1"/>
    <col min="12807" max="12807" width="10.28515625" style="15" customWidth="1"/>
    <col min="12808" max="12808" width="20.85546875" style="15" customWidth="1"/>
    <col min="12809" max="12809" width="25.5703125" style="15" customWidth="1"/>
    <col min="12810" max="12810" width="13.42578125" style="15" customWidth="1"/>
    <col min="12811" max="12811" width="13.140625" style="15" customWidth="1"/>
    <col min="12812" max="13054" width="10.7109375" style="15"/>
    <col min="13055" max="13055" width="4.140625" style="15" customWidth="1"/>
    <col min="13056" max="13056" width="5" style="15" customWidth="1"/>
    <col min="13057" max="13057" width="41.140625" style="15" customWidth="1"/>
    <col min="13058" max="13061" width="5.140625" style="15" customWidth="1"/>
    <col min="13062" max="13062" width="14.28515625" style="15" customWidth="1"/>
    <col min="13063" max="13063" width="10.28515625" style="15" customWidth="1"/>
    <col min="13064" max="13064" width="20.85546875" style="15" customWidth="1"/>
    <col min="13065" max="13065" width="25.5703125" style="15" customWidth="1"/>
    <col min="13066" max="13066" width="13.42578125" style="15" customWidth="1"/>
    <col min="13067" max="13067" width="13.140625" style="15" customWidth="1"/>
    <col min="13068" max="13310" width="10.7109375" style="15"/>
    <col min="13311" max="13311" width="4.140625" style="15" customWidth="1"/>
    <col min="13312" max="13312" width="5" style="15" customWidth="1"/>
    <col min="13313" max="13313" width="41.140625" style="15" customWidth="1"/>
    <col min="13314" max="13317" width="5.140625" style="15" customWidth="1"/>
    <col min="13318" max="13318" width="14.28515625" style="15" customWidth="1"/>
    <col min="13319" max="13319" width="10.28515625" style="15" customWidth="1"/>
    <col min="13320" max="13320" width="20.85546875" style="15" customWidth="1"/>
    <col min="13321" max="13321" width="25.5703125" style="15" customWidth="1"/>
    <col min="13322" max="13322" width="13.42578125" style="15" customWidth="1"/>
    <col min="13323" max="13323" width="13.140625" style="15" customWidth="1"/>
    <col min="13324" max="13566" width="10.7109375" style="15"/>
    <col min="13567" max="13567" width="4.140625" style="15" customWidth="1"/>
    <col min="13568" max="13568" width="5" style="15" customWidth="1"/>
    <col min="13569" max="13569" width="41.140625" style="15" customWidth="1"/>
    <col min="13570" max="13573" width="5.140625" style="15" customWidth="1"/>
    <col min="13574" max="13574" width="14.28515625" style="15" customWidth="1"/>
    <col min="13575" max="13575" width="10.28515625" style="15" customWidth="1"/>
    <col min="13576" max="13576" width="20.85546875" style="15" customWidth="1"/>
    <col min="13577" max="13577" width="25.5703125" style="15" customWidth="1"/>
    <col min="13578" max="13578" width="13.42578125" style="15" customWidth="1"/>
    <col min="13579" max="13579" width="13.140625" style="15" customWidth="1"/>
    <col min="13580" max="13822" width="10.7109375" style="15"/>
    <col min="13823" max="13823" width="4.140625" style="15" customWidth="1"/>
    <col min="13824" max="13824" width="5" style="15" customWidth="1"/>
    <col min="13825" max="13825" width="41.140625" style="15" customWidth="1"/>
    <col min="13826" max="13829" width="5.140625" style="15" customWidth="1"/>
    <col min="13830" max="13830" width="14.28515625" style="15" customWidth="1"/>
    <col min="13831" max="13831" width="10.28515625" style="15" customWidth="1"/>
    <col min="13832" max="13832" width="20.85546875" style="15" customWidth="1"/>
    <col min="13833" max="13833" width="25.5703125" style="15" customWidth="1"/>
    <col min="13834" max="13834" width="13.42578125" style="15" customWidth="1"/>
    <col min="13835" max="13835" width="13.140625" style="15" customWidth="1"/>
    <col min="13836" max="14078" width="10.7109375" style="15"/>
    <col min="14079" max="14079" width="4.140625" style="15" customWidth="1"/>
    <col min="14080" max="14080" width="5" style="15" customWidth="1"/>
    <col min="14081" max="14081" width="41.140625" style="15" customWidth="1"/>
    <col min="14082" max="14085" width="5.140625" style="15" customWidth="1"/>
    <col min="14086" max="14086" width="14.28515625" style="15" customWidth="1"/>
    <col min="14087" max="14087" width="10.28515625" style="15" customWidth="1"/>
    <col min="14088" max="14088" width="20.85546875" style="15" customWidth="1"/>
    <col min="14089" max="14089" width="25.5703125" style="15" customWidth="1"/>
    <col min="14090" max="14090" width="13.42578125" style="15" customWidth="1"/>
    <col min="14091" max="14091" width="13.140625" style="15" customWidth="1"/>
    <col min="14092" max="14334" width="10.7109375" style="15"/>
    <col min="14335" max="14335" width="4.140625" style="15" customWidth="1"/>
    <col min="14336" max="14336" width="5" style="15" customWidth="1"/>
    <col min="14337" max="14337" width="41.140625" style="15" customWidth="1"/>
    <col min="14338" max="14341" width="5.140625" style="15" customWidth="1"/>
    <col min="14342" max="14342" width="14.28515625" style="15" customWidth="1"/>
    <col min="14343" max="14343" width="10.28515625" style="15" customWidth="1"/>
    <col min="14344" max="14344" width="20.85546875" style="15" customWidth="1"/>
    <col min="14345" max="14345" width="25.5703125" style="15" customWidth="1"/>
    <col min="14346" max="14346" width="13.42578125" style="15" customWidth="1"/>
    <col min="14347" max="14347" width="13.140625" style="15" customWidth="1"/>
    <col min="14348" max="14590" width="10.7109375" style="15"/>
    <col min="14591" max="14591" width="4.140625" style="15" customWidth="1"/>
    <col min="14592" max="14592" width="5" style="15" customWidth="1"/>
    <col min="14593" max="14593" width="41.140625" style="15" customWidth="1"/>
    <col min="14594" max="14597" width="5.140625" style="15" customWidth="1"/>
    <col min="14598" max="14598" width="14.28515625" style="15" customWidth="1"/>
    <col min="14599" max="14599" width="10.28515625" style="15" customWidth="1"/>
    <col min="14600" max="14600" width="20.85546875" style="15" customWidth="1"/>
    <col min="14601" max="14601" width="25.5703125" style="15" customWidth="1"/>
    <col min="14602" max="14602" width="13.42578125" style="15" customWidth="1"/>
    <col min="14603" max="14603" width="13.140625" style="15" customWidth="1"/>
    <col min="14604" max="14846" width="10.7109375" style="15"/>
    <col min="14847" max="14847" width="4.140625" style="15" customWidth="1"/>
    <col min="14848" max="14848" width="5" style="15" customWidth="1"/>
    <col min="14849" max="14849" width="41.140625" style="15" customWidth="1"/>
    <col min="14850" max="14853" width="5.140625" style="15" customWidth="1"/>
    <col min="14854" max="14854" width="14.28515625" style="15" customWidth="1"/>
    <col min="14855" max="14855" width="10.28515625" style="15" customWidth="1"/>
    <col min="14856" max="14856" width="20.85546875" style="15" customWidth="1"/>
    <col min="14857" max="14857" width="25.5703125" style="15" customWidth="1"/>
    <col min="14858" max="14858" width="13.42578125" style="15" customWidth="1"/>
    <col min="14859" max="14859" width="13.140625" style="15" customWidth="1"/>
    <col min="14860" max="15102" width="10.7109375" style="15"/>
    <col min="15103" max="15103" width="4.140625" style="15" customWidth="1"/>
    <col min="15104" max="15104" width="5" style="15" customWidth="1"/>
    <col min="15105" max="15105" width="41.140625" style="15" customWidth="1"/>
    <col min="15106" max="15109" width="5.140625" style="15" customWidth="1"/>
    <col min="15110" max="15110" width="14.28515625" style="15" customWidth="1"/>
    <col min="15111" max="15111" width="10.28515625" style="15" customWidth="1"/>
    <col min="15112" max="15112" width="20.85546875" style="15" customWidth="1"/>
    <col min="15113" max="15113" width="25.5703125" style="15" customWidth="1"/>
    <col min="15114" max="15114" width="13.42578125" style="15" customWidth="1"/>
    <col min="15115" max="15115" width="13.140625" style="15" customWidth="1"/>
    <col min="15116" max="15358" width="10.7109375" style="15"/>
    <col min="15359" max="15359" width="4.140625" style="15" customWidth="1"/>
    <col min="15360" max="15360" width="5" style="15" customWidth="1"/>
    <col min="15361" max="15361" width="41.140625" style="15" customWidth="1"/>
    <col min="15362" max="15365" width="5.140625" style="15" customWidth="1"/>
    <col min="15366" max="15366" width="14.28515625" style="15" customWidth="1"/>
    <col min="15367" max="15367" width="10.28515625" style="15" customWidth="1"/>
    <col min="15368" max="15368" width="20.85546875" style="15" customWidth="1"/>
    <col min="15369" max="15369" width="25.5703125" style="15" customWidth="1"/>
    <col min="15370" max="15370" width="13.42578125" style="15" customWidth="1"/>
    <col min="15371" max="15371" width="13.140625" style="15" customWidth="1"/>
    <col min="15372" max="15614" width="10.7109375" style="15"/>
    <col min="15615" max="15615" width="4.140625" style="15" customWidth="1"/>
    <col min="15616" max="15616" width="5" style="15" customWidth="1"/>
    <col min="15617" max="15617" width="41.140625" style="15" customWidth="1"/>
    <col min="15618" max="15621" width="5.140625" style="15" customWidth="1"/>
    <col min="15622" max="15622" width="14.28515625" style="15" customWidth="1"/>
    <col min="15623" max="15623" width="10.28515625" style="15" customWidth="1"/>
    <col min="15624" max="15624" width="20.85546875" style="15" customWidth="1"/>
    <col min="15625" max="15625" width="25.5703125" style="15" customWidth="1"/>
    <col min="15626" max="15626" width="13.42578125" style="15" customWidth="1"/>
    <col min="15627" max="15627" width="13.140625" style="15" customWidth="1"/>
    <col min="15628" max="15870" width="10.7109375" style="15"/>
    <col min="15871" max="15871" width="4.140625" style="15" customWidth="1"/>
    <col min="15872" max="15872" width="5" style="15" customWidth="1"/>
    <col min="15873" max="15873" width="41.140625" style="15" customWidth="1"/>
    <col min="15874" max="15877" width="5.140625" style="15" customWidth="1"/>
    <col min="15878" max="15878" width="14.28515625" style="15" customWidth="1"/>
    <col min="15879" max="15879" width="10.28515625" style="15" customWidth="1"/>
    <col min="15880" max="15880" width="20.85546875" style="15" customWidth="1"/>
    <col min="15881" max="15881" width="25.5703125" style="15" customWidth="1"/>
    <col min="15882" max="15882" width="13.42578125" style="15" customWidth="1"/>
    <col min="15883" max="15883" width="13.140625" style="15" customWidth="1"/>
    <col min="15884" max="16126" width="10.7109375" style="15"/>
    <col min="16127" max="16127" width="4.140625" style="15" customWidth="1"/>
    <col min="16128" max="16128" width="5" style="15" customWidth="1"/>
    <col min="16129" max="16129" width="41.140625" style="15" customWidth="1"/>
    <col min="16130" max="16133" width="5.140625" style="15" customWidth="1"/>
    <col min="16134" max="16134" width="14.28515625" style="15" customWidth="1"/>
    <col min="16135" max="16135" width="10.28515625" style="15" customWidth="1"/>
    <col min="16136" max="16136" width="20.85546875" style="15" customWidth="1"/>
    <col min="16137" max="16137" width="25.5703125" style="15" customWidth="1"/>
    <col min="16138" max="16138" width="13.42578125" style="15" customWidth="1"/>
    <col min="16139" max="16139" width="13.140625" style="15" customWidth="1"/>
    <col min="16140" max="16384" width="10.7109375" style="15"/>
  </cols>
  <sheetData>
    <row r="1" spans="1:10" s="5" customFormat="1" ht="15.75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</row>
    <row r="2" spans="1:10" s="5" customFormat="1" ht="15.75" customHeight="1" x14ac:dyDescent="0.2">
      <c r="A2" s="1"/>
      <c r="B2" s="2"/>
      <c r="C2" s="4"/>
      <c r="D2" s="6" t="s">
        <v>0</v>
      </c>
      <c r="E2" s="6"/>
      <c r="F2" s="6"/>
      <c r="G2" s="6"/>
      <c r="H2" s="6"/>
      <c r="I2" s="6"/>
      <c r="J2" s="6"/>
    </row>
    <row r="3" spans="1:10" s="5" customFormat="1" ht="15.75" customHeight="1" x14ac:dyDescent="0.2">
      <c r="A3" s="1"/>
      <c r="B3" s="2"/>
      <c r="C3" s="4"/>
      <c r="D3" s="6"/>
      <c r="E3" s="6"/>
      <c r="F3" s="6"/>
      <c r="G3" s="6"/>
      <c r="H3" s="6"/>
      <c r="I3" s="6"/>
      <c r="J3" s="6"/>
    </row>
    <row r="4" spans="1:10" s="5" customFormat="1" ht="15.75" customHeight="1" x14ac:dyDescent="0.2">
      <c r="A4" s="1"/>
      <c r="B4" s="2"/>
      <c r="C4" s="4"/>
      <c r="D4" s="6"/>
      <c r="E4" s="6"/>
      <c r="F4" s="6"/>
      <c r="G4" s="6"/>
      <c r="H4" s="6"/>
      <c r="I4" s="6"/>
      <c r="J4" s="6"/>
    </row>
    <row r="5" spans="1:10" s="5" customFormat="1" ht="15.75" customHeight="1" x14ac:dyDescent="0.2">
      <c r="A5" s="1"/>
      <c r="B5" s="2"/>
      <c r="C5" s="4"/>
      <c r="D5" s="4"/>
      <c r="E5" s="4"/>
      <c r="F5" s="4"/>
      <c r="G5" s="4"/>
      <c r="H5" s="4"/>
      <c r="I5" s="4"/>
      <c r="J5" s="4"/>
    </row>
    <row r="6" spans="1:10" s="5" customFormat="1" ht="15.75" customHeight="1" x14ac:dyDescent="0.2">
      <c r="A6" s="1"/>
      <c r="B6" s="2"/>
      <c r="C6" s="4"/>
      <c r="D6" s="4"/>
      <c r="E6" s="4"/>
      <c r="F6" s="4"/>
      <c r="G6" s="4"/>
      <c r="H6" s="4"/>
      <c r="I6" s="4"/>
      <c r="J6" s="4"/>
    </row>
    <row r="7" spans="1:10" s="5" customFormat="1" ht="15.75" customHeight="1" x14ac:dyDescent="0.2">
      <c r="A7" s="1"/>
      <c r="B7" s="2"/>
      <c r="C7" s="7"/>
      <c r="D7" s="4"/>
      <c r="E7" s="4"/>
      <c r="F7" s="4"/>
      <c r="G7" s="4"/>
      <c r="H7" s="4"/>
      <c r="I7" s="4"/>
      <c r="J7" s="4"/>
    </row>
    <row r="8" spans="1:10" s="5" customFormat="1" ht="15.75" customHeight="1" x14ac:dyDescent="0.2">
      <c r="A8" s="8"/>
      <c r="B8" s="9" t="s">
        <v>1</v>
      </c>
      <c r="C8" s="10"/>
      <c r="D8" s="10"/>
      <c r="E8" s="10"/>
      <c r="F8" s="10"/>
      <c r="G8" s="10"/>
      <c r="H8" s="10"/>
      <c r="I8" s="10"/>
      <c r="J8" s="10"/>
    </row>
    <row r="9" spans="1:10" ht="19.5" customHeight="1" x14ac:dyDescent="0.2">
      <c r="A9" s="11"/>
      <c r="B9" s="12"/>
      <c r="C9" s="13" t="s">
        <v>2</v>
      </c>
      <c r="D9" s="14" t="s">
        <v>162</v>
      </c>
      <c r="E9" s="14"/>
      <c r="F9" s="14"/>
      <c r="G9" s="14"/>
      <c r="H9" s="14"/>
      <c r="I9" s="14"/>
      <c r="J9" s="14"/>
    </row>
    <row r="10" spans="1:10" ht="19.5" customHeight="1" x14ac:dyDescent="0.2">
      <c r="A10" s="11"/>
      <c r="B10" s="12"/>
      <c r="C10" s="13" t="s">
        <v>4</v>
      </c>
      <c r="D10" s="14" t="s">
        <v>163</v>
      </c>
      <c r="E10" s="14"/>
      <c r="F10" s="14"/>
      <c r="G10" s="14"/>
      <c r="H10" s="14"/>
      <c r="I10" s="14"/>
      <c r="J10" s="14"/>
    </row>
    <row r="11" spans="1:10" ht="19.5" customHeight="1" x14ac:dyDescent="0.2">
      <c r="A11" s="11"/>
      <c r="B11" s="12"/>
      <c r="C11" s="13" t="s">
        <v>6</v>
      </c>
      <c r="D11" s="16" t="s">
        <v>164</v>
      </c>
      <c r="E11" s="14"/>
      <c r="F11" s="14"/>
      <c r="G11" s="14"/>
      <c r="H11" s="14"/>
      <c r="I11" s="14"/>
      <c r="J11" s="14"/>
    </row>
    <row r="12" spans="1:10" ht="19.5" customHeight="1" x14ac:dyDescent="0.2">
      <c r="A12" s="11"/>
      <c r="B12" s="12"/>
      <c r="C12" s="13" t="s">
        <v>8</v>
      </c>
      <c r="D12" s="17">
        <v>3003765289</v>
      </c>
      <c r="E12" s="18"/>
      <c r="F12" s="18"/>
      <c r="G12" s="18"/>
      <c r="H12" s="18"/>
      <c r="I12" s="18"/>
      <c r="J12" s="19"/>
    </row>
    <row r="13" spans="1:10" ht="19.5" customHeight="1" x14ac:dyDescent="0.2">
      <c r="A13" s="11"/>
      <c r="B13" s="12"/>
      <c r="C13" s="13" t="s">
        <v>9</v>
      </c>
      <c r="D13" s="14" t="s">
        <v>165</v>
      </c>
      <c r="E13" s="14"/>
      <c r="F13" s="14"/>
      <c r="G13" s="14"/>
      <c r="H13" s="14"/>
      <c r="I13" s="14"/>
      <c r="J13" s="14"/>
    </row>
    <row r="14" spans="1:10" ht="19.5" customHeight="1" x14ac:dyDescent="0.2">
      <c r="A14" s="11"/>
      <c r="B14" s="12"/>
      <c r="C14" s="13" t="s">
        <v>11</v>
      </c>
      <c r="D14" s="20">
        <v>44416</v>
      </c>
      <c r="E14" s="14"/>
      <c r="F14" s="14"/>
      <c r="G14" s="14"/>
      <c r="H14" s="14"/>
      <c r="I14" s="14"/>
      <c r="J14" s="14"/>
    </row>
    <row r="15" spans="1:10" ht="19.5" customHeight="1" x14ac:dyDescent="0.2">
      <c r="A15" s="11"/>
      <c r="B15" s="21" t="s">
        <v>12</v>
      </c>
      <c r="C15" s="21"/>
      <c r="D15" s="21"/>
      <c r="E15" s="21"/>
      <c r="F15" s="21"/>
      <c r="G15" s="21"/>
      <c r="H15" s="21"/>
      <c r="I15" s="22">
        <v>0.1</v>
      </c>
      <c r="J15" s="23">
        <f>+(D23+F23)*I15/H23</f>
        <v>0.10000000000000002</v>
      </c>
    </row>
    <row r="16" spans="1:10" ht="19.5" customHeight="1" x14ac:dyDescent="0.2">
      <c r="A16" s="11"/>
      <c r="B16" s="12"/>
      <c r="C16" s="24"/>
      <c r="D16" s="25" t="s">
        <v>13</v>
      </c>
      <c r="E16" s="25" t="s">
        <v>14</v>
      </c>
      <c r="F16" s="25" t="s">
        <v>15</v>
      </c>
      <c r="G16" s="25" t="s">
        <v>16</v>
      </c>
      <c r="H16" s="26" t="s">
        <v>17</v>
      </c>
      <c r="I16" s="26"/>
      <c r="J16" s="26"/>
    </row>
    <row r="17" spans="1:11" ht="45" customHeight="1" x14ac:dyDescent="0.2">
      <c r="A17" s="11">
        <v>1</v>
      </c>
      <c r="B17" s="27" t="s">
        <v>18</v>
      </c>
      <c r="C17" s="28" t="s">
        <v>19</v>
      </c>
      <c r="D17" s="29">
        <v>1</v>
      </c>
      <c r="E17" s="29"/>
      <c r="F17" s="29"/>
      <c r="G17" s="29"/>
      <c r="H17" s="30" t="s">
        <v>166</v>
      </c>
      <c r="I17" s="31"/>
      <c r="J17" s="32"/>
      <c r="K17" s="33"/>
    </row>
    <row r="18" spans="1:11" ht="45" customHeight="1" x14ac:dyDescent="0.2">
      <c r="A18" s="11">
        <v>2</v>
      </c>
      <c r="B18" s="27"/>
      <c r="C18" s="28" t="s">
        <v>21</v>
      </c>
      <c r="D18" s="34">
        <v>1</v>
      </c>
      <c r="E18" s="34"/>
      <c r="F18" s="34"/>
      <c r="G18" s="34"/>
      <c r="H18" s="30" t="s">
        <v>167</v>
      </c>
      <c r="I18" s="31"/>
      <c r="J18" s="32"/>
      <c r="K18" s="33"/>
    </row>
    <row r="19" spans="1:11" ht="41.25" customHeight="1" x14ac:dyDescent="0.2">
      <c r="A19" s="11">
        <v>3</v>
      </c>
      <c r="B19" s="27"/>
      <c r="C19" s="28" t="s">
        <v>22</v>
      </c>
      <c r="D19" s="34">
        <v>1</v>
      </c>
      <c r="E19" s="34"/>
      <c r="F19" s="34"/>
      <c r="G19" s="34"/>
      <c r="H19" s="30" t="s">
        <v>167</v>
      </c>
      <c r="I19" s="31"/>
      <c r="J19" s="32"/>
      <c r="K19" s="33"/>
    </row>
    <row r="20" spans="1:11" ht="51" customHeight="1" x14ac:dyDescent="0.2">
      <c r="A20" s="11">
        <v>4</v>
      </c>
      <c r="B20" s="27" t="s">
        <v>23</v>
      </c>
      <c r="C20" s="28" t="s">
        <v>24</v>
      </c>
      <c r="D20" s="34">
        <v>1</v>
      </c>
      <c r="E20" s="34"/>
      <c r="F20" s="34"/>
      <c r="G20" s="34"/>
      <c r="H20" s="30" t="s">
        <v>168</v>
      </c>
      <c r="I20" s="31"/>
      <c r="J20" s="32"/>
      <c r="K20" s="33"/>
    </row>
    <row r="21" spans="1:11" ht="42.75" customHeight="1" x14ac:dyDescent="0.2">
      <c r="A21" s="11">
        <v>5</v>
      </c>
      <c r="B21" s="27"/>
      <c r="C21" s="28" t="s">
        <v>26</v>
      </c>
      <c r="D21" s="34">
        <v>1</v>
      </c>
      <c r="E21" s="34"/>
      <c r="F21" s="34"/>
      <c r="G21" s="34"/>
      <c r="H21" s="30" t="s">
        <v>168</v>
      </c>
      <c r="I21" s="31"/>
      <c r="J21" s="32"/>
      <c r="K21" s="33"/>
    </row>
    <row r="22" spans="1:11" ht="46.5" customHeight="1" x14ac:dyDescent="0.2">
      <c r="A22" s="11">
        <v>6</v>
      </c>
      <c r="B22" s="27"/>
      <c r="C22" s="28" t="s">
        <v>27</v>
      </c>
      <c r="D22" s="34">
        <v>1</v>
      </c>
      <c r="E22" s="34"/>
      <c r="F22" s="34"/>
      <c r="G22" s="34"/>
      <c r="H22" s="30" t="s">
        <v>169</v>
      </c>
      <c r="I22" s="31"/>
      <c r="J22" s="32"/>
      <c r="K22" s="33"/>
    </row>
    <row r="23" spans="1:11" s="43" customFormat="1" ht="19.5" customHeight="1" x14ac:dyDescent="0.2">
      <c r="A23" s="35"/>
      <c r="B23" s="36"/>
      <c r="C23" s="37" t="s">
        <v>29</v>
      </c>
      <c r="D23" s="38">
        <f>SUM(D17:D22)</f>
        <v>6</v>
      </c>
      <c r="E23" s="38">
        <f>SUM(E17:E22)</f>
        <v>0</v>
      </c>
      <c r="F23" s="38">
        <f>SUM(F17:F22)</f>
        <v>0</v>
      </c>
      <c r="G23" s="38">
        <f>SUM(G17:G22)</f>
        <v>0</v>
      </c>
      <c r="H23" s="39">
        <f>+D23+E23+F23+G23</f>
        <v>6</v>
      </c>
      <c r="I23" s="40"/>
      <c r="J23" s="41"/>
      <c r="K23" s="42"/>
    </row>
    <row r="24" spans="1:11" ht="35.25" customHeight="1" x14ac:dyDescent="0.2">
      <c r="A24" s="11"/>
      <c r="B24" s="44" t="s">
        <v>170</v>
      </c>
      <c r="C24" s="45"/>
      <c r="D24" s="45"/>
      <c r="E24" s="45"/>
      <c r="F24" s="45"/>
      <c r="G24" s="45"/>
      <c r="H24" s="45"/>
      <c r="I24" s="45"/>
      <c r="J24" s="46"/>
    </row>
    <row r="25" spans="1:11" ht="19.5" customHeight="1" x14ac:dyDescent="0.2">
      <c r="A25" s="11"/>
      <c r="B25" s="47" t="s">
        <v>31</v>
      </c>
      <c r="C25" s="47"/>
      <c r="D25" s="47"/>
      <c r="E25" s="47"/>
      <c r="F25" s="47"/>
      <c r="G25" s="47"/>
      <c r="H25" s="47"/>
      <c r="I25" s="48">
        <v>0.25</v>
      </c>
      <c r="J25" s="49">
        <f>(D40+F40)*I25/H40</f>
        <v>0.16666666666666666</v>
      </c>
      <c r="K25" s="50"/>
    </row>
    <row r="26" spans="1:11" ht="19.5" customHeight="1" x14ac:dyDescent="0.2">
      <c r="A26" s="11"/>
      <c r="B26" s="12"/>
      <c r="C26" s="51" t="s">
        <v>32</v>
      </c>
      <c r="D26" s="52" t="s">
        <v>13</v>
      </c>
      <c r="E26" s="53" t="s">
        <v>14</v>
      </c>
      <c r="F26" s="52" t="s">
        <v>15</v>
      </c>
      <c r="G26" s="52" t="s">
        <v>16</v>
      </c>
      <c r="H26" s="52" t="s">
        <v>17</v>
      </c>
      <c r="I26" s="52"/>
      <c r="J26" s="52"/>
    </row>
    <row r="27" spans="1:11" ht="19.5" customHeight="1" x14ac:dyDescent="0.2">
      <c r="A27" s="11"/>
      <c r="B27" s="12"/>
      <c r="C27" s="26"/>
      <c r="D27" s="52"/>
      <c r="E27" s="53"/>
      <c r="F27" s="52"/>
      <c r="G27" s="52"/>
      <c r="H27" s="54" t="s">
        <v>33</v>
      </c>
      <c r="I27" s="52" t="s">
        <v>34</v>
      </c>
      <c r="J27" s="52"/>
    </row>
    <row r="28" spans="1:11" ht="19.5" customHeight="1" x14ac:dyDescent="0.2">
      <c r="A28" s="11">
        <v>1</v>
      </c>
      <c r="B28" s="55" t="s">
        <v>35</v>
      </c>
      <c r="C28" s="56" t="s">
        <v>36</v>
      </c>
      <c r="D28" s="57">
        <v>1</v>
      </c>
      <c r="E28" s="57"/>
      <c r="F28" s="57"/>
      <c r="G28" s="57"/>
      <c r="H28" s="58">
        <v>128444</v>
      </c>
      <c r="I28" s="59"/>
      <c r="J28" s="60"/>
      <c r="K28" s="50"/>
    </row>
    <row r="29" spans="1:11" ht="19.5" customHeight="1" x14ac:dyDescent="0.2">
      <c r="A29" s="11">
        <v>2</v>
      </c>
      <c r="B29" s="55"/>
      <c r="C29" s="56" t="s">
        <v>37</v>
      </c>
      <c r="D29" s="57">
        <v>1</v>
      </c>
      <c r="E29" s="57"/>
      <c r="F29" s="57"/>
      <c r="G29" s="57"/>
      <c r="H29" s="58">
        <v>27757</v>
      </c>
      <c r="I29" s="61">
        <f>H29/H28</f>
        <v>0.21610195883030736</v>
      </c>
      <c r="J29" s="62"/>
      <c r="K29" s="50"/>
    </row>
    <row r="30" spans="1:11" ht="19.5" customHeight="1" x14ac:dyDescent="0.2">
      <c r="A30" s="11">
        <v>3</v>
      </c>
      <c r="B30" s="55"/>
      <c r="C30" s="56" t="s">
        <v>38</v>
      </c>
      <c r="D30" s="57">
        <v>1</v>
      </c>
      <c r="E30" s="57"/>
      <c r="F30" s="57"/>
      <c r="G30" s="57"/>
      <c r="H30" s="58">
        <v>13517</v>
      </c>
      <c r="I30" s="61">
        <f>H30/H29</f>
        <v>0.48697625824116442</v>
      </c>
      <c r="J30" s="62"/>
      <c r="K30" s="50"/>
    </row>
    <row r="31" spans="1:11" ht="29.25" customHeight="1" x14ac:dyDescent="0.2">
      <c r="A31" s="11">
        <v>4</v>
      </c>
      <c r="B31" s="55"/>
      <c r="C31" s="56" t="s">
        <v>39</v>
      </c>
      <c r="D31" s="57">
        <v>1</v>
      </c>
      <c r="E31" s="57"/>
      <c r="F31" s="57"/>
      <c r="G31" s="57"/>
      <c r="H31" s="58">
        <v>1401</v>
      </c>
      <c r="I31" s="61">
        <f>H31/H28</f>
        <v>1.0907477188502383E-2</v>
      </c>
      <c r="J31" s="62"/>
      <c r="K31" s="50"/>
    </row>
    <row r="32" spans="1:11" ht="33" customHeight="1" x14ac:dyDescent="0.2">
      <c r="A32" s="11">
        <v>5</v>
      </c>
      <c r="B32" s="55" t="s">
        <v>40</v>
      </c>
      <c r="C32" s="56" t="s">
        <v>41</v>
      </c>
      <c r="D32" s="57">
        <v>1</v>
      </c>
      <c r="E32" s="57"/>
      <c r="F32" s="57"/>
      <c r="G32" s="57"/>
      <c r="H32" s="63">
        <v>22</v>
      </c>
      <c r="I32" s="64">
        <f>H32/H31</f>
        <v>1.5703069236259814E-2</v>
      </c>
      <c r="J32" s="65"/>
    </row>
    <row r="33" spans="1:11" ht="44.25" customHeight="1" x14ac:dyDescent="0.2">
      <c r="A33" s="11">
        <v>6</v>
      </c>
      <c r="B33" s="55"/>
      <c r="C33" s="56" t="s">
        <v>42</v>
      </c>
      <c r="D33" s="66">
        <v>1</v>
      </c>
      <c r="E33" s="57"/>
      <c r="F33" s="57"/>
      <c r="G33" s="57"/>
      <c r="H33" s="63">
        <v>2894</v>
      </c>
      <c r="I33" s="67">
        <f>H33/H30</f>
        <v>0.21410076200340311</v>
      </c>
      <c r="J33" s="65"/>
    </row>
    <row r="34" spans="1:11" ht="33" customHeight="1" x14ac:dyDescent="0.2">
      <c r="A34" s="11">
        <v>7</v>
      </c>
      <c r="B34" s="55"/>
      <c r="C34" s="68" t="s">
        <v>43</v>
      </c>
      <c r="D34" s="66"/>
      <c r="E34" s="57">
        <v>1</v>
      </c>
      <c r="F34" s="57"/>
      <c r="G34" s="57"/>
      <c r="H34" s="63">
        <v>0</v>
      </c>
      <c r="I34" s="67">
        <f>H34/H33</f>
        <v>0</v>
      </c>
      <c r="J34" s="65"/>
    </row>
    <row r="35" spans="1:11" ht="33" customHeight="1" x14ac:dyDescent="0.2">
      <c r="A35" s="11">
        <v>8</v>
      </c>
      <c r="B35" s="55" t="s">
        <v>44</v>
      </c>
      <c r="C35" s="56" t="s">
        <v>45</v>
      </c>
      <c r="D35" s="69">
        <v>1</v>
      </c>
      <c r="E35" s="70"/>
      <c r="F35" s="70"/>
      <c r="G35" s="70"/>
      <c r="H35" s="63">
        <v>14</v>
      </c>
      <c r="I35" s="67">
        <f>H35/H31</f>
        <v>9.9928622412562458E-3</v>
      </c>
      <c r="J35" s="65"/>
    </row>
    <row r="36" spans="1:11" ht="57" customHeight="1" x14ac:dyDescent="0.2">
      <c r="A36" s="11">
        <v>9</v>
      </c>
      <c r="B36" s="55"/>
      <c r="C36" s="68" t="s">
        <v>46</v>
      </c>
      <c r="D36" s="69"/>
      <c r="E36" s="70">
        <v>1</v>
      </c>
      <c r="F36" s="70"/>
      <c r="G36" s="70"/>
      <c r="H36" s="63">
        <v>0</v>
      </c>
      <c r="I36" s="65">
        <f>H36/H29</f>
        <v>0</v>
      </c>
      <c r="J36" s="71"/>
    </row>
    <row r="37" spans="1:11" ht="40.5" customHeight="1" x14ac:dyDescent="0.2">
      <c r="A37" s="11">
        <v>10</v>
      </c>
      <c r="B37" s="55"/>
      <c r="C37" s="68" t="s">
        <v>47</v>
      </c>
      <c r="D37" s="69"/>
      <c r="E37" s="70">
        <v>1</v>
      </c>
      <c r="F37" s="70"/>
      <c r="G37" s="70"/>
      <c r="H37" s="63">
        <v>0</v>
      </c>
      <c r="I37" s="67">
        <f>H37/H29</f>
        <v>0</v>
      </c>
      <c r="J37" s="65"/>
    </row>
    <row r="38" spans="1:11" ht="39" customHeight="1" x14ac:dyDescent="0.2">
      <c r="A38" s="11">
        <v>11</v>
      </c>
      <c r="B38" s="55"/>
      <c r="C38" s="68" t="s">
        <v>48</v>
      </c>
      <c r="D38" s="72"/>
      <c r="E38" s="70">
        <v>1</v>
      </c>
      <c r="F38" s="70"/>
      <c r="G38" s="70"/>
      <c r="H38" s="63">
        <v>0</v>
      </c>
      <c r="I38" s="67" t="e">
        <f>H38/H36+H37</f>
        <v>#DIV/0!</v>
      </c>
      <c r="J38" s="65"/>
    </row>
    <row r="39" spans="1:11" ht="33" customHeight="1" x14ac:dyDescent="0.2">
      <c r="A39" s="11">
        <v>12</v>
      </c>
      <c r="B39" s="73"/>
      <c r="C39" s="74" t="s">
        <v>49</v>
      </c>
      <c r="D39" s="57">
        <v>1</v>
      </c>
      <c r="E39" s="57"/>
      <c r="F39" s="57"/>
      <c r="G39" s="57"/>
      <c r="H39" s="75">
        <v>6023</v>
      </c>
      <c r="I39" s="71">
        <f>H39/H31</f>
        <v>4.2990720913633123</v>
      </c>
      <c r="J39" s="71"/>
    </row>
    <row r="40" spans="1:11" s="83" customFormat="1" ht="27" customHeight="1" x14ac:dyDescent="0.2">
      <c r="A40" s="76"/>
      <c r="B40" s="77"/>
      <c r="C40" s="78" t="s">
        <v>50</v>
      </c>
      <c r="D40" s="79">
        <f>SUM(D28:D39)</f>
        <v>8</v>
      </c>
      <c r="E40" s="79">
        <f>SUM(E28:E39)</f>
        <v>4</v>
      </c>
      <c r="F40" s="79">
        <f>SUM(F28:F39)</f>
        <v>0</v>
      </c>
      <c r="G40" s="79">
        <f>SUM(G28:G39)</f>
        <v>0</v>
      </c>
      <c r="H40" s="80">
        <f>+D40+E40+F40+G40</f>
        <v>12</v>
      </c>
      <c r="I40" s="81"/>
      <c r="J40" s="82"/>
    </row>
    <row r="41" spans="1:11" ht="57.75" customHeight="1" x14ac:dyDescent="0.2">
      <c r="A41" s="11"/>
      <c r="B41" s="44" t="s">
        <v>51</v>
      </c>
      <c r="C41" s="45"/>
      <c r="D41" s="45"/>
      <c r="E41" s="45"/>
      <c r="F41" s="45"/>
      <c r="G41" s="45"/>
      <c r="H41" s="45"/>
      <c r="I41" s="45"/>
      <c r="J41" s="46"/>
    </row>
    <row r="42" spans="1:11" ht="19.5" customHeight="1" x14ac:dyDescent="0.2">
      <c r="A42" s="11"/>
      <c r="B42" s="84" t="s">
        <v>52</v>
      </c>
      <c r="C42" s="85"/>
      <c r="D42" s="85"/>
      <c r="E42" s="85"/>
      <c r="F42" s="85"/>
      <c r="G42" s="85"/>
      <c r="H42" s="86"/>
      <c r="I42" s="87">
        <v>0.1</v>
      </c>
      <c r="J42" s="87">
        <f>+(D49+F49)*I42/H49</f>
        <v>0.1</v>
      </c>
    </row>
    <row r="43" spans="1:11" ht="19.5" customHeight="1" x14ac:dyDescent="0.2">
      <c r="A43" s="11"/>
      <c r="B43" s="88"/>
      <c r="C43" s="13"/>
      <c r="D43" s="89" t="s">
        <v>13</v>
      </c>
      <c r="E43" s="89" t="s">
        <v>14</v>
      </c>
      <c r="F43" s="89" t="s">
        <v>15</v>
      </c>
      <c r="G43" s="89" t="s">
        <v>16</v>
      </c>
      <c r="H43" s="14" t="s">
        <v>17</v>
      </c>
      <c r="I43" s="14"/>
      <c r="J43" s="14"/>
    </row>
    <row r="44" spans="1:11" ht="49.5" customHeight="1" x14ac:dyDescent="0.2">
      <c r="A44" s="11">
        <v>1</v>
      </c>
      <c r="B44" s="88"/>
      <c r="C44" s="90" t="s">
        <v>53</v>
      </c>
      <c r="D44" s="91">
        <v>1</v>
      </c>
      <c r="E44" s="91"/>
      <c r="F44" s="91"/>
      <c r="G44" s="91"/>
      <c r="H44" s="92" t="s">
        <v>171</v>
      </c>
      <c r="I44" s="93"/>
      <c r="J44" s="94"/>
    </row>
    <row r="45" spans="1:11" ht="41.25" customHeight="1" x14ac:dyDescent="0.2">
      <c r="A45" s="11">
        <v>2</v>
      </c>
      <c r="B45" s="88"/>
      <c r="C45" s="90" t="s">
        <v>55</v>
      </c>
      <c r="D45" s="91">
        <v>1</v>
      </c>
      <c r="E45" s="91"/>
      <c r="F45" s="91"/>
      <c r="G45" s="91"/>
      <c r="H45" s="95" t="s">
        <v>172</v>
      </c>
      <c r="I45" s="96"/>
      <c r="J45" s="97"/>
      <c r="K45" s="98"/>
    </row>
    <row r="46" spans="1:11" ht="52.5" customHeight="1" x14ac:dyDescent="0.2">
      <c r="A46" s="11">
        <v>3</v>
      </c>
      <c r="B46" s="88"/>
      <c r="C46" s="99" t="s">
        <v>57</v>
      </c>
      <c r="D46" s="91">
        <v>1</v>
      </c>
      <c r="E46" s="91"/>
      <c r="F46" s="91"/>
      <c r="G46" s="91"/>
      <c r="H46" s="243" t="s">
        <v>173</v>
      </c>
      <c r="I46" s="244"/>
      <c r="J46" s="245"/>
      <c r="K46" s="98"/>
    </row>
    <row r="47" spans="1:11" ht="95.25" customHeight="1" x14ac:dyDescent="0.2">
      <c r="A47" s="11">
        <v>4</v>
      </c>
      <c r="B47" s="88"/>
      <c r="C47" s="90" t="s">
        <v>59</v>
      </c>
      <c r="D47" s="91">
        <v>1</v>
      </c>
      <c r="E47" s="91"/>
      <c r="F47" s="91"/>
      <c r="G47" s="91"/>
      <c r="H47" s="101" t="s">
        <v>174</v>
      </c>
      <c r="I47" s="93"/>
      <c r="J47" s="94"/>
      <c r="K47" s="98"/>
    </row>
    <row r="48" spans="1:11" ht="75" customHeight="1" x14ac:dyDescent="0.2">
      <c r="A48" s="11">
        <v>5</v>
      </c>
      <c r="B48" s="88"/>
      <c r="C48" s="90" t="s">
        <v>61</v>
      </c>
      <c r="D48" s="91">
        <v>1</v>
      </c>
      <c r="E48" s="91"/>
      <c r="F48" s="91"/>
      <c r="G48" s="91"/>
      <c r="H48" s="101" t="s">
        <v>174</v>
      </c>
      <c r="I48" s="93"/>
      <c r="J48" s="94"/>
      <c r="K48" s="98"/>
    </row>
    <row r="49" spans="1:11" s="83" customFormat="1" ht="25.5" customHeight="1" x14ac:dyDescent="0.2">
      <c r="A49" s="76"/>
      <c r="B49" s="102" t="s">
        <v>62</v>
      </c>
      <c r="C49" s="102"/>
      <c r="D49" s="79">
        <f>SUM(D44:D48)</f>
        <v>5</v>
      </c>
      <c r="E49" s="79">
        <f>SUM(E44:E48)</f>
        <v>0</v>
      </c>
      <c r="F49" s="79">
        <f>SUM(F44:F48)</f>
        <v>0</v>
      </c>
      <c r="G49" s="79">
        <f>SUM(G44:G48)</f>
        <v>0</v>
      </c>
      <c r="H49" s="103">
        <f>+D49+E49+F49+G49</f>
        <v>5</v>
      </c>
      <c r="I49" s="103"/>
      <c r="J49" s="103"/>
      <c r="K49" s="104"/>
    </row>
    <row r="50" spans="1:11" ht="50.25" customHeight="1" x14ac:dyDescent="0.2">
      <c r="A50" s="11"/>
      <c r="B50" s="44" t="s">
        <v>175</v>
      </c>
      <c r="C50" s="45"/>
      <c r="D50" s="45"/>
      <c r="E50" s="45"/>
      <c r="F50" s="45"/>
      <c r="G50" s="45"/>
      <c r="H50" s="45"/>
      <c r="I50" s="45"/>
      <c r="J50" s="46"/>
    </row>
    <row r="51" spans="1:11" ht="19.5" customHeight="1" x14ac:dyDescent="0.2">
      <c r="A51" s="11">
        <v>1</v>
      </c>
      <c r="B51" s="105" t="s">
        <v>64</v>
      </c>
      <c r="C51" s="106"/>
      <c r="D51" s="106"/>
      <c r="E51" s="106"/>
      <c r="F51" s="106"/>
      <c r="G51" s="106"/>
      <c r="H51" s="107"/>
      <c r="I51" s="108">
        <v>0.1</v>
      </c>
      <c r="J51" s="109">
        <f>(E67+G67)*I51/I67</f>
        <v>0.1</v>
      </c>
    </row>
    <row r="52" spans="1:11" ht="19.5" customHeight="1" x14ac:dyDescent="0.2">
      <c r="A52" s="11"/>
      <c r="B52" s="110"/>
      <c r="C52" s="111" t="s">
        <v>65</v>
      </c>
      <c r="D52" s="112" t="s">
        <v>66</v>
      </c>
      <c r="E52" s="112"/>
      <c r="F52" s="112"/>
      <c r="G52" s="112"/>
      <c r="H52" s="113"/>
      <c r="I52" s="114" t="s">
        <v>67</v>
      </c>
      <c r="J52" s="114" t="s">
        <v>34</v>
      </c>
    </row>
    <row r="53" spans="1:11" ht="19.5" customHeight="1" x14ac:dyDescent="0.2">
      <c r="A53" s="11"/>
      <c r="B53" s="115">
        <v>1</v>
      </c>
      <c r="C53" s="246" t="s">
        <v>176</v>
      </c>
      <c r="D53" s="117" t="s">
        <v>177</v>
      </c>
      <c r="E53" s="93"/>
      <c r="F53" s="93"/>
      <c r="G53" s="93"/>
      <c r="H53" s="94"/>
      <c r="I53" s="118">
        <v>36156</v>
      </c>
      <c r="J53" s="119">
        <f>I53/I65</f>
        <v>0.32592939818988209</v>
      </c>
    </row>
    <row r="54" spans="1:11" ht="19.5" customHeight="1" x14ac:dyDescent="0.2">
      <c r="A54" s="11"/>
      <c r="B54" s="115">
        <v>2</v>
      </c>
      <c r="C54" s="246" t="s">
        <v>178</v>
      </c>
      <c r="D54" s="117" t="s">
        <v>179</v>
      </c>
      <c r="E54" s="93"/>
      <c r="F54" s="93"/>
      <c r="G54" s="93"/>
      <c r="H54" s="94"/>
      <c r="I54" s="118">
        <v>18675</v>
      </c>
      <c r="J54" s="119">
        <f>I54/I65</f>
        <v>0.16834637435546101</v>
      </c>
    </row>
    <row r="55" spans="1:11" ht="19.5" customHeight="1" x14ac:dyDescent="0.2">
      <c r="A55" s="11"/>
      <c r="B55" s="115">
        <v>3</v>
      </c>
      <c r="C55" s="246" t="s">
        <v>180</v>
      </c>
      <c r="D55" s="117" t="s">
        <v>181</v>
      </c>
      <c r="E55" s="93"/>
      <c r="F55" s="93"/>
      <c r="G55" s="93"/>
      <c r="H55" s="94"/>
      <c r="I55" s="118">
        <v>12663</v>
      </c>
      <c r="J55" s="119">
        <f>I55/I65</f>
        <v>0.11415101143042584</v>
      </c>
    </row>
    <row r="56" spans="1:11" ht="19.5" customHeight="1" x14ac:dyDescent="0.2">
      <c r="A56" s="11"/>
      <c r="B56" s="115">
        <v>4</v>
      </c>
      <c r="C56" s="247" t="s">
        <v>182</v>
      </c>
      <c r="D56" s="117" t="s">
        <v>183</v>
      </c>
      <c r="E56" s="93"/>
      <c r="F56" s="93"/>
      <c r="G56" s="93"/>
      <c r="H56" s="94"/>
      <c r="I56" s="118">
        <v>8798</v>
      </c>
      <c r="J56" s="119">
        <f>I56/I65</f>
        <v>7.9309847474128295E-2</v>
      </c>
    </row>
    <row r="57" spans="1:11" ht="19.5" customHeight="1" x14ac:dyDescent="0.2">
      <c r="A57" s="11"/>
      <c r="B57" s="115">
        <v>5</v>
      </c>
      <c r="C57" s="247" t="s">
        <v>184</v>
      </c>
      <c r="D57" s="117" t="s">
        <v>185</v>
      </c>
      <c r="E57" s="93"/>
      <c r="F57" s="93"/>
      <c r="G57" s="93"/>
      <c r="H57" s="94"/>
      <c r="I57" s="118">
        <v>8179</v>
      </c>
      <c r="J57" s="119">
        <f>I57/I65</f>
        <v>7.3729852522265896E-2</v>
      </c>
    </row>
    <row r="58" spans="1:11" ht="19.5" customHeight="1" x14ac:dyDescent="0.2">
      <c r="A58" s="11"/>
      <c r="B58" s="115">
        <v>6</v>
      </c>
      <c r="C58" s="246" t="s">
        <v>186</v>
      </c>
      <c r="D58" s="117" t="s">
        <v>187</v>
      </c>
      <c r="E58" s="93"/>
      <c r="F58" s="93"/>
      <c r="G58" s="93"/>
      <c r="H58" s="94"/>
      <c r="I58" s="118">
        <v>6254</v>
      </c>
      <c r="J58" s="119">
        <f>I58/I65</f>
        <v>5.637687952980204E-2</v>
      </c>
    </row>
    <row r="59" spans="1:11" ht="19.5" customHeight="1" x14ac:dyDescent="0.2">
      <c r="A59" s="11"/>
      <c r="B59" s="115">
        <v>7</v>
      </c>
      <c r="C59" s="246" t="s">
        <v>188</v>
      </c>
      <c r="D59" s="117" t="s">
        <v>189</v>
      </c>
      <c r="E59" s="93"/>
      <c r="F59" s="93"/>
      <c r="G59" s="93"/>
      <c r="H59" s="94"/>
      <c r="I59" s="118">
        <v>5367</v>
      </c>
      <c r="J59" s="119">
        <f>I59/I65</f>
        <v>4.8380990156131683E-2</v>
      </c>
    </row>
    <row r="60" spans="1:11" ht="19.5" customHeight="1" x14ac:dyDescent="0.2">
      <c r="A60" s="11"/>
      <c r="B60" s="115">
        <v>8</v>
      </c>
      <c r="C60" s="246" t="s">
        <v>190</v>
      </c>
      <c r="D60" s="117" t="s">
        <v>191</v>
      </c>
      <c r="E60" s="93"/>
      <c r="F60" s="93"/>
      <c r="G60" s="93"/>
      <c r="H60" s="94"/>
      <c r="I60" s="118">
        <v>5603</v>
      </c>
      <c r="J60" s="119">
        <f>I60/I65</f>
        <v>5.0508419572350631E-2</v>
      </c>
    </row>
    <row r="61" spans="1:11" ht="19.5" customHeight="1" x14ac:dyDescent="0.2">
      <c r="A61" s="11"/>
      <c r="B61" s="120">
        <v>9</v>
      </c>
      <c r="C61" s="248" t="s">
        <v>192</v>
      </c>
      <c r="D61" s="117" t="s">
        <v>193</v>
      </c>
      <c r="E61" s="93"/>
      <c r="F61" s="93"/>
      <c r="G61" s="93"/>
      <c r="H61" s="94"/>
      <c r="I61" s="122">
        <v>4849</v>
      </c>
      <c r="J61" s="123">
        <f>I61/I65</f>
        <v>4.3711462878159593E-2</v>
      </c>
    </row>
    <row r="62" spans="1:11" ht="19.5" customHeight="1" x14ac:dyDescent="0.2">
      <c r="A62" s="11"/>
      <c r="B62" s="120">
        <v>10</v>
      </c>
      <c r="C62" s="248" t="s">
        <v>194</v>
      </c>
      <c r="D62" s="117" t="s">
        <v>195</v>
      </c>
      <c r="E62" s="93"/>
      <c r="F62" s="93"/>
      <c r="G62" s="93"/>
      <c r="H62" s="94"/>
      <c r="I62" s="122">
        <v>4388</v>
      </c>
      <c r="J62" s="123">
        <f>I62/I65</f>
        <v>3.9555763891392925E-2</v>
      </c>
    </row>
    <row r="63" spans="1:11" ht="19.5" customHeight="1" x14ac:dyDescent="0.2">
      <c r="A63" s="11"/>
      <c r="B63" s="110"/>
      <c r="C63" s="124" t="s">
        <v>88</v>
      </c>
      <c r="D63" s="125"/>
      <c r="E63" s="125"/>
      <c r="F63" s="125"/>
      <c r="G63" s="125"/>
      <c r="H63" s="126"/>
      <c r="I63" s="122">
        <f t="shared" ref="I63" si="0">SUM(I53:I62)</f>
        <v>110932</v>
      </c>
      <c r="J63" s="123">
        <f>SUM(J53:J62)</f>
        <v>1.0000000000000002</v>
      </c>
    </row>
    <row r="64" spans="1:11" ht="19.5" customHeight="1" x14ac:dyDescent="0.2">
      <c r="A64" s="11"/>
      <c r="B64" s="127"/>
      <c r="C64" s="128" t="s">
        <v>89</v>
      </c>
      <c r="D64" s="128"/>
      <c r="E64" s="128"/>
      <c r="F64" s="128"/>
      <c r="G64" s="128"/>
      <c r="H64" s="128"/>
      <c r="I64" s="118"/>
      <c r="J64" s="119">
        <f>I64/I65</f>
        <v>0</v>
      </c>
    </row>
    <row r="65" spans="1:14" ht="19.5" customHeight="1" x14ac:dyDescent="0.2">
      <c r="A65" s="11"/>
      <c r="B65" s="129"/>
      <c r="C65" s="128" t="s">
        <v>90</v>
      </c>
      <c r="D65" s="128"/>
      <c r="E65" s="128"/>
      <c r="F65" s="128"/>
      <c r="G65" s="128"/>
      <c r="H65" s="128"/>
      <c r="I65" s="118">
        <f>+I63+I64</f>
        <v>110932</v>
      </c>
      <c r="J65" s="119">
        <f>+I65/I65</f>
        <v>1</v>
      </c>
    </row>
    <row r="66" spans="1:14" ht="19.5" customHeight="1" x14ac:dyDescent="0.2">
      <c r="A66" s="11"/>
      <c r="B66" s="130" t="s">
        <v>91</v>
      </c>
      <c r="C66" s="131"/>
      <c r="D66" s="132"/>
      <c r="E66" s="89" t="s">
        <v>13</v>
      </c>
      <c r="F66" s="89" t="s">
        <v>14</v>
      </c>
      <c r="G66" s="89" t="s">
        <v>15</v>
      </c>
      <c r="H66" s="89" t="s">
        <v>16</v>
      </c>
      <c r="I66" s="133"/>
      <c r="J66" s="134"/>
    </row>
    <row r="67" spans="1:14" ht="19.5" customHeight="1" x14ac:dyDescent="0.2">
      <c r="A67" s="11"/>
      <c r="B67" s="135"/>
      <c r="C67" s="136"/>
      <c r="D67" s="137"/>
      <c r="E67" s="138">
        <v>1</v>
      </c>
      <c r="F67" s="138"/>
      <c r="G67" s="138"/>
      <c r="H67" s="138"/>
      <c r="I67" s="139">
        <f>+E67+F67+G67+H67</f>
        <v>1</v>
      </c>
      <c r="J67" s="140"/>
    </row>
    <row r="68" spans="1:14" ht="63" customHeight="1" x14ac:dyDescent="0.2">
      <c r="A68" s="11"/>
      <c r="B68" s="44" t="s">
        <v>196</v>
      </c>
      <c r="C68" s="45"/>
      <c r="D68" s="45"/>
      <c r="E68" s="45"/>
      <c r="F68" s="45"/>
      <c r="G68" s="45"/>
      <c r="H68" s="45"/>
      <c r="I68" s="45"/>
      <c r="J68" s="46"/>
    </row>
    <row r="69" spans="1:14" s="145" customFormat="1" ht="19.5" customHeight="1" x14ac:dyDescent="0.2">
      <c r="A69" s="141"/>
      <c r="B69" s="142" t="s">
        <v>93</v>
      </c>
      <c r="C69" s="142"/>
      <c r="D69" s="142"/>
      <c r="E69" s="142"/>
      <c r="F69" s="142"/>
      <c r="G69" s="142"/>
      <c r="H69" s="142"/>
      <c r="I69" s="143">
        <v>0.1</v>
      </c>
      <c r="J69" s="144">
        <f>(D78+F78)*I69/H78</f>
        <v>0.1</v>
      </c>
    </row>
    <row r="70" spans="1:14" s="145" customFormat="1" ht="19.5" customHeight="1" x14ac:dyDescent="0.2">
      <c r="A70" s="141"/>
      <c r="B70" s="146"/>
      <c r="C70" s="147"/>
      <c r="D70" s="89" t="s">
        <v>13</v>
      </c>
      <c r="E70" s="89" t="s">
        <v>14</v>
      </c>
      <c r="F70" s="89" t="s">
        <v>15</v>
      </c>
      <c r="G70" s="89" t="s">
        <v>16</v>
      </c>
      <c r="H70" s="147"/>
      <c r="I70" s="143"/>
      <c r="J70" s="144"/>
    </row>
    <row r="71" spans="1:14" s="145" customFormat="1" ht="19.5" customHeight="1" x14ac:dyDescent="0.2">
      <c r="A71" s="141">
        <v>1</v>
      </c>
      <c r="B71" s="148"/>
      <c r="C71" s="149" t="s">
        <v>94</v>
      </c>
      <c r="D71" s="150">
        <v>1</v>
      </c>
      <c r="E71" s="150"/>
      <c r="F71" s="150"/>
      <c r="G71" s="150"/>
      <c r="H71" s="151" t="s">
        <v>197</v>
      </c>
      <c r="I71" s="152"/>
      <c r="J71" s="152"/>
    </row>
    <row r="72" spans="1:14" s="145" customFormat="1" ht="19.5" customHeight="1" x14ac:dyDescent="0.2">
      <c r="A72" s="141">
        <v>2</v>
      </c>
      <c r="B72" s="148"/>
      <c r="C72" s="149" t="s">
        <v>96</v>
      </c>
      <c r="D72" s="150">
        <v>1</v>
      </c>
      <c r="E72" s="150"/>
      <c r="F72" s="150"/>
      <c r="G72" s="150"/>
      <c r="H72" s="151" t="s">
        <v>198</v>
      </c>
      <c r="I72" s="152"/>
      <c r="J72" s="152"/>
    </row>
    <row r="73" spans="1:14" s="145" customFormat="1" ht="19.5" customHeight="1" x14ac:dyDescent="0.2">
      <c r="A73" s="141">
        <v>3</v>
      </c>
      <c r="B73" s="148"/>
      <c r="C73" s="153" t="s">
        <v>98</v>
      </c>
      <c r="D73" s="150">
        <v>1</v>
      </c>
      <c r="E73" s="150"/>
      <c r="F73" s="150"/>
      <c r="G73" s="150"/>
      <c r="H73" s="151" t="s">
        <v>99</v>
      </c>
      <c r="I73" s="152"/>
      <c r="J73" s="152"/>
    </row>
    <row r="74" spans="1:14" s="145" customFormat="1" ht="19.5" customHeight="1" x14ac:dyDescent="0.2">
      <c r="A74" s="141">
        <v>4</v>
      </c>
      <c r="B74" s="154"/>
      <c r="C74" s="153" t="s">
        <v>100</v>
      </c>
      <c r="D74" s="150">
        <v>1</v>
      </c>
      <c r="E74" s="150"/>
      <c r="F74" s="150"/>
      <c r="G74" s="150"/>
      <c r="H74" s="151" t="s">
        <v>199</v>
      </c>
      <c r="I74" s="152"/>
      <c r="J74" s="152"/>
    </row>
    <row r="75" spans="1:14" s="145" customFormat="1" ht="19.5" customHeight="1" x14ac:dyDescent="0.2">
      <c r="A75" s="141">
        <v>5</v>
      </c>
      <c r="B75" s="154"/>
      <c r="C75" s="149" t="s">
        <v>102</v>
      </c>
      <c r="D75" s="150">
        <v>1</v>
      </c>
      <c r="E75" s="150"/>
      <c r="F75" s="150"/>
      <c r="G75" s="150"/>
      <c r="H75" s="151" t="s">
        <v>200</v>
      </c>
      <c r="I75" s="152"/>
      <c r="J75" s="152"/>
    </row>
    <row r="76" spans="1:14" s="145" customFormat="1" ht="19.5" customHeight="1" x14ac:dyDescent="0.2">
      <c r="A76" s="141">
        <v>6</v>
      </c>
      <c r="B76" s="154"/>
      <c r="C76" s="153" t="s">
        <v>104</v>
      </c>
      <c r="D76" s="150">
        <v>1</v>
      </c>
      <c r="E76" s="150"/>
      <c r="F76" s="150"/>
      <c r="G76" s="150"/>
      <c r="H76" s="151" t="s">
        <v>201</v>
      </c>
      <c r="I76" s="152"/>
      <c r="J76" s="152"/>
    </row>
    <row r="77" spans="1:14" s="145" customFormat="1" ht="19.5" customHeight="1" x14ac:dyDescent="0.2">
      <c r="A77" s="141">
        <v>7</v>
      </c>
      <c r="B77" s="154"/>
      <c r="C77" s="149" t="s">
        <v>106</v>
      </c>
      <c r="D77" s="150">
        <v>1</v>
      </c>
      <c r="E77" s="150"/>
      <c r="F77" s="150"/>
      <c r="G77" s="150"/>
      <c r="H77" s="151" t="s">
        <v>202</v>
      </c>
      <c r="I77" s="152"/>
      <c r="J77" s="152"/>
      <c r="M77" s="155"/>
      <c r="N77" s="156"/>
    </row>
    <row r="78" spans="1:14" s="163" customFormat="1" ht="19.5" customHeight="1" x14ac:dyDescent="0.2">
      <c r="A78" s="157"/>
      <c r="B78" s="158"/>
      <c r="C78" s="159" t="s">
        <v>108</v>
      </c>
      <c r="D78" s="160">
        <f>SUM(D71:D77)</f>
        <v>7</v>
      </c>
      <c r="E78" s="160">
        <f>SUM(E71:E77)</f>
        <v>0</v>
      </c>
      <c r="F78" s="160">
        <f>SUM(F71:F77)</f>
        <v>0</v>
      </c>
      <c r="G78" s="160">
        <f>SUM(G71:G77)</f>
        <v>0</v>
      </c>
      <c r="H78" s="161">
        <f>+D78+E78+F78+G78</f>
        <v>7</v>
      </c>
      <c r="I78" s="162"/>
      <c r="J78" s="162"/>
    </row>
    <row r="79" spans="1:14" s="145" customFormat="1" ht="33.75" customHeight="1" x14ac:dyDescent="0.2">
      <c r="A79" s="141"/>
      <c r="B79" s="44" t="s">
        <v>109</v>
      </c>
      <c r="C79" s="45"/>
      <c r="D79" s="45"/>
      <c r="E79" s="45"/>
      <c r="F79" s="45"/>
      <c r="G79" s="45"/>
      <c r="H79" s="45"/>
      <c r="I79" s="45"/>
      <c r="J79" s="46"/>
      <c r="K79" s="164"/>
    </row>
    <row r="80" spans="1:14" s="145" customFormat="1" ht="19.5" customHeight="1" x14ac:dyDescent="0.2">
      <c r="A80" s="141"/>
      <c r="B80" s="47" t="s">
        <v>110</v>
      </c>
      <c r="C80" s="47"/>
      <c r="D80" s="47"/>
      <c r="E80" s="47"/>
      <c r="F80" s="47"/>
      <c r="G80" s="47"/>
      <c r="H80" s="47"/>
      <c r="I80" s="165">
        <v>0.05</v>
      </c>
      <c r="J80" s="166">
        <f>(D85+F85)*I80/H85</f>
        <v>5.000000000000001E-2</v>
      </c>
    </row>
    <row r="81" spans="1:11" s="145" customFormat="1" ht="19.5" customHeight="1" x14ac:dyDescent="0.2">
      <c r="A81" s="141"/>
      <c r="B81" s="167"/>
      <c r="C81" s="24"/>
      <c r="D81" s="89" t="s">
        <v>13</v>
      </c>
      <c r="E81" s="89" t="s">
        <v>14</v>
      </c>
      <c r="F81" s="89" t="s">
        <v>15</v>
      </c>
      <c r="G81" s="89" t="s">
        <v>16</v>
      </c>
      <c r="H81" s="14" t="s">
        <v>17</v>
      </c>
      <c r="I81" s="14"/>
      <c r="J81" s="14"/>
    </row>
    <row r="82" spans="1:11" s="145" customFormat="1" ht="41.25" customHeight="1" x14ac:dyDescent="0.2">
      <c r="A82" s="141">
        <v>1</v>
      </c>
      <c r="B82" s="167"/>
      <c r="C82" s="168" t="s">
        <v>111</v>
      </c>
      <c r="D82" s="169">
        <v>1</v>
      </c>
      <c r="E82" s="169"/>
      <c r="F82" s="169"/>
      <c r="G82" s="169"/>
      <c r="H82" s="170" t="s">
        <v>203</v>
      </c>
      <c r="I82" s="171"/>
      <c r="J82" s="172"/>
    </row>
    <row r="83" spans="1:11" s="145" customFormat="1" ht="59.25" customHeight="1" x14ac:dyDescent="0.2">
      <c r="A83" s="141">
        <v>2</v>
      </c>
      <c r="B83" s="173"/>
      <c r="C83" s="74" t="s">
        <v>113</v>
      </c>
      <c r="D83" s="174">
        <v>1</v>
      </c>
      <c r="E83" s="174"/>
      <c r="F83" s="174"/>
      <c r="G83" s="174"/>
      <c r="H83" s="170" t="s">
        <v>203</v>
      </c>
      <c r="I83" s="171"/>
      <c r="J83" s="172"/>
    </row>
    <row r="84" spans="1:11" s="145" customFormat="1" ht="59.25" customHeight="1" x14ac:dyDescent="0.2">
      <c r="A84" s="141">
        <v>3</v>
      </c>
      <c r="B84" s="173"/>
      <c r="C84" s="74" t="s">
        <v>114</v>
      </c>
      <c r="D84" s="174">
        <v>1</v>
      </c>
      <c r="E84" s="174"/>
      <c r="F84" s="174"/>
      <c r="G84" s="174"/>
      <c r="H84" s="170" t="s">
        <v>204</v>
      </c>
      <c r="I84" s="171"/>
      <c r="J84" s="172"/>
    </row>
    <row r="85" spans="1:11" s="163" customFormat="1" ht="19.5" customHeight="1" x14ac:dyDescent="0.2">
      <c r="A85" s="157"/>
      <c r="B85" s="175" t="s">
        <v>116</v>
      </c>
      <c r="C85" s="175"/>
      <c r="D85" s="176">
        <f>SUM(D82:D84)</f>
        <v>3</v>
      </c>
      <c r="E85" s="176">
        <f>SUM(E82:E84)</f>
        <v>0</v>
      </c>
      <c r="F85" s="176">
        <f>SUM(F82:F84)</f>
        <v>0</v>
      </c>
      <c r="G85" s="176">
        <f>SUM(G82:G84)</f>
        <v>0</v>
      </c>
      <c r="H85" s="177">
        <f>+D85+E85+F85+G85</f>
        <v>3</v>
      </c>
      <c r="I85" s="177"/>
      <c r="J85" s="178"/>
    </row>
    <row r="86" spans="1:11" s="145" customFormat="1" ht="33.75" customHeight="1" x14ac:dyDescent="0.2">
      <c r="A86" s="141"/>
      <c r="B86" s="249" t="s">
        <v>205</v>
      </c>
      <c r="C86" s="249"/>
      <c r="D86" s="249"/>
      <c r="E86" s="249"/>
      <c r="F86" s="249"/>
      <c r="G86" s="249"/>
      <c r="H86" s="249"/>
      <c r="I86" s="249"/>
      <c r="J86" s="249"/>
    </row>
    <row r="87" spans="1:11" s="145" customFormat="1" ht="19.5" customHeight="1" x14ac:dyDescent="0.2">
      <c r="A87" s="141"/>
      <c r="B87" s="180" t="s">
        <v>118</v>
      </c>
      <c r="C87" s="180"/>
      <c r="D87" s="180"/>
      <c r="E87" s="180"/>
      <c r="F87" s="180"/>
      <c r="G87" s="180"/>
      <c r="H87" s="180"/>
      <c r="I87" s="181">
        <v>0.1</v>
      </c>
      <c r="J87" s="182">
        <f>(D96+F96)*I87/H96</f>
        <v>0.10000000000000002</v>
      </c>
    </row>
    <row r="88" spans="1:11" s="145" customFormat="1" ht="19.5" customHeight="1" x14ac:dyDescent="0.2">
      <c r="A88" s="141"/>
      <c r="B88" s="183"/>
      <c r="C88" s="184" t="s">
        <v>119</v>
      </c>
      <c r="D88" s="185" t="s">
        <v>13</v>
      </c>
      <c r="E88" s="185" t="s">
        <v>14</v>
      </c>
      <c r="F88" s="185" t="s">
        <v>15</v>
      </c>
      <c r="G88" s="185" t="s">
        <v>16</v>
      </c>
      <c r="H88" s="186" t="s">
        <v>17</v>
      </c>
      <c r="I88" s="187"/>
      <c r="J88" s="188"/>
    </row>
    <row r="89" spans="1:11" s="145" customFormat="1" ht="19.5" customHeight="1" x14ac:dyDescent="0.2">
      <c r="A89" s="141"/>
      <c r="B89" s="189"/>
      <c r="C89" s="185"/>
      <c r="D89" s="190"/>
      <c r="E89" s="190"/>
      <c r="F89" s="190"/>
      <c r="G89" s="190"/>
      <c r="H89" s="186" t="s">
        <v>120</v>
      </c>
      <c r="I89" s="187"/>
      <c r="J89" s="188"/>
    </row>
    <row r="90" spans="1:11" s="145" customFormat="1" ht="49.5" customHeight="1" x14ac:dyDescent="0.2">
      <c r="A90" s="141">
        <v>1</v>
      </c>
      <c r="B90" s="27" t="s">
        <v>18</v>
      </c>
      <c r="C90" s="28" t="s">
        <v>121</v>
      </c>
      <c r="D90" s="29">
        <v>1</v>
      </c>
      <c r="E90" s="29"/>
      <c r="F90" s="29"/>
      <c r="G90" s="29"/>
      <c r="H90" s="30" t="s">
        <v>206</v>
      </c>
      <c r="I90" s="31"/>
      <c r="J90" s="32"/>
    </row>
    <row r="91" spans="1:11" s="145" customFormat="1" ht="50.25" customHeight="1" x14ac:dyDescent="0.2">
      <c r="A91" s="141">
        <v>2</v>
      </c>
      <c r="B91" s="27"/>
      <c r="C91" s="28" t="s">
        <v>123</v>
      </c>
      <c r="D91" s="34">
        <v>1</v>
      </c>
      <c r="E91" s="34"/>
      <c r="F91" s="34"/>
      <c r="G91" s="34"/>
      <c r="H91" s="30" t="s">
        <v>206</v>
      </c>
      <c r="I91" s="31"/>
      <c r="J91" s="32"/>
    </row>
    <row r="92" spans="1:11" s="145" customFormat="1" ht="54" customHeight="1" x14ac:dyDescent="0.2">
      <c r="A92" s="141">
        <v>3</v>
      </c>
      <c r="B92" s="27"/>
      <c r="C92" s="28" t="s">
        <v>125</v>
      </c>
      <c r="D92" s="34">
        <v>1</v>
      </c>
      <c r="E92" s="34"/>
      <c r="F92" s="34"/>
      <c r="G92" s="34"/>
      <c r="H92" s="30" t="s">
        <v>206</v>
      </c>
      <c r="I92" s="31"/>
      <c r="J92" s="32"/>
      <c r="K92" s="191"/>
    </row>
    <row r="93" spans="1:11" s="145" customFormat="1" ht="51" customHeight="1" x14ac:dyDescent="0.2">
      <c r="A93" s="141">
        <v>4</v>
      </c>
      <c r="B93" s="27" t="s">
        <v>126</v>
      </c>
      <c r="C93" s="91" t="s">
        <v>127</v>
      </c>
      <c r="D93" s="34">
        <v>1</v>
      </c>
      <c r="E93" s="34"/>
      <c r="F93" s="34"/>
      <c r="G93" s="34"/>
      <c r="H93" s="30" t="s">
        <v>207</v>
      </c>
      <c r="I93" s="31"/>
      <c r="J93" s="32"/>
      <c r="K93" s="191"/>
    </row>
    <row r="94" spans="1:11" s="145" customFormat="1" ht="57" customHeight="1" x14ac:dyDescent="0.2">
      <c r="A94" s="141">
        <v>5</v>
      </c>
      <c r="B94" s="27"/>
      <c r="C94" s="91" t="s">
        <v>128</v>
      </c>
      <c r="D94" s="34">
        <v>1</v>
      </c>
      <c r="E94" s="34"/>
      <c r="F94" s="34"/>
      <c r="G94" s="34"/>
      <c r="H94" s="30" t="s">
        <v>207</v>
      </c>
      <c r="I94" s="31"/>
      <c r="J94" s="32"/>
      <c r="K94" s="191"/>
    </row>
    <row r="95" spans="1:11" s="145" customFormat="1" ht="57" customHeight="1" x14ac:dyDescent="0.2">
      <c r="A95" s="141">
        <v>6</v>
      </c>
      <c r="B95" s="27"/>
      <c r="C95" s="91" t="s">
        <v>129</v>
      </c>
      <c r="D95" s="34">
        <v>1</v>
      </c>
      <c r="E95" s="34"/>
      <c r="F95" s="34"/>
      <c r="G95" s="34"/>
      <c r="H95" s="30" t="s">
        <v>208</v>
      </c>
      <c r="I95" s="31"/>
      <c r="J95" s="32"/>
      <c r="K95" s="191"/>
    </row>
    <row r="96" spans="1:11" s="163" customFormat="1" ht="19.5" customHeight="1" x14ac:dyDescent="0.2">
      <c r="A96" s="157"/>
      <c r="B96" s="192" t="s">
        <v>130</v>
      </c>
      <c r="C96" s="192"/>
      <c r="D96" s="193">
        <f>SUM(D90:D95)</f>
        <v>6</v>
      </c>
      <c r="E96" s="193">
        <f>SUM(E90:E95)</f>
        <v>0</v>
      </c>
      <c r="F96" s="193">
        <f>SUM(F90:F95)</f>
        <v>0</v>
      </c>
      <c r="G96" s="193">
        <f>SUM(G90:G95)</f>
        <v>0</v>
      </c>
      <c r="H96" s="194">
        <f>+D96+E96+F96+G96</f>
        <v>6</v>
      </c>
      <c r="I96" s="195"/>
      <c r="J96" s="196"/>
      <c r="K96" s="191"/>
    </row>
    <row r="97" spans="1:11" s="145" customFormat="1" ht="55.5" customHeight="1" x14ac:dyDescent="0.2">
      <c r="A97" s="141"/>
      <c r="B97" s="44" t="s">
        <v>209</v>
      </c>
      <c r="C97" s="45"/>
      <c r="D97" s="45"/>
      <c r="E97" s="45"/>
      <c r="F97" s="45"/>
      <c r="G97" s="45"/>
      <c r="H97" s="45"/>
      <c r="I97" s="45"/>
      <c r="J97" s="46"/>
      <c r="K97" s="191"/>
    </row>
    <row r="98" spans="1:11" ht="19.5" customHeight="1" x14ac:dyDescent="0.2">
      <c r="A98" s="11"/>
      <c r="B98" s="47" t="s">
        <v>132</v>
      </c>
      <c r="C98" s="47"/>
      <c r="D98" s="47"/>
      <c r="E98" s="47"/>
      <c r="F98" s="47"/>
      <c r="G98" s="47"/>
      <c r="H98" s="47"/>
      <c r="I98" s="165">
        <v>0.1</v>
      </c>
      <c r="J98" s="166">
        <f>(D102+F102)*I98/H102</f>
        <v>0.1</v>
      </c>
    </row>
    <row r="99" spans="1:11" ht="19.5" customHeight="1" x14ac:dyDescent="0.2">
      <c r="A99" s="11"/>
      <c r="B99" s="183"/>
      <c r="C99" s="197"/>
      <c r="D99" s="198" t="s">
        <v>13</v>
      </c>
      <c r="E99" s="198" t="s">
        <v>14</v>
      </c>
      <c r="F99" s="198" t="s">
        <v>15</v>
      </c>
      <c r="G99" s="198" t="s">
        <v>16</v>
      </c>
      <c r="H99" s="51" t="s">
        <v>17</v>
      </c>
      <c r="I99" s="51"/>
      <c r="J99" s="51"/>
    </row>
    <row r="100" spans="1:11" ht="39.75" customHeight="1" x14ac:dyDescent="0.2">
      <c r="A100" s="11">
        <v>1</v>
      </c>
      <c r="B100" s="88"/>
      <c r="C100" s="90" t="s">
        <v>133</v>
      </c>
      <c r="D100" s="199">
        <v>1</v>
      </c>
      <c r="E100" s="199"/>
      <c r="F100" s="199"/>
      <c r="G100" s="199"/>
      <c r="H100" s="200" t="s">
        <v>134</v>
      </c>
      <c r="I100" s="201"/>
      <c r="J100" s="202"/>
      <c r="K100" s="98"/>
    </row>
    <row r="101" spans="1:11" ht="51.75" customHeight="1" x14ac:dyDescent="0.2">
      <c r="A101" s="11">
        <v>2</v>
      </c>
      <c r="B101" s="88"/>
      <c r="C101" s="90" t="s">
        <v>135</v>
      </c>
      <c r="D101" s="199">
        <v>1</v>
      </c>
      <c r="E101" s="199"/>
      <c r="F101" s="199"/>
      <c r="G101" s="199"/>
      <c r="H101" s="200" t="s">
        <v>134</v>
      </c>
      <c r="I101" s="201"/>
      <c r="J101" s="202"/>
      <c r="K101" s="98"/>
    </row>
    <row r="102" spans="1:11" s="83" customFormat="1" ht="33.75" customHeight="1" x14ac:dyDescent="0.2">
      <c r="A102" s="76"/>
      <c r="B102" s="102" t="s">
        <v>136</v>
      </c>
      <c r="C102" s="102"/>
      <c r="D102" s="203">
        <f>SUM(D100:D101)</f>
        <v>2</v>
      </c>
      <c r="E102" s="203">
        <f>SUM(E100:E101)</f>
        <v>0</v>
      </c>
      <c r="F102" s="203">
        <f>SUM(F100:F101)</f>
        <v>0</v>
      </c>
      <c r="G102" s="203">
        <f>SUM(G100:G101)</f>
        <v>0</v>
      </c>
      <c r="H102" s="103">
        <f>+D102+E102+F102+G102</f>
        <v>2</v>
      </c>
      <c r="I102" s="103"/>
      <c r="J102" s="103"/>
      <c r="K102" s="104"/>
    </row>
    <row r="103" spans="1:11" ht="47.25" customHeight="1" x14ac:dyDescent="0.2">
      <c r="A103" s="11"/>
      <c r="B103" s="44" t="s">
        <v>137</v>
      </c>
      <c r="C103" s="45"/>
      <c r="D103" s="45"/>
      <c r="E103" s="45"/>
      <c r="F103" s="45"/>
      <c r="G103" s="45"/>
      <c r="H103" s="45"/>
      <c r="I103" s="45"/>
      <c r="J103" s="46"/>
    </row>
    <row r="104" spans="1:11" ht="19.5" customHeight="1" x14ac:dyDescent="0.2">
      <c r="A104" s="11"/>
      <c r="B104" s="47" t="s">
        <v>138</v>
      </c>
      <c r="C104" s="47"/>
      <c r="D104" s="47"/>
      <c r="E104" s="47"/>
      <c r="F104" s="47"/>
      <c r="G104" s="47"/>
      <c r="H104" s="47"/>
      <c r="I104" s="165">
        <v>0.1</v>
      </c>
      <c r="J104" s="166">
        <f>(D109+F109)*I104/H109</f>
        <v>0.10000000000000002</v>
      </c>
      <c r="K104" s="50"/>
    </row>
    <row r="105" spans="1:11" ht="19.5" customHeight="1" x14ac:dyDescent="0.2">
      <c r="A105" s="11"/>
      <c r="B105" s="183"/>
      <c r="C105" s="197"/>
      <c r="D105" s="204" t="s">
        <v>13</v>
      </c>
      <c r="E105" s="204" t="s">
        <v>14</v>
      </c>
      <c r="F105" s="204" t="s">
        <v>15</v>
      </c>
      <c r="G105" s="204" t="s">
        <v>16</v>
      </c>
      <c r="H105" s="205" t="s">
        <v>17</v>
      </c>
      <c r="I105" s="206"/>
      <c r="J105" s="207"/>
    </row>
    <row r="106" spans="1:11" ht="60.75" customHeight="1" x14ac:dyDescent="0.2">
      <c r="A106" s="11">
        <v>1</v>
      </c>
      <c r="B106" s="88"/>
      <c r="C106" s="91" t="s">
        <v>139</v>
      </c>
      <c r="D106" s="208">
        <v>1</v>
      </c>
      <c r="E106" s="208"/>
      <c r="F106" s="208"/>
      <c r="G106" s="208"/>
      <c r="H106" s="209" t="s">
        <v>140</v>
      </c>
      <c r="I106" s="209"/>
      <c r="J106" s="209"/>
      <c r="K106" s="98"/>
    </row>
    <row r="107" spans="1:11" ht="60.75" customHeight="1" x14ac:dyDescent="0.2">
      <c r="A107" s="11">
        <v>2</v>
      </c>
      <c r="B107" s="88"/>
      <c r="C107" s="210" t="s">
        <v>141</v>
      </c>
      <c r="D107" s="208">
        <v>1</v>
      </c>
      <c r="E107" s="208"/>
      <c r="F107" s="208"/>
      <c r="G107" s="208"/>
      <c r="H107" s="209" t="s">
        <v>140</v>
      </c>
      <c r="I107" s="209"/>
      <c r="J107" s="209"/>
      <c r="K107" s="98"/>
    </row>
    <row r="108" spans="1:11" ht="60.75" customHeight="1" x14ac:dyDescent="0.2">
      <c r="A108" s="11">
        <v>3</v>
      </c>
      <c r="B108" s="88"/>
      <c r="C108" s="91" t="s">
        <v>142</v>
      </c>
      <c r="D108" s="208">
        <v>1</v>
      </c>
      <c r="E108" s="208"/>
      <c r="F108" s="208"/>
      <c r="G108" s="208"/>
      <c r="H108" s="209" t="s">
        <v>140</v>
      </c>
      <c r="I108" s="209"/>
      <c r="J108" s="209"/>
      <c r="K108" s="98"/>
    </row>
    <row r="109" spans="1:11" s="215" customFormat="1" ht="19.5" customHeight="1" x14ac:dyDescent="0.2">
      <c r="A109" s="76"/>
      <c r="B109" s="211" t="s">
        <v>143</v>
      </c>
      <c r="C109" s="211"/>
      <c r="D109" s="212">
        <f>SUM(D106:D108)</f>
        <v>3</v>
      </c>
      <c r="E109" s="212">
        <f t="shared" ref="E109:G109" si="1">SUM(E106:E108)</f>
        <v>0</v>
      </c>
      <c r="F109" s="212">
        <f t="shared" si="1"/>
        <v>0</v>
      </c>
      <c r="G109" s="212">
        <f t="shared" si="1"/>
        <v>0</v>
      </c>
      <c r="H109" s="213">
        <f>+D109+E109+F109+G109</f>
        <v>3</v>
      </c>
      <c r="I109" s="213"/>
      <c r="J109" s="213"/>
      <c r="K109" s="214"/>
    </row>
    <row r="110" spans="1:11" ht="27" customHeight="1" x14ac:dyDescent="0.2">
      <c r="A110" s="11"/>
      <c r="B110" s="44" t="s">
        <v>210</v>
      </c>
      <c r="C110" s="45"/>
      <c r="D110" s="45"/>
      <c r="E110" s="45"/>
      <c r="F110" s="45"/>
      <c r="G110" s="45"/>
      <c r="H110" s="45"/>
      <c r="I110" s="45"/>
      <c r="J110" s="46"/>
    </row>
    <row r="111" spans="1:11" ht="19.5" customHeight="1" x14ac:dyDescent="0.2">
      <c r="A111" s="11"/>
      <c r="B111" s="216" t="s">
        <v>145</v>
      </c>
      <c r="C111" s="217"/>
      <c r="D111" s="217"/>
      <c r="E111" s="217"/>
      <c r="F111" s="217"/>
      <c r="G111" s="217"/>
      <c r="H111" s="217"/>
      <c r="I111" s="217"/>
      <c r="J111" s="218"/>
    </row>
    <row r="112" spans="1:11" ht="19.5" customHeight="1" x14ac:dyDescent="0.2">
      <c r="A112" s="11"/>
      <c r="B112" s="219" t="s">
        <v>146</v>
      </c>
      <c r="C112" s="220"/>
      <c r="D112" s="220"/>
      <c r="E112" s="220"/>
      <c r="F112" s="220"/>
      <c r="G112" s="220"/>
      <c r="H112" s="220"/>
      <c r="I112" s="220"/>
      <c r="J112" s="220"/>
    </row>
    <row r="113" spans="1:12" ht="19.5" customHeight="1" x14ac:dyDescent="0.2">
      <c r="A113" s="11"/>
      <c r="B113" s="17" t="s">
        <v>147</v>
      </c>
      <c r="C113" s="18"/>
      <c r="D113" s="18"/>
      <c r="E113" s="19"/>
      <c r="F113" s="219" t="s">
        <v>148</v>
      </c>
      <c r="G113" s="220"/>
      <c r="H113" s="220"/>
      <c r="I113" s="220"/>
      <c r="J113" s="221"/>
    </row>
    <row r="114" spans="1:12" ht="19.5" customHeight="1" x14ac:dyDescent="0.2">
      <c r="A114" s="11"/>
      <c r="B114" s="222" t="s">
        <v>149</v>
      </c>
      <c r="C114" s="223"/>
      <c r="D114" s="223"/>
      <c r="E114" s="224"/>
      <c r="F114" s="225" t="s">
        <v>211</v>
      </c>
      <c r="G114" s="226"/>
      <c r="H114" s="226"/>
      <c r="I114" s="226"/>
      <c r="J114" s="227"/>
    </row>
    <row r="115" spans="1:12" ht="19.5" customHeight="1" x14ac:dyDescent="0.2">
      <c r="A115" s="11"/>
      <c r="B115" s="222" t="s">
        <v>151</v>
      </c>
      <c r="C115" s="223"/>
      <c r="D115" s="223"/>
      <c r="E115" s="224"/>
      <c r="F115" s="225" t="s">
        <v>212</v>
      </c>
      <c r="G115" s="226"/>
      <c r="H115" s="226"/>
      <c r="I115" s="226"/>
      <c r="J115" s="227"/>
    </row>
    <row r="116" spans="1:12" ht="19.5" customHeight="1" x14ac:dyDescent="0.2">
      <c r="A116" s="11"/>
      <c r="B116" s="222" t="s">
        <v>153</v>
      </c>
      <c r="C116" s="223"/>
      <c r="D116" s="223"/>
      <c r="E116" s="224"/>
      <c r="F116" s="225" t="s">
        <v>213</v>
      </c>
      <c r="G116" s="226"/>
      <c r="H116" s="226"/>
      <c r="I116" s="226"/>
      <c r="J116" s="227"/>
    </row>
    <row r="117" spans="1:12" ht="15" x14ac:dyDescent="0.2">
      <c r="C117" s="229" t="s">
        <v>155</v>
      </c>
      <c r="D117" s="229"/>
      <c r="E117" s="229"/>
      <c r="F117" s="229"/>
      <c r="G117" s="229"/>
      <c r="H117" s="229"/>
      <c r="I117" s="229"/>
      <c r="J117" s="229"/>
      <c r="K117" s="229"/>
      <c r="L117" s="230"/>
    </row>
    <row r="118" spans="1:12" ht="15" customHeight="1" x14ac:dyDescent="0.2">
      <c r="C118" s="231" t="str">
        <f>+B8</f>
        <v xml:space="preserve">CANCER DE PROSTATA Y COLORECTAL </v>
      </c>
      <c r="D118" s="231"/>
      <c r="E118" s="231"/>
      <c r="F118" s="231"/>
      <c r="G118" s="231"/>
      <c r="H118" s="231"/>
      <c r="I118" s="231"/>
      <c r="J118" s="231"/>
      <c r="K118" s="231"/>
      <c r="L118" s="232"/>
    </row>
    <row r="119" spans="1:12" ht="22.5" customHeight="1" x14ac:dyDescent="0.2">
      <c r="C119" s="233" t="s">
        <v>156</v>
      </c>
      <c r="D119" s="233" t="s">
        <v>157</v>
      </c>
      <c r="E119" s="233" t="s">
        <v>158</v>
      </c>
      <c r="F119" s="233" t="s">
        <v>159</v>
      </c>
      <c r="G119" s="233" t="s">
        <v>13</v>
      </c>
      <c r="H119" s="233" t="s">
        <v>14</v>
      </c>
      <c r="I119" s="233" t="s">
        <v>15</v>
      </c>
      <c r="J119" s="233" t="s">
        <v>16</v>
      </c>
      <c r="K119" s="233" t="s">
        <v>160</v>
      </c>
      <c r="L119" s="232" t="s">
        <v>161</v>
      </c>
    </row>
    <row r="120" spans="1:12" ht="15" x14ac:dyDescent="0.25">
      <c r="C120" s="234" t="str">
        <f>+B15</f>
        <v xml:space="preserve"> 1. CAPACIDAD INSTALADA Y RED (INVENTARIO RECURSO FISICO Y HUMANO )</v>
      </c>
      <c r="D120" s="235">
        <f>+A22</f>
        <v>6</v>
      </c>
      <c r="E120" s="236">
        <f>+I15</f>
        <v>0.1</v>
      </c>
      <c r="F120" s="236">
        <f>+J15</f>
        <v>0.10000000000000002</v>
      </c>
      <c r="G120" s="235">
        <f>+E23</f>
        <v>0</v>
      </c>
      <c r="H120" s="235">
        <f>+F23</f>
        <v>0</v>
      </c>
      <c r="I120" s="235">
        <f>+G23</f>
        <v>0</v>
      </c>
      <c r="J120" s="235">
        <f>+H23</f>
        <v>6</v>
      </c>
      <c r="K120" s="237" t="str">
        <f>+B24</f>
        <v>OBSERVACIONES: Cuentan con una variedad de instituciones que cumplen con los estándares para dar una atención integral a los usuarios</v>
      </c>
      <c r="L120" s="238">
        <v>1</v>
      </c>
    </row>
    <row r="121" spans="1:12" ht="15" x14ac:dyDescent="0.25">
      <c r="C121" s="234" t="str">
        <f>+B25</f>
        <v xml:space="preserve">2. COBERTURAS  DT, PE E INDICADORES PROPIOS DEL PROGRAMA </v>
      </c>
      <c r="D121" s="235">
        <f>+A39</f>
        <v>12</v>
      </c>
      <c r="E121" s="236">
        <f>+I25</f>
        <v>0.25</v>
      </c>
      <c r="F121" s="236">
        <f>+J25</f>
        <v>0.16666666666666666</v>
      </c>
      <c r="G121" s="235">
        <f>+D40</f>
        <v>8</v>
      </c>
      <c r="H121" s="235">
        <f>+E40</f>
        <v>4</v>
      </c>
      <c r="I121" s="235">
        <f>+F40</f>
        <v>0</v>
      </c>
      <c r="J121" s="235">
        <f>+G40</f>
        <v>0</v>
      </c>
      <c r="K121" s="237" t="str">
        <f>+B41</f>
        <v>OBSERVACIONES: Se observó proceso de implementación de aplicativo que, de manera sistemática, se puede obtener información para determinar la trazabilidad de los paraclínicos, estados, resultados y demás que den respuesta a necesidades de la población.</v>
      </c>
      <c r="L121" s="238">
        <v>2</v>
      </c>
    </row>
    <row r="122" spans="1:12" ht="15" x14ac:dyDescent="0.25">
      <c r="C122" s="234" t="str">
        <f>+B42</f>
        <v>3. DEMANDA INDUCIDA</v>
      </c>
      <c r="D122" s="235">
        <f>+A45</f>
        <v>2</v>
      </c>
      <c r="E122" s="236">
        <f>+I42</f>
        <v>0.1</v>
      </c>
      <c r="F122" s="236">
        <f>+J42</f>
        <v>0.1</v>
      </c>
      <c r="G122" s="239">
        <f>+D49</f>
        <v>5</v>
      </c>
      <c r="H122" s="239">
        <f>+E49</f>
        <v>0</v>
      </c>
      <c r="I122" s="239">
        <f>+F49</f>
        <v>0</v>
      </c>
      <c r="J122" s="239">
        <f>+G49</f>
        <v>0</v>
      </c>
      <c r="K122" s="237" t="str">
        <f>+B50</f>
        <v>OBSERVACIONES:  A través de la plataforma ALMERA y SOFTWARE DE PROGRAMAS ESPECIALES se puede consultar los indicadores de manera zonal y en tiempo real</v>
      </c>
      <c r="L122" s="238">
        <v>3</v>
      </c>
    </row>
    <row r="123" spans="1:12" ht="15" x14ac:dyDescent="0.25">
      <c r="C123" s="234" t="str">
        <f>+B51</f>
        <v>4. CARACTERIZACIÓN POBLACIONAL</v>
      </c>
      <c r="D123" s="235">
        <f>+A65</f>
        <v>0</v>
      </c>
      <c r="E123" s="236">
        <f>+I51</f>
        <v>0.1</v>
      </c>
      <c r="F123" s="236">
        <f>+J51</f>
        <v>0.1</v>
      </c>
      <c r="G123" s="235">
        <f>+E67</f>
        <v>1</v>
      </c>
      <c r="H123" s="235">
        <f>+F67</f>
        <v>0</v>
      </c>
      <c r="I123" s="235">
        <f>+G67</f>
        <v>0</v>
      </c>
      <c r="J123" s="235">
        <f>+H67</f>
        <v>0</v>
      </c>
      <c r="K123" s="237" t="str">
        <f>+B68</f>
        <v>OBSERVACIONES: De las 10 primeras causas de mayor incidencia en un total de 36156 en el año 2021, se evidencia que en el 6 lugar se encuentra neoplasias malignas con 6254 casos.</v>
      </c>
      <c r="L123" s="238">
        <v>4</v>
      </c>
    </row>
    <row r="124" spans="1:12" ht="15" x14ac:dyDescent="0.25">
      <c r="C124" s="234" t="str">
        <f>+B69</f>
        <v>5. ATENCION A POBLACIONES CON EFOQUE DIFERENCIAL</v>
      </c>
      <c r="D124" s="235">
        <f>+A77</f>
        <v>7</v>
      </c>
      <c r="E124" s="236">
        <f>+I69</f>
        <v>0.1</v>
      </c>
      <c r="F124" s="236">
        <f>+J69</f>
        <v>0.1</v>
      </c>
      <c r="G124" s="235">
        <f>+D78</f>
        <v>7</v>
      </c>
      <c r="H124" s="235">
        <f>+E78</f>
        <v>0</v>
      </c>
      <c r="I124" s="235">
        <f>+F78</f>
        <v>0</v>
      </c>
      <c r="J124" s="235">
        <f>+G78</f>
        <v>0</v>
      </c>
      <c r="K124" s="237" t="str">
        <f>+B79</f>
        <v xml:space="preserve">OBSERVACIONES: A través el SAT permite marcar e identificar población con enfoque diferencial, como también las remisiones y solicitudes médicas. </v>
      </c>
      <c r="L124" s="238">
        <v>5</v>
      </c>
    </row>
    <row r="125" spans="1:12" ht="15" x14ac:dyDescent="0.25">
      <c r="C125" s="234" t="str">
        <f>+B80</f>
        <v>6. ACCESIBILIDAD</v>
      </c>
      <c r="D125" s="235">
        <f>+A82</f>
        <v>1</v>
      </c>
      <c r="E125" s="236">
        <f>+I80</f>
        <v>0.05</v>
      </c>
      <c r="F125" s="236">
        <f>+J80</f>
        <v>5.000000000000001E-2</v>
      </c>
      <c r="G125" s="235">
        <f>+D85</f>
        <v>3</v>
      </c>
      <c r="H125" s="235">
        <f>+E85</f>
        <v>0</v>
      </c>
      <c r="I125" s="235">
        <f>+F85</f>
        <v>0</v>
      </c>
      <c r="J125" s="235">
        <f>+G85</f>
        <v>0</v>
      </c>
      <c r="K125" s="237" t="str">
        <f>+B86</f>
        <v>OBSERVACIONES: A través de la contratación integral de prestaciones de servicios con IPS exclusiva permite eliminar barreras de entrega de resultados</v>
      </c>
      <c r="L125" s="238">
        <v>6</v>
      </c>
    </row>
    <row r="126" spans="1:12" ht="15" x14ac:dyDescent="0.25">
      <c r="C126" s="234" t="str">
        <f>+B87</f>
        <v>7. OPORTUNIDAD</v>
      </c>
      <c r="D126" s="235">
        <f>+A95</f>
        <v>6</v>
      </c>
      <c r="E126" s="236">
        <f>+I87</f>
        <v>0.1</v>
      </c>
      <c r="F126" s="236">
        <f>+J87</f>
        <v>0.10000000000000002</v>
      </c>
      <c r="G126" s="235">
        <f>+D96</f>
        <v>6</v>
      </c>
      <c r="H126" s="235">
        <f>+E96</f>
        <v>0</v>
      </c>
      <c r="I126" s="235">
        <f>+F96</f>
        <v>0</v>
      </c>
      <c r="J126" s="235">
        <f>+G96</f>
        <v>0</v>
      </c>
      <c r="K126" s="237" t="str">
        <f>+B97</f>
        <v xml:space="preserve">OBSERVACIONES:  Por medio del seguimiento de los indicadores de calidad se verifica oportunidad de su red prestadora en Oncología, Urología, Gastroenterología, PSA, SOMF y Colonoscopias a través de la enfermera de programas especiales POAS </v>
      </c>
      <c r="L126" s="238">
        <v>7</v>
      </c>
    </row>
    <row r="127" spans="1:12" ht="15" x14ac:dyDescent="0.25">
      <c r="C127" s="234" t="str">
        <f>+B98</f>
        <v>8. SEGURIDAD</v>
      </c>
      <c r="D127" s="235">
        <f>+A101</f>
        <v>2</v>
      </c>
      <c r="E127" s="236">
        <f>+I98</f>
        <v>0.1</v>
      </c>
      <c r="F127" s="236">
        <f>+J98</f>
        <v>0.1</v>
      </c>
      <c r="G127" s="235">
        <f>+D102</f>
        <v>2</v>
      </c>
      <c r="H127" s="235">
        <f>+E102</f>
        <v>0</v>
      </c>
      <c r="I127" s="235">
        <f>+F102</f>
        <v>0</v>
      </c>
      <c r="J127" s="235">
        <f>+G102</f>
        <v>0</v>
      </c>
      <c r="K127" s="237" t="str">
        <f>+B103</f>
        <v>OBSERVACIONES: La EPAB en coordinación con la IPS realizan piezas publicitarias para toda la población en conmemoración de las fechas especiales para promoción y prevención por medio de los diferentes canales virtuales y por correos electrónicos</v>
      </c>
      <c r="L127" s="238">
        <v>8</v>
      </c>
    </row>
    <row r="128" spans="1:12" ht="15" x14ac:dyDescent="0.25">
      <c r="C128" s="234" t="str">
        <f>+B104</f>
        <v>9.PERTINENCIA</v>
      </c>
      <c r="D128" s="235">
        <f>+A107</f>
        <v>2</v>
      </c>
      <c r="E128" s="236">
        <f>+I104</f>
        <v>0.1</v>
      </c>
      <c r="F128" s="236">
        <f>+J104</f>
        <v>0.10000000000000002</v>
      </c>
      <c r="G128" s="235">
        <f>+D109</f>
        <v>3</v>
      </c>
      <c r="H128" s="235">
        <f>+E109</f>
        <v>0</v>
      </c>
      <c r="I128" s="235">
        <f>+F109</f>
        <v>0</v>
      </c>
      <c r="J128" s="235">
        <f>+G109</f>
        <v>0</v>
      </c>
      <c r="K128" s="237" t="str">
        <f>+B110</f>
        <v>OBSERVACIONES: Las cohortes de cáncer de próstata y colorrectal se maneja de manera diaria y priorizada por medio de la enfermera de programas especiales POAS en donde se socializan avances y se da seguimiento.</v>
      </c>
      <c r="L128" s="238">
        <v>9</v>
      </c>
    </row>
    <row r="129" spans="1:12" s="241" customFormat="1" ht="15" x14ac:dyDescent="0.25">
      <c r="A129" s="240"/>
      <c r="C129" s="234" t="s">
        <v>90</v>
      </c>
      <c r="D129" s="235">
        <f>SUM(D120:D128)</f>
        <v>38</v>
      </c>
      <c r="E129" s="242">
        <f t="shared" ref="E129:J129" si="2">SUM(E120:E128)</f>
        <v>0.99999999999999989</v>
      </c>
      <c r="F129" s="242">
        <f t="shared" si="2"/>
        <v>0.91666666666666663</v>
      </c>
      <c r="G129" s="235">
        <f t="shared" si="2"/>
        <v>35</v>
      </c>
      <c r="H129" s="235">
        <f t="shared" si="2"/>
        <v>4</v>
      </c>
      <c r="I129" s="235">
        <f t="shared" si="2"/>
        <v>0</v>
      </c>
      <c r="J129" s="235">
        <f t="shared" si="2"/>
        <v>6</v>
      </c>
      <c r="K129" s="237"/>
      <c r="L129" s="238">
        <v>10</v>
      </c>
    </row>
    <row r="131" spans="1:12" hidden="1" x14ac:dyDescent="0.2"/>
    <row r="132" spans="1:12" hidden="1" x14ac:dyDescent="0.2"/>
  </sheetData>
  <mergeCells count="141">
    <mergeCell ref="C117:K117"/>
    <mergeCell ref="B114:E114"/>
    <mergeCell ref="F114:J114"/>
    <mergeCell ref="B115:E115"/>
    <mergeCell ref="F115:J115"/>
    <mergeCell ref="B116:E116"/>
    <mergeCell ref="F116:J116"/>
    <mergeCell ref="B109:C109"/>
    <mergeCell ref="H109:J109"/>
    <mergeCell ref="B110:J110"/>
    <mergeCell ref="B111:J111"/>
    <mergeCell ref="B112:J112"/>
    <mergeCell ref="B113:E113"/>
    <mergeCell ref="F113:J113"/>
    <mergeCell ref="B103:J103"/>
    <mergeCell ref="B104:H104"/>
    <mergeCell ref="H105:J105"/>
    <mergeCell ref="H106:J106"/>
    <mergeCell ref="H107:J107"/>
    <mergeCell ref="H108:J108"/>
    <mergeCell ref="B98:H98"/>
    <mergeCell ref="H99:J99"/>
    <mergeCell ref="H100:J100"/>
    <mergeCell ref="H101:J101"/>
    <mergeCell ref="B102:C102"/>
    <mergeCell ref="H102:J102"/>
    <mergeCell ref="K92:K97"/>
    <mergeCell ref="B93:B95"/>
    <mergeCell ref="H93:J93"/>
    <mergeCell ref="H94:J94"/>
    <mergeCell ref="H95:J95"/>
    <mergeCell ref="B96:C96"/>
    <mergeCell ref="H96:J96"/>
    <mergeCell ref="B97:J97"/>
    <mergeCell ref="H88:J88"/>
    <mergeCell ref="H89:J89"/>
    <mergeCell ref="B90:B92"/>
    <mergeCell ref="H90:J90"/>
    <mergeCell ref="H91:J91"/>
    <mergeCell ref="H92:J92"/>
    <mergeCell ref="H84:J84"/>
    <mergeCell ref="B85:C85"/>
    <mergeCell ref="H85:J85"/>
    <mergeCell ref="B86:J86"/>
    <mergeCell ref="B87:H87"/>
    <mergeCell ref="C88:C89"/>
    <mergeCell ref="D88:D89"/>
    <mergeCell ref="E88:E89"/>
    <mergeCell ref="F88:F89"/>
    <mergeCell ref="G88:G89"/>
    <mergeCell ref="H78:J78"/>
    <mergeCell ref="B79:J79"/>
    <mergeCell ref="B80:H80"/>
    <mergeCell ref="H81:J81"/>
    <mergeCell ref="H82:J82"/>
    <mergeCell ref="H83:J83"/>
    <mergeCell ref="B69:H69"/>
    <mergeCell ref="H71:J71"/>
    <mergeCell ref="H72:J72"/>
    <mergeCell ref="H73:J73"/>
    <mergeCell ref="B74:B77"/>
    <mergeCell ref="H74:J74"/>
    <mergeCell ref="H75:J75"/>
    <mergeCell ref="H76:J76"/>
    <mergeCell ref="H77:J77"/>
    <mergeCell ref="C63:H63"/>
    <mergeCell ref="C64:H64"/>
    <mergeCell ref="C65:H65"/>
    <mergeCell ref="B66:D67"/>
    <mergeCell ref="I67:J67"/>
    <mergeCell ref="B68:J68"/>
    <mergeCell ref="D57:H57"/>
    <mergeCell ref="D58:H58"/>
    <mergeCell ref="D59:H59"/>
    <mergeCell ref="D60:H60"/>
    <mergeCell ref="D61:H61"/>
    <mergeCell ref="D62:H62"/>
    <mergeCell ref="B51:H51"/>
    <mergeCell ref="D52:H52"/>
    <mergeCell ref="D53:H53"/>
    <mergeCell ref="D54:H54"/>
    <mergeCell ref="D55:H55"/>
    <mergeCell ref="D56:H56"/>
    <mergeCell ref="H46:J46"/>
    <mergeCell ref="H47:J47"/>
    <mergeCell ref="H48:J48"/>
    <mergeCell ref="B49:C49"/>
    <mergeCell ref="H49:J49"/>
    <mergeCell ref="B50:J50"/>
    <mergeCell ref="H40:J40"/>
    <mergeCell ref="B41:J41"/>
    <mergeCell ref="B42:H42"/>
    <mergeCell ref="H43:J43"/>
    <mergeCell ref="H44:J44"/>
    <mergeCell ref="H45:J45"/>
    <mergeCell ref="B35:B38"/>
    <mergeCell ref="I35:J35"/>
    <mergeCell ref="I36:J36"/>
    <mergeCell ref="I37:J37"/>
    <mergeCell ref="I38:J38"/>
    <mergeCell ref="I39:J39"/>
    <mergeCell ref="B28:B31"/>
    <mergeCell ref="I28:J28"/>
    <mergeCell ref="I29:J29"/>
    <mergeCell ref="I30:J30"/>
    <mergeCell ref="I31:J31"/>
    <mergeCell ref="B32:B34"/>
    <mergeCell ref="I32:J32"/>
    <mergeCell ref="I33:J33"/>
    <mergeCell ref="I34:J34"/>
    <mergeCell ref="H23:J23"/>
    <mergeCell ref="B24:J24"/>
    <mergeCell ref="B25:H25"/>
    <mergeCell ref="C26:C27"/>
    <mergeCell ref="D26:D27"/>
    <mergeCell ref="E26:E27"/>
    <mergeCell ref="F26:F27"/>
    <mergeCell ref="G26:G27"/>
    <mergeCell ref="H26:J26"/>
    <mergeCell ref="I27:J27"/>
    <mergeCell ref="H16:J16"/>
    <mergeCell ref="B17:B19"/>
    <mergeCell ref="H17:J17"/>
    <mergeCell ref="H18:J18"/>
    <mergeCell ref="H19:J19"/>
    <mergeCell ref="B20:B22"/>
    <mergeCell ref="H20:J20"/>
    <mergeCell ref="H21:J21"/>
    <mergeCell ref="H22:J22"/>
    <mergeCell ref="D10:J10"/>
    <mergeCell ref="D11:J11"/>
    <mergeCell ref="D12:J12"/>
    <mergeCell ref="D13:J13"/>
    <mergeCell ref="D14:J14"/>
    <mergeCell ref="B15:H15"/>
    <mergeCell ref="C1:C7"/>
    <mergeCell ref="D1:J1"/>
    <mergeCell ref="D2:J4"/>
    <mergeCell ref="D5:J7"/>
    <mergeCell ref="B8:J8"/>
    <mergeCell ref="D9:J9"/>
  </mergeCells>
  <conditionalFormatting sqref="E129:F129">
    <cfRule type="cellIs" dxfId="20" priority="19" operator="greaterThan">
      <formula>0.89</formula>
    </cfRule>
    <cfRule type="cellIs" dxfId="19" priority="20" operator="between">
      <formula>0.7</formula>
      <formula>0.9</formula>
    </cfRule>
    <cfRule type="cellIs" dxfId="18" priority="21" operator="lessThan">
      <formula>0.7</formula>
    </cfRule>
  </conditionalFormatting>
  <conditionalFormatting sqref="J15">
    <cfRule type="cellIs" dxfId="17" priority="18" operator="lessThan">
      <formula>$I$15</formula>
    </cfRule>
  </conditionalFormatting>
  <conditionalFormatting sqref="J25">
    <cfRule type="cellIs" dxfId="16" priority="17" operator="lessThan">
      <formula>$I$25</formula>
    </cfRule>
  </conditionalFormatting>
  <conditionalFormatting sqref="J42">
    <cfRule type="cellIs" dxfId="15" priority="16" operator="lessThan">
      <formula>$I$42</formula>
    </cfRule>
  </conditionalFormatting>
  <conditionalFormatting sqref="J51">
    <cfRule type="cellIs" dxfId="14" priority="15" operator="lessThan">
      <formula>$I$51</formula>
    </cfRule>
  </conditionalFormatting>
  <conditionalFormatting sqref="J69">
    <cfRule type="cellIs" dxfId="13" priority="14" operator="lessThan">
      <formula>$I$69</formula>
    </cfRule>
  </conditionalFormatting>
  <conditionalFormatting sqref="J87">
    <cfRule type="cellIs" dxfId="12" priority="13" operator="lessThan">
      <formula>$I$87</formula>
    </cfRule>
  </conditionalFormatting>
  <conditionalFormatting sqref="J98">
    <cfRule type="cellIs" dxfId="11" priority="12" operator="lessThan">
      <formula>$I$98</formula>
    </cfRule>
  </conditionalFormatting>
  <conditionalFormatting sqref="J104">
    <cfRule type="cellIs" dxfId="10" priority="11" operator="lessThan">
      <formula>$I$104</formula>
    </cfRule>
  </conditionalFormatting>
  <conditionalFormatting sqref="H23:J23">
    <cfRule type="cellIs" dxfId="9" priority="10" operator="notEqual">
      <formula>$A$22</formula>
    </cfRule>
  </conditionalFormatting>
  <conditionalFormatting sqref="H40:J40">
    <cfRule type="cellIs" dxfId="8" priority="9" operator="notEqual">
      <formula>$A$39</formula>
    </cfRule>
  </conditionalFormatting>
  <conditionalFormatting sqref="H49:J49">
    <cfRule type="cellIs" dxfId="7" priority="8" operator="notEqual">
      <formula>$A$48</formula>
    </cfRule>
  </conditionalFormatting>
  <conditionalFormatting sqref="I67:J67">
    <cfRule type="cellIs" dxfId="6" priority="7" operator="notEqual">
      <formula>$A$51</formula>
    </cfRule>
  </conditionalFormatting>
  <conditionalFormatting sqref="H78:J78">
    <cfRule type="cellIs" dxfId="5" priority="6" operator="notEqual">
      <formula>$A$77</formula>
    </cfRule>
  </conditionalFormatting>
  <conditionalFormatting sqref="J80">
    <cfRule type="cellIs" dxfId="4" priority="5" operator="lessThan">
      <formula>$I$80</formula>
    </cfRule>
  </conditionalFormatting>
  <conditionalFormatting sqref="H85:J85">
    <cfRule type="cellIs" dxfId="3" priority="4" operator="notEqual">
      <formula>$A$84</formula>
    </cfRule>
  </conditionalFormatting>
  <conditionalFormatting sqref="H96:J96">
    <cfRule type="cellIs" dxfId="2" priority="3" operator="notEqual">
      <formula>$A$95</formula>
    </cfRule>
  </conditionalFormatting>
  <conditionalFormatting sqref="H102:J102">
    <cfRule type="cellIs" dxfId="1" priority="2" operator="notEqual">
      <formula>$A$101</formula>
    </cfRule>
  </conditionalFormatting>
  <conditionalFormatting sqref="H109:J109">
    <cfRule type="cellIs" dxfId="0" priority="1" operator="notEqual">
      <formula>$A$108</formula>
    </cfRule>
  </conditionalFormatting>
  <dataValidations count="1">
    <dataValidation type="whole" operator="equal" showInputMessage="1" showErrorMessage="1" sqref="IX106:JA108 CJR106:CJU108 D65643:G65644 D131179:G131180 D196715:G196716 D262251:G262252 D327787:G327788 D393323:G393324 D458859:G458860 D524395:G524396 D589931:G589932 D655467:G655468 D721003:G721004 D786539:G786540 D852075:G852076 D917611:G917612 D983147:G983148 BZV106:BZY108 D65570:G65581 D131106:G131117 D196642:G196653 D262178:G262189 D327714:G327725 D393250:G393261 D458786:G458797 D524322:G524333 D589858:G589869 D655394:G655405 D720930:G720941 D786466:G786477 D852002:G852013 D917538:G917549 D983074:G983085 BPZ106:BQC108 D65586:G65587 D131122:G131123 D196658:G196659 D262194:G262195 D327730:G327731 D393266:G393267 D458802:G458803 D524338:G524339 D589874:G589875 D655410:G655411 D720946:G720947 D786482:G786483 D852018:G852019 D917554:G917555 D983090:G983091 BGD106:BGG108 D65609:G65616 D131145:G131152 D196681:G196688 D262217:G262224 D327753:G327760 D393289:G393296 D458825:G458832 D524361:G524368 D589897:G589904 D655433:G655440 D720969:G720976 D786505:G786512 D852041:G852048 D917577:G917584 D983113:G983120 AWH106:AWK108 D65621:G65621 D131157:G131157 D196693:G196693 D262229:G262229 D327765:G327765 D393301:G393301 D458837:G458837 D524373:G524373 D589909:G589909 D655445:G655445 D720981:G720981 D786517:G786517 D852053:G852053 D917589:G917589 D983125:G983125 AML106:AMO108 D65627:G65632 D131163:G131168 D196699:G196704 D262235:G262240 D327771:G327776 D393307:G393312 D458843:G458848 D524379:G524384 D589915:G589920 D655451:G655456 D720987:G720992 D786523:G786528 D852059:G852064 D917595:G917600 D983131:G983136 ACP106:ACS108 D65637:G65638 D131173:G131174 D196709:G196710 D262245:G262246 D327781:G327782 D393317:G393318 D458853:G458854 D524389:G524390 D589925:G589926 D655461:G655462 D720997:G720998 D786533:G786534 D852069:G852070 D917605:G917606 D983141:G983142 ST106:SW108 WVJ983141:WVM983142 WLN983141:WLQ983142 WBR983141:WBU983142 VRV983141:VRY983142 VHZ983141:VIC983142 UYD983141:UYG983142 UOH983141:UOK983142 UEL983141:UEO983142 TUP983141:TUS983142 TKT983141:TKW983142 TAX983141:TBA983142 SRB983141:SRE983142 SHF983141:SHI983142 RXJ983141:RXM983142 RNN983141:RNQ983142 RDR983141:RDU983142 QTV983141:QTY983142 QJZ983141:QKC983142 QAD983141:QAG983142 PQH983141:PQK983142 PGL983141:PGO983142 OWP983141:OWS983142 OMT983141:OMW983142 OCX983141:ODA983142 NTB983141:NTE983142 NJF983141:NJI983142 MZJ983141:MZM983142 MPN983141:MPQ983142 MFR983141:MFU983142 LVV983141:LVY983142 LLZ983141:LMC983142 LCD983141:LCG983142 KSH983141:KSK983142 KIL983141:KIO983142 JYP983141:JYS983142 JOT983141:JOW983142 JEX983141:JFA983142 IVB983141:IVE983142 ILF983141:ILI983142 IBJ983141:IBM983142 HRN983141:HRQ983142 HHR983141:HHU983142 GXV983141:GXY983142 GNZ983141:GOC983142 GED983141:GEG983142 FUH983141:FUK983142 FKL983141:FKO983142 FAP983141:FAS983142 EQT983141:EQW983142 EGX983141:EHA983142 DXB983141:DXE983142 DNF983141:DNI983142 DDJ983141:DDM983142 CTN983141:CTQ983142 CJR983141:CJU983142 BZV983141:BZY983142 BPZ983141:BQC983142 BGD983141:BGG983142 AWH983141:AWK983142 AML983141:AMO983142 ACP983141:ACS983142 ST983141:SW983142 IX983141:JA983142 WVJ917605:WVM917606 WLN917605:WLQ917606 WBR917605:WBU917606 VRV917605:VRY917606 VHZ917605:VIC917606 UYD917605:UYG917606 UOH917605:UOK917606 UEL917605:UEO917606 TUP917605:TUS917606 TKT917605:TKW917606 TAX917605:TBA917606 SRB917605:SRE917606 SHF917605:SHI917606 RXJ917605:RXM917606 RNN917605:RNQ917606 RDR917605:RDU917606 QTV917605:QTY917606 QJZ917605:QKC917606 QAD917605:QAG917606 PQH917605:PQK917606 PGL917605:PGO917606 OWP917605:OWS917606 OMT917605:OMW917606 OCX917605:ODA917606 NTB917605:NTE917606 NJF917605:NJI917606 MZJ917605:MZM917606 MPN917605:MPQ917606 MFR917605:MFU917606 LVV917605:LVY917606 LLZ917605:LMC917606 LCD917605:LCG917606 KSH917605:KSK917606 KIL917605:KIO917606 JYP917605:JYS917606 JOT917605:JOW917606 JEX917605:JFA917606 IVB917605:IVE917606 ILF917605:ILI917606 IBJ917605:IBM917606 HRN917605:HRQ917606 HHR917605:HHU917606 GXV917605:GXY917606 GNZ917605:GOC917606 GED917605:GEG917606 FUH917605:FUK917606 FKL917605:FKO917606 FAP917605:FAS917606 EQT917605:EQW917606 EGX917605:EHA917606 DXB917605:DXE917606 DNF917605:DNI917606 DDJ917605:DDM917606 CTN917605:CTQ917606 CJR917605:CJU917606 BZV917605:BZY917606 BPZ917605:BQC917606 BGD917605:BGG917606 AWH917605:AWK917606 AML917605:AMO917606 ACP917605:ACS917606 ST917605:SW917606 IX917605:JA917606 WVJ852069:WVM852070 WLN852069:WLQ852070 WBR852069:WBU852070 VRV852069:VRY852070 VHZ852069:VIC852070 UYD852069:UYG852070 UOH852069:UOK852070 UEL852069:UEO852070 TUP852069:TUS852070 TKT852069:TKW852070 TAX852069:TBA852070 SRB852069:SRE852070 SHF852069:SHI852070 RXJ852069:RXM852070 RNN852069:RNQ852070 RDR852069:RDU852070 QTV852069:QTY852070 QJZ852069:QKC852070 QAD852069:QAG852070 PQH852069:PQK852070 PGL852069:PGO852070 OWP852069:OWS852070 OMT852069:OMW852070 OCX852069:ODA852070 NTB852069:NTE852070 NJF852069:NJI852070 MZJ852069:MZM852070 MPN852069:MPQ852070 MFR852069:MFU852070 LVV852069:LVY852070 LLZ852069:LMC852070 LCD852069:LCG852070 KSH852069:KSK852070 KIL852069:KIO852070 JYP852069:JYS852070 JOT852069:JOW852070 JEX852069:JFA852070 IVB852069:IVE852070 ILF852069:ILI852070 IBJ852069:IBM852070 HRN852069:HRQ852070 HHR852069:HHU852070 GXV852069:GXY852070 GNZ852069:GOC852070 GED852069:GEG852070 FUH852069:FUK852070 FKL852069:FKO852070 FAP852069:FAS852070 EQT852069:EQW852070 EGX852069:EHA852070 DXB852069:DXE852070 DNF852069:DNI852070 DDJ852069:DDM852070 CTN852069:CTQ852070 CJR852069:CJU852070 BZV852069:BZY852070 BPZ852069:BQC852070 BGD852069:BGG852070 AWH852069:AWK852070 AML852069:AMO852070 ACP852069:ACS852070 ST852069:SW852070 IX852069:JA852070 WVJ786533:WVM786534 WLN786533:WLQ786534 WBR786533:WBU786534 VRV786533:VRY786534 VHZ786533:VIC786534 UYD786533:UYG786534 UOH786533:UOK786534 UEL786533:UEO786534 TUP786533:TUS786534 TKT786533:TKW786534 TAX786533:TBA786534 SRB786533:SRE786534 SHF786533:SHI786534 RXJ786533:RXM786534 RNN786533:RNQ786534 RDR786533:RDU786534 QTV786533:QTY786534 QJZ786533:QKC786534 QAD786533:QAG786534 PQH786533:PQK786534 PGL786533:PGO786534 OWP786533:OWS786534 OMT786533:OMW786534 OCX786533:ODA786534 NTB786533:NTE786534 NJF786533:NJI786534 MZJ786533:MZM786534 MPN786533:MPQ786534 MFR786533:MFU786534 LVV786533:LVY786534 LLZ786533:LMC786534 LCD786533:LCG786534 KSH786533:KSK786534 KIL786533:KIO786534 JYP786533:JYS786534 JOT786533:JOW786534 JEX786533:JFA786534 IVB786533:IVE786534 ILF786533:ILI786534 IBJ786533:IBM786534 HRN786533:HRQ786534 HHR786533:HHU786534 GXV786533:GXY786534 GNZ786533:GOC786534 GED786533:GEG786534 FUH786533:FUK786534 FKL786533:FKO786534 FAP786533:FAS786534 EQT786533:EQW786534 EGX786533:EHA786534 DXB786533:DXE786534 DNF786533:DNI786534 DDJ786533:DDM786534 CTN786533:CTQ786534 CJR786533:CJU786534 BZV786533:BZY786534 BPZ786533:BQC786534 BGD786533:BGG786534 AWH786533:AWK786534 AML786533:AMO786534 ACP786533:ACS786534 ST786533:SW786534 IX786533:JA786534 WVJ720997:WVM720998 WLN720997:WLQ720998 WBR720997:WBU720998 VRV720997:VRY720998 VHZ720997:VIC720998 UYD720997:UYG720998 UOH720997:UOK720998 UEL720997:UEO720998 TUP720997:TUS720998 TKT720997:TKW720998 TAX720997:TBA720998 SRB720997:SRE720998 SHF720997:SHI720998 RXJ720997:RXM720998 RNN720997:RNQ720998 RDR720997:RDU720998 QTV720997:QTY720998 QJZ720997:QKC720998 QAD720997:QAG720998 PQH720997:PQK720998 PGL720997:PGO720998 OWP720997:OWS720998 OMT720997:OMW720998 OCX720997:ODA720998 NTB720997:NTE720998 NJF720997:NJI720998 MZJ720997:MZM720998 MPN720997:MPQ720998 MFR720997:MFU720998 LVV720997:LVY720998 LLZ720997:LMC720998 LCD720997:LCG720998 KSH720997:KSK720998 KIL720997:KIO720998 JYP720997:JYS720998 JOT720997:JOW720998 JEX720997:JFA720998 IVB720997:IVE720998 ILF720997:ILI720998 IBJ720997:IBM720998 HRN720997:HRQ720998 HHR720997:HHU720998 GXV720997:GXY720998 GNZ720997:GOC720998 GED720997:GEG720998 FUH720997:FUK720998 FKL720997:FKO720998 FAP720997:FAS720998 EQT720997:EQW720998 EGX720997:EHA720998 DXB720997:DXE720998 DNF720997:DNI720998 DDJ720997:DDM720998 CTN720997:CTQ720998 CJR720997:CJU720998 BZV720997:BZY720998 BPZ720997:BQC720998 BGD720997:BGG720998 AWH720997:AWK720998 AML720997:AMO720998 ACP720997:ACS720998 ST720997:SW720998 IX720997:JA720998 WVJ655461:WVM655462 WLN655461:WLQ655462 WBR655461:WBU655462 VRV655461:VRY655462 VHZ655461:VIC655462 UYD655461:UYG655462 UOH655461:UOK655462 UEL655461:UEO655462 TUP655461:TUS655462 TKT655461:TKW655462 TAX655461:TBA655462 SRB655461:SRE655462 SHF655461:SHI655462 RXJ655461:RXM655462 RNN655461:RNQ655462 RDR655461:RDU655462 QTV655461:QTY655462 QJZ655461:QKC655462 QAD655461:QAG655462 PQH655461:PQK655462 PGL655461:PGO655462 OWP655461:OWS655462 OMT655461:OMW655462 OCX655461:ODA655462 NTB655461:NTE655462 NJF655461:NJI655462 MZJ655461:MZM655462 MPN655461:MPQ655462 MFR655461:MFU655462 LVV655461:LVY655462 LLZ655461:LMC655462 LCD655461:LCG655462 KSH655461:KSK655462 KIL655461:KIO655462 JYP655461:JYS655462 JOT655461:JOW655462 JEX655461:JFA655462 IVB655461:IVE655462 ILF655461:ILI655462 IBJ655461:IBM655462 HRN655461:HRQ655462 HHR655461:HHU655462 GXV655461:GXY655462 GNZ655461:GOC655462 GED655461:GEG655462 FUH655461:FUK655462 FKL655461:FKO655462 FAP655461:FAS655462 EQT655461:EQW655462 EGX655461:EHA655462 DXB655461:DXE655462 DNF655461:DNI655462 DDJ655461:DDM655462 CTN655461:CTQ655462 CJR655461:CJU655462 BZV655461:BZY655462 BPZ655461:BQC655462 BGD655461:BGG655462 AWH655461:AWK655462 AML655461:AMO655462 ACP655461:ACS655462 ST655461:SW655462 IX655461:JA655462 WVJ589925:WVM589926 WLN589925:WLQ589926 WBR589925:WBU589926 VRV589925:VRY589926 VHZ589925:VIC589926 UYD589925:UYG589926 UOH589925:UOK589926 UEL589925:UEO589926 TUP589925:TUS589926 TKT589925:TKW589926 TAX589925:TBA589926 SRB589925:SRE589926 SHF589925:SHI589926 RXJ589925:RXM589926 RNN589925:RNQ589926 RDR589925:RDU589926 QTV589925:QTY589926 QJZ589925:QKC589926 QAD589925:QAG589926 PQH589925:PQK589926 PGL589925:PGO589926 OWP589925:OWS589926 OMT589925:OMW589926 OCX589925:ODA589926 NTB589925:NTE589926 NJF589925:NJI589926 MZJ589925:MZM589926 MPN589925:MPQ589926 MFR589925:MFU589926 LVV589925:LVY589926 LLZ589925:LMC589926 LCD589925:LCG589926 KSH589925:KSK589926 KIL589925:KIO589926 JYP589925:JYS589926 JOT589925:JOW589926 JEX589925:JFA589926 IVB589925:IVE589926 ILF589925:ILI589926 IBJ589925:IBM589926 HRN589925:HRQ589926 HHR589925:HHU589926 GXV589925:GXY589926 GNZ589925:GOC589926 GED589925:GEG589926 FUH589925:FUK589926 FKL589925:FKO589926 FAP589925:FAS589926 EQT589925:EQW589926 EGX589925:EHA589926 DXB589925:DXE589926 DNF589925:DNI589926 DDJ589925:DDM589926 CTN589925:CTQ589926 CJR589925:CJU589926 BZV589925:BZY589926 BPZ589925:BQC589926 BGD589925:BGG589926 AWH589925:AWK589926 AML589925:AMO589926 ACP589925:ACS589926 ST589925:SW589926 IX589925:JA589926 WVJ524389:WVM524390 WLN524389:WLQ524390 WBR524389:WBU524390 VRV524389:VRY524390 VHZ524389:VIC524390 UYD524389:UYG524390 UOH524389:UOK524390 UEL524389:UEO524390 TUP524389:TUS524390 TKT524389:TKW524390 TAX524389:TBA524390 SRB524389:SRE524390 SHF524389:SHI524390 RXJ524389:RXM524390 RNN524389:RNQ524390 RDR524389:RDU524390 QTV524389:QTY524390 QJZ524389:QKC524390 QAD524389:QAG524390 PQH524389:PQK524390 PGL524389:PGO524390 OWP524389:OWS524390 OMT524389:OMW524390 OCX524389:ODA524390 NTB524389:NTE524390 NJF524389:NJI524390 MZJ524389:MZM524390 MPN524389:MPQ524390 MFR524389:MFU524390 LVV524389:LVY524390 LLZ524389:LMC524390 LCD524389:LCG524390 KSH524389:KSK524390 KIL524389:KIO524390 JYP524389:JYS524390 JOT524389:JOW524390 JEX524389:JFA524390 IVB524389:IVE524390 ILF524389:ILI524390 IBJ524389:IBM524390 HRN524389:HRQ524390 HHR524389:HHU524390 GXV524389:GXY524390 GNZ524389:GOC524390 GED524389:GEG524390 FUH524389:FUK524390 FKL524389:FKO524390 FAP524389:FAS524390 EQT524389:EQW524390 EGX524389:EHA524390 DXB524389:DXE524390 DNF524389:DNI524390 DDJ524389:DDM524390 CTN524389:CTQ524390 CJR524389:CJU524390 BZV524389:BZY524390 BPZ524389:BQC524390 BGD524389:BGG524390 AWH524389:AWK524390 AML524389:AMO524390 ACP524389:ACS524390 ST524389:SW524390 IX524389:JA524390 WVJ458853:WVM458854 WLN458853:WLQ458854 WBR458853:WBU458854 VRV458853:VRY458854 VHZ458853:VIC458854 UYD458853:UYG458854 UOH458853:UOK458854 UEL458853:UEO458854 TUP458853:TUS458854 TKT458853:TKW458854 TAX458853:TBA458854 SRB458853:SRE458854 SHF458853:SHI458854 RXJ458853:RXM458854 RNN458853:RNQ458854 RDR458853:RDU458854 QTV458853:QTY458854 QJZ458853:QKC458854 QAD458853:QAG458854 PQH458853:PQK458854 PGL458853:PGO458854 OWP458853:OWS458854 OMT458853:OMW458854 OCX458853:ODA458854 NTB458853:NTE458854 NJF458853:NJI458854 MZJ458853:MZM458854 MPN458853:MPQ458854 MFR458853:MFU458854 LVV458853:LVY458854 LLZ458853:LMC458854 LCD458853:LCG458854 KSH458853:KSK458854 KIL458853:KIO458854 JYP458853:JYS458854 JOT458853:JOW458854 JEX458853:JFA458854 IVB458853:IVE458854 ILF458853:ILI458854 IBJ458853:IBM458854 HRN458853:HRQ458854 HHR458853:HHU458854 GXV458853:GXY458854 GNZ458853:GOC458854 GED458853:GEG458854 FUH458853:FUK458854 FKL458853:FKO458854 FAP458853:FAS458854 EQT458853:EQW458854 EGX458853:EHA458854 DXB458853:DXE458854 DNF458853:DNI458854 DDJ458853:DDM458854 CTN458853:CTQ458854 CJR458853:CJU458854 BZV458853:BZY458854 BPZ458853:BQC458854 BGD458853:BGG458854 AWH458853:AWK458854 AML458853:AMO458854 ACP458853:ACS458854 ST458853:SW458854 IX458853:JA458854 WVJ393317:WVM393318 WLN393317:WLQ393318 WBR393317:WBU393318 VRV393317:VRY393318 VHZ393317:VIC393318 UYD393317:UYG393318 UOH393317:UOK393318 UEL393317:UEO393318 TUP393317:TUS393318 TKT393317:TKW393318 TAX393317:TBA393318 SRB393317:SRE393318 SHF393317:SHI393318 RXJ393317:RXM393318 RNN393317:RNQ393318 RDR393317:RDU393318 QTV393317:QTY393318 QJZ393317:QKC393318 QAD393317:QAG393318 PQH393317:PQK393318 PGL393317:PGO393318 OWP393317:OWS393318 OMT393317:OMW393318 OCX393317:ODA393318 NTB393317:NTE393318 NJF393317:NJI393318 MZJ393317:MZM393318 MPN393317:MPQ393318 MFR393317:MFU393318 LVV393317:LVY393318 LLZ393317:LMC393318 LCD393317:LCG393318 KSH393317:KSK393318 KIL393317:KIO393318 JYP393317:JYS393318 JOT393317:JOW393318 JEX393317:JFA393318 IVB393317:IVE393318 ILF393317:ILI393318 IBJ393317:IBM393318 HRN393317:HRQ393318 HHR393317:HHU393318 GXV393317:GXY393318 GNZ393317:GOC393318 GED393317:GEG393318 FUH393317:FUK393318 FKL393317:FKO393318 FAP393317:FAS393318 EQT393317:EQW393318 EGX393317:EHA393318 DXB393317:DXE393318 DNF393317:DNI393318 DDJ393317:DDM393318 CTN393317:CTQ393318 CJR393317:CJU393318 BZV393317:BZY393318 BPZ393317:BQC393318 BGD393317:BGG393318 AWH393317:AWK393318 AML393317:AMO393318 ACP393317:ACS393318 ST393317:SW393318 IX393317:JA393318 WVJ327781:WVM327782 WLN327781:WLQ327782 WBR327781:WBU327782 VRV327781:VRY327782 VHZ327781:VIC327782 UYD327781:UYG327782 UOH327781:UOK327782 UEL327781:UEO327782 TUP327781:TUS327782 TKT327781:TKW327782 TAX327781:TBA327782 SRB327781:SRE327782 SHF327781:SHI327782 RXJ327781:RXM327782 RNN327781:RNQ327782 RDR327781:RDU327782 QTV327781:QTY327782 QJZ327781:QKC327782 QAD327781:QAG327782 PQH327781:PQK327782 PGL327781:PGO327782 OWP327781:OWS327782 OMT327781:OMW327782 OCX327781:ODA327782 NTB327781:NTE327782 NJF327781:NJI327782 MZJ327781:MZM327782 MPN327781:MPQ327782 MFR327781:MFU327782 LVV327781:LVY327782 LLZ327781:LMC327782 LCD327781:LCG327782 KSH327781:KSK327782 KIL327781:KIO327782 JYP327781:JYS327782 JOT327781:JOW327782 JEX327781:JFA327782 IVB327781:IVE327782 ILF327781:ILI327782 IBJ327781:IBM327782 HRN327781:HRQ327782 HHR327781:HHU327782 GXV327781:GXY327782 GNZ327781:GOC327782 GED327781:GEG327782 FUH327781:FUK327782 FKL327781:FKO327782 FAP327781:FAS327782 EQT327781:EQW327782 EGX327781:EHA327782 DXB327781:DXE327782 DNF327781:DNI327782 DDJ327781:DDM327782 CTN327781:CTQ327782 CJR327781:CJU327782 BZV327781:BZY327782 BPZ327781:BQC327782 BGD327781:BGG327782 AWH327781:AWK327782 AML327781:AMO327782 ACP327781:ACS327782 ST327781:SW327782 IX327781:JA327782 WVJ262245:WVM262246 WLN262245:WLQ262246 WBR262245:WBU262246 VRV262245:VRY262246 VHZ262245:VIC262246 UYD262245:UYG262246 UOH262245:UOK262246 UEL262245:UEO262246 TUP262245:TUS262246 TKT262245:TKW262246 TAX262245:TBA262246 SRB262245:SRE262246 SHF262245:SHI262246 RXJ262245:RXM262246 RNN262245:RNQ262246 RDR262245:RDU262246 QTV262245:QTY262246 QJZ262245:QKC262246 QAD262245:QAG262246 PQH262245:PQK262246 PGL262245:PGO262246 OWP262245:OWS262246 OMT262245:OMW262246 OCX262245:ODA262246 NTB262245:NTE262246 NJF262245:NJI262246 MZJ262245:MZM262246 MPN262245:MPQ262246 MFR262245:MFU262246 LVV262245:LVY262246 LLZ262245:LMC262246 LCD262245:LCG262246 KSH262245:KSK262246 KIL262245:KIO262246 JYP262245:JYS262246 JOT262245:JOW262246 JEX262245:JFA262246 IVB262245:IVE262246 ILF262245:ILI262246 IBJ262245:IBM262246 HRN262245:HRQ262246 HHR262245:HHU262246 GXV262245:GXY262246 GNZ262245:GOC262246 GED262245:GEG262246 FUH262245:FUK262246 FKL262245:FKO262246 FAP262245:FAS262246 EQT262245:EQW262246 EGX262245:EHA262246 DXB262245:DXE262246 DNF262245:DNI262246 DDJ262245:DDM262246 CTN262245:CTQ262246 CJR262245:CJU262246 BZV262245:BZY262246 BPZ262245:BQC262246 BGD262245:BGG262246 AWH262245:AWK262246 AML262245:AMO262246 ACP262245:ACS262246 ST262245:SW262246 IX262245:JA262246 WVJ196709:WVM196710 WLN196709:WLQ196710 WBR196709:WBU196710 VRV196709:VRY196710 VHZ196709:VIC196710 UYD196709:UYG196710 UOH196709:UOK196710 UEL196709:UEO196710 TUP196709:TUS196710 TKT196709:TKW196710 TAX196709:TBA196710 SRB196709:SRE196710 SHF196709:SHI196710 RXJ196709:RXM196710 RNN196709:RNQ196710 RDR196709:RDU196710 QTV196709:QTY196710 QJZ196709:QKC196710 QAD196709:QAG196710 PQH196709:PQK196710 PGL196709:PGO196710 OWP196709:OWS196710 OMT196709:OMW196710 OCX196709:ODA196710 NTB196709:NTE196710 NJF196709:NJI196710 MZJ196709:MZM196710 MPN196709:MPQ196710 MFR196709:MFU196710 LVV196709:LVY196710 LLZ196709:LMC196710 LCD196709:LCG196710 KSH196709:KSK196710 KIL196709:KIO196710 JYP196709:JYS196710 JOT196709:JOW196710 JEX196709:JFA196710 IVB196709:IVE196710 ILF196709:ILI196710 IBJ196709:IBM196710 HRN196709:HRQ196710 HHR196709:HHU196710 GXV196709:GXY196710 GNZ196709:GOC196710 GED196709:GEG196710 FUH196709:FUK196710 FKL196709:FKO196710 FAP196709:FAS196710 EQT196709:EQW196710 EGX196709:EHA196710 DXB196709:DXE196710 DNF196709:DNI196710 DDJ196709:DDM196710 CTN196709:CTQ196710 CJR196709:CJU196710 BZV196709:BZY196710 BPZ196709:BQC196710 BGD196709:BGG196710 AWH196709:AWK196710 AML196709:AMO196710 ACP196709:ACS196710 ST196709:SW196710 IX196709:JA196710 WVJ131173:WVM131174 WLN131173:WLQ131174 WBR131173:WBU131174 VRV131173:VRY131174 VHZ131173:VIC131174 UYD131173:UYG131174 UOH131173:UOK131174 UEL131173:UEO131174 TUP131173:TUS131174 TKT131173:TKW131174 TAX131173:TBA131174 SRB131173:SRE131174 SHF131173:SHI131174 RXJ131173:RXM131174 RNN131173:RNQ131174 RDR131173:RDU131174 QTV131173:QTY131174 QJZ131173:QKC131174 QAD131173:QAG131174 PQH131173:PQK131174 PGL131173:PGO131174 OWP131173:OWS131174 OMT131173:OMW131174 OCX131173:ODA131174 NTB131173:NTE131174 NJF131173:NJI131174 MZJ131173:MZM131174 MPN131173:MPQ131174 MFR131173:MFU131174 LVV131173:LVY131174 LLZ131173:LMC131174 LCD131173:LCG131174 KSH131173:KSK131174 KIL131173:KIO131174 JYP131173:JYS131174 JOT131173:JOW131174 JEX131173:JFA131174 IVB131173:IVE131174 ILF131173:ILI131174 IBJ131173:IBM131174 HRN131173:HRQ131174 HHR131173:HHU131174 GXV131173:GXY131174 GNZ131173:GOC131174 GED131173:GEG131174 FUH131173:FUK131174 FKL131173:FKO131174 FAP131173:FAS131174 EQT131173:EQW131174 EGX131173:EHA131174 DXB131173:DXE131174 DNF131173:DNI131174 DDJ131173:DDM131174 CTN131173:CTQ131174 CJR131173:CJU131174 BZV131173:BZY131174 BPZ131173:BQC131174 BGD131173:BGG131174 AWH131173:AWK131174 AML131173:AMO131174 ACP131173:ACS131174 ST131173:SW131174 IX131173:JA131174 WVJ65637:WVM65638 WLN65637:WLQ65638 WBR65637:WBU65638 VRV65637:VRY65638 VHZ65637:VIC65638 UYD65637:UYG65638 UOH65637:UOK65638 UEL65637:UEO65638 TUP65637:TUS65638 TKT65637:TKW65638 TAX65637:TBA65638 SRB65637:SRE65638 SHF65637:SHI65638 RXJ65637:RXM65638 RNN65637:RNQ65638 RDR65637:RDU65638 QTV65637:QTY65638 QJZ65637:QKC65638 QAD65637:QAG65638 PQH65637:PQK65638 PGL65637:PGO65638 OWP65637:OWS65638 OMT65637:OMW65638 OCX65637:ODA65638 NTB65637:NTE65638 NJF65637:NJI65638 MZJ65637:MZM65638 MPN65637:MPQ65638 MFR65637:MFU65638 LVV65637:LVY65638 LLZ65637:LMC65638 LCD65637:LCG65638 KSH65637:KSK65638 KIL65637:KIO65638 JYP65637:JYS65638 JOT65637:JOW65638 JEX65637:JFA65638 IVB65637:IVE65638 ILF65637:ILI65638 IBJ65637:IBM65638 HRN65637:HRQ65638 HHR65637:HHU65638 GXV65637:GXY65638 GNZ65637:GOC65638 GED65637:GEG65638 FUH65637:FUK65638 FKL65637:FKO65638 FAP65637:FAS65638 EQT65637:EQW65638 EGX65637:EHA65638 DXB65637:DXE65638 DNF65637:DNI65638 DDJ65637:DDM65638 CTN65637:CTQ65638 CJR65637:CJU65638 BZV65637:BZY65638 BPZ65637:BQC65638 BGD65637:BGG65638 AWH65637:AWK65638 AML65637:AMO65638 ACP65637:ACS65638 ST65637:SW65638 IX65637:JA65638 WVJ100:WVM101 WLN100:WLQ101 WBR100:WBU101 VRV100:VRY101 VHZ100:VIC101 UYD100:UYG101 UOH100:UOK101 UEL100:UEO101 TUP100:TUS101 TKT100:TKW101 TAX100:TBA101 SRB100:SRE101 SHF100:SHI101 RXJ100:RXM101 RNN100:RNQ101 RDR100:RDU101 QTV100:QTY101 QJZ100:QKC101 QAD100:QAG101 PQH100:PQK101 PGL100:PGO101 OWP100:OWS101 OMT100:OMW101 OCX100:ODA101 NTB100:NTE101 NJF100:NJI101 MZJ100:MZM101 MPN100:MPQ101 MFR100:MFU101 LVV100:LVY101 LLZ100:LMC101 LCD100:LCG101 KSH100:KSK101 KIL100:KIO101 JYP100:JYS101 JOT100:JOW101 JEX100:JFA101 IVB100:IVE101 ILF100:ILI101 IBJ100:IBM101 HRN100:HRQ101 HHR100:HHU101 GXV100:GXY101 GNZ100:GOC101 GED100:GEG101 FUH100:FUK101 FKL100:FKO101 FAP100:FAS101 EQT100:EQW101 EGX100:EHA101 DXB100:DXE101 DNF100:DNI101 DDJ100:DDM101 CTN100:CTQ101 CJR100:CJU101 BZV100:BZY101 BPZ100:BQC101 BGD100:BGG101 AWH100:AWK101 AML100:AMO101 ACP100:ACS101 ST100:SW101 IX100:JA101 WVJ983131:WVM983136 WLN983131:WLQ983136 WBR983131:WBU983136 VRV983131:VRY983136 VHZ983131:VIC983136 UYD983131:UYG983136 UOH983131:UOK983136 UEL983131:UEO983136 TUP983131:TUS983136 TKT983131:TKW983136 TAX983131:TBA983136 SRB983131:SRE983136 SHF983131:SHI983136 RXJ983131:RXM983136 RNN983131:RNQ983136 RDR983131:RDU983136 QTV983131:QTY983136 QJZ983131:QKC983136 QAD983131:QAG983136 PQH983131:PQK983136 PGL983131:PGO983136 OWP983131:OWS983136 OMT983131:OMW983136 OCX983131:ODA983136 NTB983131:NTE983136 NJF983131:NJI983136 MZJ983131:MZM983136 MPN983131:MPQ983136 MFR983131:MFU983136 LVV983131:LVY983136 LLZ983131:LMC983136 LCD983131:LCG983136 KSH983131:KSK983136 KIL983131:KIO983136 JYP983131:JYS983136 JOT983131:JOW983136 JEX983131:JFA983136 IVB983131:IVE983136 ILF983131:ILI983136 IBJ983131:IBM983136 HRN983131:HRQ983136 HHR983131:HHU983136 GXV983131:GXY983136 GNZ983131:GOC983136 GED983131:GEG983136 FUH983131:FUK983136 FKL983131:FKO983136 FAP983131:FAS983136 EQT983131:EQW983136 EGX983131:EHA983136 DXB983131:DXE983136 DNF983131:DNI983136 DDJ983131:DDM983136 CTN983131:CTQ983136 CJR983131:CJU983136 BZV983131:BZY983136 BPZ983131:BQC983136 BGD983131:BGG983136 AWH983131:AWK983136 AML983131:AMO983136 ACP983131:ACS983136 ST983131:SW983136 IX983131:JA983136 WVJ917595:WVM917600 WLN917595:WLQ917600 WBR917595:WBU917600 VRV917595:VRY917600 VHZ917595:VIC917600 UYD917595:UYG917600 UOH917595:UOK917600 UEL917595:UEO917600 TUP917595:TUS917600 TKT917595:TKW917600 TAX917595:TBA917600 SRB917595:SRE917600 SHF917595:SHI917600 RXJ917595:RXM917600 RNN917595:RNQ917600 RDR917595:RDU917600 QTV917595:QTY917600 QJZ917595:QKC917600 QAD917595:QAG917600 PQH917595:PQK917600 PGL917595:PGO917600 OWP917595:OWS917600 OMT917595:OMW917600 OCX917595:ODA917600 NTB917595:NTE917600 NJF917595:NJI917600 MZJ917595:MZM917600 MPN917595:MPQ917600 MFR917595:MFU917600 LVV917595:LVY917600 LLZ917595:LMC917600 LCD917595:LCG917600 KSH917595:KSK917600 KIL917595:KIO917600 JYP917595:JYS917600 JOT917595:JOW917600 JEX917595:JFA917600 IVB917595:IVE917600 ILF917595:ILI917600 IBJ917595:IBM917600 HRN917595:HRQ917600 HHR917595:HHU917600 GXV917595:GXY917600 GNZ917595:GOC917600 GED917595:GEG917600 FUH917595:FUK917600 FKL917595:FKO917600 FAP917595:FAS917600 EQT917595:EQW917600 EGX917595:EHA917600 DXB917595:DXE917600 DNF917595:DNI917600 DDJ917595:DDM917600 CTN917595:CTQ917600 CJR917595:CJU917600 BZV917595:BZY917600 BPZ917595:BQC917600 BGD917595:BGG917600 AWH917595:AWK917600 AML917595:AMO917600 ACP917595:ACS917600 ST917595:SW917600 IX917595:JA917600 WVJ852059:WVM852064 WLN852059:WLQ852064 WBR852059:WBU852064 VRV852059:VRY852064 VHZ852059:VIC852064 UYD852059:UYG852064 UOH852059:UOK852064 UEL852059:UEO852064 TUP852059:TUS852064 TKT852059:TKW852064 TAX852059:TBA852064 SRB852059:SRE852064 SHF852059:SHI852064 RXJ852059:RXM852064 RNN852059:RNQ852064 RDR852059:RDU852064 QTV852059:QTY852064 QJZ852059:QKC852064 QAD852059:QAG852064 PQH852059:PQK852064 PGL852059:PGO852064 OWP852059:OWS852064 OMT852059:OMW852064 OCX852059:ODA852064 NTB852059:NTE852064 NJF852059:NJI852064 MZJ852059:MZM852064 MPN852059:MPQ852064 MFR852059:MFU852064 LVV852059:LVY852064 LLZ852059:LMC852064 LCD852059:LCG852064 KSH852059:KSK852064 KIL852059:KIO852064 JYP852059:JYS852064 JOT852059:JOW852064 JEX852059:JFA852064 IVB852059:IVE852064 ILF852059:ILI852064 IBJ852059:IBM852064 HRN852059:HRQ852064 HHR852059:HHU852064 GXV852059:GXY852064 GNZ852059:GOC852064 GED852059:GEG852064 FUH852059:FUK852064 FKL852059:FKO852064 FAP852059:FAS852064 EQT852059:EQW852064 EGX852059:EHA852064 DXB852059:DXE852064 DNF852059:DNI852064 DDJ852059:DDM852064 CTN852059:CTQ852064 CJR852059:CJU852064 BZV852059:BZY852064 BPZ852059:BQC852064 BGD852059:BGG852064 AWH852059:AWK852064 AML852059:AMO852064 ACP852059:ACS852064 ST852059:SW852064 IX852059:JA852064 WVJ786523:WVM786528 WLN786523:WLQ786528 WBR786523:WBU786528 VRV786523:VRY786528 VHZ786523:VIC786528 UYD786523:UYG786528 UOH786523:UOK786528 UEL786523:UEO786528 TUP786523:TUS786528 TKT786523:TKW786528 TAX786523:TBA786528 SRB786523:SRE786528 SHF786523:SHI786528 RXJ786523:RXM786528 RNN786523:RNQ786528 RDR786523:RDU786528 QTV786523:QTY786528 QJZ786523:QKC786528 QAD786523:QAG786528 PQH786523:PQK786528 PGL786523:PGO786528 OWP786523:OWS786528 OMT786523:OMW786528 OCX786523:ODA786528 NTB786523:NTE786528 NJF786523:NJI786528 MZJ786523:MZM786528 MPN786523:MPQ786528 MFR786523:MFU786528 LVV786523:LVY786528 LLZ786523:LMC786528 LCD786523:LCG786528 KSH786523:KSK786528 KIL786523:KIO786528 JYP786523:JYS786528 JOT786523:JOW786528 JEX786523:JFA786528 IVB786523:IVE786528 ILF786523:ILI786528 IBJ786523:IBM786528 HRN786523:HRQ786528 HHR786523:HHU786528 GXV786523:GXY786528 GNZ786523:GOC786528 GED786523:GEG786528 FUH786523:FUK786528 FKL786523:FKO786528 FAP786523:FAS786528 EQT786523:EQW786528 EGX786523:EHA786528 DXB786523:DXE786528 DNF786523:DNI786528 DDJ786523:DDM786528 CTN786523:CTQ786528 CJR786523:CJU786528 BZV786523:BZY786528 BPZ786523:BQC786528 BGD786523:BGG786528 AWH786523:AWK786528 AML786523:AMO786528 ACP786523:ACS786528 ST786523:SW786528 IX786523:JA786528 WVJ720987:WVM720992 WLN720987:WLQ720992 WBR720987:WBU720992 VRV720987:VRY720992 VHZ720987:VIC720992 UYD720987:UYG720992 UOH720987:UOK720992 UEL720987:UEO720992 TUP720987:TUS720992 TKT720987:TKW720992 TAX720987:TBA720992 SRB720987:SRE720992 SHF720987:SHI720992 RXJ720987:RXM720992 RNN720987:RNQ720992 RDR720987:RDU720992 QTV720987:QTY720992 QJZ720987:QKC720992 QAD720987:QAG720992 PQH720987:PQK720992 PGL720987:PGO720992 OWP720987:OWS720992 OMT720987:OMW720992 OCX720987:ODA720992 NTB720987:NTE720992 NJF720987:NJI720992 MZJ720987:MZM720992 MPN720987:MPQ720992 MFR720987:MFU720992 LVV720987:LVY720992 LLZ720987:LMC720992 LCD720987:LCG720992 KSH720987:KSK720992 KIL720987:KIO720992 JYP720987:JYS720992 JOT720987:JOW720992 JEX720987:JFA720992 IVB720987:IVE720992 ILF720987:ILI720992 IBJ720987:IBM720992 HRN720987:HRQ720992 HHR720987:HHU720992 GXV720987:GXY720992 GNZ720987:GOC720992 GED720987:GEG720992 FUH720987:FUK720992 FKL720987:FKO720992 FAP720987:FAS720992 EQT720987:EQW720992 EGX720987:EHA720992 DXB720987:DXE720992 DNF720987:DNI720992 DDJ720987:DDM720992 CTN720987:CTQ720992 CJR720987:CJU720992 BZV720987:BZY720992 BPZ720987:BQC720992 BGD720987:BGG720992 AWH720987:AWK720992 AML720987:AMO720992 ACP720987:ACS720992 ST720987:SW720992 IX720987:JA720992 WVJ655451:WVM655456 WLN655451:WLQ655456 WBR655451:WBU655456 VRV655451:VRY655456 VHZ655451:VIC655456 UYD655451:UYG655456 UOH655451:UOK655456 UEL655451:UEO655456 TUP655451:TUS655456 TKT655451:TKW655456 TAX655451:TBA655456 SRB655451:SRE655456 SHF655451:SHI655456 RXJ655451:RXM655456 RNN655451:RNQ655456 RDR655451:RDU655456 QTV655451:QTY655456 QJZ655451:QKC655456 QAD655451:QAG655456 PQH655451:PQK655456 PGL655451:PGO655456 OWP655451:OWS655456 OMT655451:OMW655456 OCX655451:ODA655456 NTB655451:NTE655456 NJF655451:NJI655456 MZJ655451:MZM655456 MPN655451:MPQ655456 MFR655451:MFU655456 LVV655451:LVY655456 LLZ655451:LMC655456 LCD655451:LCG655456 KSH655451:KSK655456 KIL655451:KIO655456 JYP655451:JYS655456 JOT655451:JOW655456 JEX655451:JFA655456 IVB655451:IVE655456 ILF655451:ILI655456 IBJ655451:IBM655456 HRN655451:HRQ655456 HHR655451:HHU655456 GXV655451:GXY655456 GNZ655451:GOC655456 GED655451:GEG655456 FUH655451:FUK655456 FKL655451:FKO655456 FAP655451:FAS655456 EQT655451:EQW655456 EGX655451:EHA655456 DXB655451:DXE655456 DNF655451:DNI655456 DDJ655451:DDM655456 CTN655451:CTQ655456 CJR655451:CJU655456 BZV655451:BZY655456 BPZ655451:BQC655456 BGD655451:BGG655456 AWH655451:AWK655456 AML655451:AMO655456 ACP655451:ACS655456 ST655451:SW655456 IX655451:JA655456 WVJ589915:WVM589920 WLN589915:WLQ589920 WBR589915:WBU589920 VRV589915:VRY589920 VHZ589915:VIC589920 UYD589915:UYG589920 UOH589915:UOK589920 UEL589915:UEO589920 TUP589915:TUS589920 TKT589915:TKW589920 TAX589915:TBA589920 SRB589915:SRE589920 SHF589915:SHI589920 RXJ589915:RXM589920 RNN589915:RNQ589920 RDR589915:RDU589920 QTV589915:QTY589920 QJZ589915:QKC589920 QAD589915:QAG589920 PQH589915:PQK589920 PGL589915:PGO589920 OWP589915:OWS589920 OMT589915:OMW589920 OCX589915:ODA589920 NTB589915:NTE589920 NJF589915:NJI589920 MZJ589915:MZM589920 MPN589915:MPQ589920 MFR589915:MFU589920 LVV589915:LVY589920 LLZ589915:LMC589920 LCD589915:LCG589920 KSH589915:KSK589920 KIL589915:KIO589920 JYP589915:JYS589920 JOT589915:JOW589920 JEX589915:JFA589920 IVB589915:IVE589920 ILF589915:ILI589920 IBJ589915:IBM589920 HRN589915:HRQ589920 HHR589915:HHU589920 GXV589915:GXY589920 GNZ589915:GOC589920 GED589915:GEG589920 FUH589915:FUK589920 FKL589915:FKO589920 FAP589915:FAS589920 EQT589915:EQW589920 EGX589915:EHA589920 DXB589915:DXE589920 DNF589915:DNI589920 DDJ589915:DDM589920 CTN589915:CTQ589920 CJR589915:CJU589920 BZV589915:BZY589920 BPZ589915:BQC589920 BGD589915:BGG589920 AWH589915:AWK589920 AML589915:AMO589920 ACP589915:ACS589920 ST589915:SW589920 IX589915:JA589920 WVJ524379:WVM524384 WLN524379:WLQ524384 WBR524379:WBU524384 VRV524379:VRY524384 VHZ524379:VIC524384 UYD524379:UYG524384 UOH524379:UOK524384 UEL524379:UEO524384 TUP524379:TUS524384 TKT524379:TKW524384 TAX524379:TBA524384 SRB524379:SRE524384 SHF524379:SHI524384 RXJ524379:RXM524384 RNN524379:RNQ524384 RDR524379:RDU524384 QTV524379:QTY524384 QJZ524379:QKC524384 QAD524379:QAG524384 PQH524379:PQK524384 PGL524379:PGO524384 OWP524379:OWS524384 OMT524379:OMW524384 OCX524379:ODA524384 NTB524379:NTE524384 NJF524379:NJI524384 MZJ524379:MZM524384 MPN524379:MPQ524384 MFR524379:MFU524384 LVV524379:LVY524384 LLZ524379:LMC524384 LCD524379:LCG524384 KSH524379:KSK524384 KIL524379:KIO524384 JYP524379:JYS524384 JOT524379:JOW524384 JEX524379:JFA524384 IVB524379:IVE524384 ILF524379:ILI524384 IBJ524379:IBM524384 HRN524379:HRQ524384 HHR524379:HHU524384 GXV524379:GXY524384 GNZ524379:GOC524384 GED524379:GEG524384 FUH524379:FUK524384 FKL524379:FKO524384 FAP524379:FAS524384 EQT524379:EQW524384 EGX524379:EHA524384 DXB524379:DXE524384 DNF524379:DNI524384 DDJ524379:DDM524384 CTN524379:CTQ524384 CJR524379:CJU524384 BZV524379:BZY524384 BPZ524379:BQC524384 BGD524379:BGG524384 AWH524379:AWK524384 AML524379:AMO524384 ACP524379:ACS524384 ST524379:SW524384 IX524379:JA524384 WVJ458843:WVM458848 WLN458843:WLQ458848 WBR458843:WBU458848 VRV458843:VRY458848 VHZ458843:VIC458848 UYD458843:UYG458848 UOH458843:UOK458848 UEL458843:UEO458848 TUP458843:TUS458848 TKT458843:TKW458848 TAX458843:TBA458848 SRB458843:SRE458848 SHF458843:SHI458848 RXJ458843:RXM458848 RNN458843:RNQ458848 RDR458843:RDU458848 QTV458843:QTY458848 QJZ458843:QKC458848 QAD458843:QAG458848 PQH458843:PQK458848 PGL458843:PGO458848 OWP458843:OWS458848 OMT458843:OMW458848 OCX458843:ODA458848 NTB458843:NTE458848 NJF458843:NJI458848 MZJ458843:MZM458848 MPN458843:MPQ458848 MFR458843:MFU458848 LVV458843:LVY458848 LLZ458843:LMC458848 LCD458843:LCG458848 KSH458843:KSK458848 KIL458843:KIO458848 JYP458843:JYS458848 JOT458843:JOW458848 JEX458843:JFA458848 IVB458843:IVE458848 ILF458843:ILI458848 IBJ458843:IBM458848 HRN458843:HRQ458848 HHR458843:HHU458848 GXV458843:GXY458848 GNZ458843:GOC458848 GED458843:GEG458848 FUH458843:FUK458848 FKL458843:FKO458848 FAP458843:FAS458848 EQT458843:EQW458848 EGX458843:EHA458848 DXB458843:DXE458848 DNF458843:DNI458848 DDJ458843:DDM458848 CTN458843:CTQ458848 CJR458843:CJU458848 BZV458843:BZY458848 BPZ458843:BQC458848 BGD458843:BGG458848 AWH458843:AWK458848 AML458843:AMO458848 ACP458843:ACS458848 ST458843:SW458848 IX458843:JA458848 WVJ393307:WVM393312 WLN393307:WLQ393312 WBR393307:WBU393312 VRV393307:VRY393312 VHZ393307:VIC393312 UYD393307:UYG393312 UOH393307:UOK393312 UEL393307:UEO393312 TUP393307:TUS393312 TKT393307:TKW393312 TAX393307:TBA393312 SRB393307:SRE393312 SHF393307:SHI393312 RXJ393307:RXM393312 RNN393307:RNQ393312 RDR393307:RDU393312 QTV393307:QTY393312 QJZ393307:QKC393312 QAD393307:QAG393312 PQH393307:PQK393312 PGL393307:PGO393312 OWP393307:OWS393312 OMT393307:OMW393312 OCX393307:ODA393312 NTB393307:NTE393312 NJF393307:NJI393312 MZJ393307:MZM393312 MPN393307:MPQ393312 MFR393307:MFU393312 LVV393307:LVY393312 LLZ393307:LMC393312 LCD393307:LCG393312 KSH393307:KSK393312 KIL393307:KIO393312 JYP393307:JYS393312 JOT393307:JOW393312 JEX393307:JFA393312 IVB393307:IVE393312 ILF393307:ILI393312 IBJ393307:IBM393312 HRN393307:HRQ393312 HHR393307:HHU393312 GXV393307:GXY393312 GNZ393307:GOC393312 GED393307:GEG393312 FUH393307:FUK393312 FKL393307:FKO393312 FAP393307:FAS393312 EQT393307:EQW393312 EGX393307:EHA393312 DXB393307:DXE393312 DNF393307:DNI393312 DDJ393307:DDM393312 CTN393307:CTQ393312 CJR393307:CJU393312 BZV393307:BZY393312 BPZ393307:BQC393312 BGD393307:BGG393312 AWH393307:AWK393312 AML393307:AMO393312 ACP393307:ACS393312 ST393307:SW393312 IX393307:JA393312 WVJ327771:WVM327776 WLN327771:WLQ327776 WBR327771:WBU327776 VRV327771:VRY327776 VHZ327771:VIC327776 UYD327771:UYG327776 UOH327771:UOK327776 UEL327771:UEO327776 TUP327771:TUS327776 TKT327771:TKW327776 TAX327771:TBA327776 SRB327771:SRE327776 SHF327771:SHI327776 RXJ327771:RXM327776 RNN327771:RNQ327776 RDR327771:RDU327776 QTV327771:QTY327776 QJZ327771:QKC327776 QAD327771:QAG327776 PQH327771:PQK327776 PGL327771:PGO327776 OWP327771:OWS327776 OMT327771:OMW327776 OCX327771:ODA327776 NTB327771:NTE327776 NJF327771:NJI327776 MZJ327771:MZM327776 MPN327771:MPQ327776 MFR327771:MFU327776 LVV327771:LVY327776 LLZ327771:LMC327776 LCD327771:LCG327776 KSH327771:KSK327776 KIL327771:KIO327776 JYP327771:JYS327776 JOT327771:JOW327776 JEX327771:JFA327776 IVB327771:IVE327776 ILF327771:ILI327776 IBJ327771:IBM327776 HRN327771:HRQ327776 HHR327771:HHU327776 GXV327771:GXY327776 GNZ327771:GOC327776 GED327771:GEG327776 FUH327771:FUK327776 FKL327771:FKO327776 FAP327771:FAS327776 EQT327771:EQW327776 EGX327771:EHA327776 DXB327771:DXE327776 DNF327771:DNI327776 DDJ327771:DDM327776 CTN327771:CTQ327776 CJR327771:CJU327776 BZV327771:BZY327776 BPZ327771:BQC327776 BGD327771:BGG327776 AWH327771:AWK327776 AML327771:AMO327776 ACP327771:ACS327776 ST327771:SW327776 IX327771:JA327776 WVJ262235:WVM262240 WLN262235:WLQ262240 WBR262235:WBU262240 VRV262235:VRY262240 VHZ262235:VIC262240 UYD262235:UYG262240 UOH262235:UOK262240 UEL262235:UEO262240 TUP262235:TUS262240 TKT262235:TKW262240 TAX262235:TBA262240 SRB262235:SRE262240 SHF262235:SHI262240 RXJ262235:RXM262240 RNN262235:RNQ262240 RDR262235:RDU262240 QTV262235:QTY262240 QJZ262235:QKC262240 QAD262235:QAG262240 PQH262235:PQK262240 PGL262235:PGO262240 OWP262235:OWS262240 OMT262235:OMW262240 OCX262235:ODA262240 NTB262235:NTE262240 NJF262235:NJI262240 MZJ262235:MZM262240 MPN262235:MPQ262240 MFR262235:MFU262240 LVV262235:LVY262240 LLZ262235:LMC262240 LCD262235:LCG262240 KSH262235:KSK262240 KIL262235:KIO262240 JYP262235:JYS262240 JOT262235:JOW262240 JEX262235:JFA262240 IVB262235:IVE262240 ILF262235:ILI262240 IBJ262235:IBM262240 HRN262235:HRQ262240 HHR262235:HHU262240 GXV262235:GXY262240 GNZ262235:GOC262240 GED262235:GEG262240 FUH262235:FUK262240 FKL262235:FKO262240 FAP262235:FAS262240 EQT262235:EQW262240 EGX262235:EHA262240 DXB262235:DXE262240 DNF262235:DNI262240 DDJ262235:DDM262240 CTN262235:CTQ262240 CJR262235:CJU262240 BZV262235:BZY262240 BPZ262235:BQC262240 BGD262235:BGG262240 AWH262235:AWK262240 AML262235:AMO262240 ACP262235:ACS262240 ST262235:SW262240 IX262235:JA262240 WVJ196699:WVM196704 WLN196699:WLQ196704 WBR196699:WBU196704 VRV196699:VRY196704 VHZ196699:VIC196704 UYD196699:UYG196704 UOH196699:UOK196704 UEL196699:UEO196704 TUP196699:TUS196704 TKT196699:TKW196704 TAX196699:TBA196704 SRB196699:SRE196704 SHF196699:SHI196704 RXJ196699:RXM196704 RNN196699:RNQ196704 RDR196699:RDU196704 QTV196699:QTY196704 QJZ196699:QKC196704 QAD196699:QAG196704 PQH196699:PQK196704 PGL196699:PGO196704 OWP196699:OWS196704 OMT196699:OMW196704 OCX196699:ODA196704 NTB196699:NTE196704 NJF196699:NJI196704 MZJ196699:MZM196704 MPN196699:MPQ196704 MFR196699:MFU196704 LVV196699:LVY196704 LLZ196699:LMC196704 LCD196699:LCG196704 KSH196699:KSK196704 KIL196699:KIO196704 JYP196699:JYS196704 JOT196699:JOW196704 JEX196699:JFA196704 IVB196699:IVE196704 ILF196699:ILI196704 IBJ196699:IBM196704 HRN196699:HRQ196704 HHR196699:HHU196704 GXV196699:GXY196704 GNZ196699:GOC196704 GED196699:GEG196704 FUH196699:FUK196704 FKL196699:FKO196704 FAP196699:FAS196704 EQT196699:EQW196704 EGX196699:EHA196704 DXB196699:DXE196704 DNF196699:DNI196704 DDJ196699:DDM196704 CTN196699:CTQ196704 CJR196699:CJU196704 BZV196699:BZY196704 BPZ196699:BQC196704 BGD196699:BGG196704 AWH196699:AWK196704 AML196699:AMO196704 ACP196699:ACS196704 ST196699:SW196704 IX196699:JA196704 WVJ131163:WVM131168 WLN131163:WLQ131168 WBR131163:WBU131168 VRV131163:VRY131168 VHZ131163:VIC131168 UYD131163:UYG131168 UOH131163:UOK131168 UEL131163:UEO131168 TUP131163:TUS131168 TKT131163:TKW131168 TAX131163:TBA131168 SRB131163:SRE131168 SHF131163:SHI131168 RXJ131163:RXM131168 RNN131163:RNQ131168 RDR131163:RDU131168 QTV131163:QTY131168 QJZ131163:QKC131168 QAD131163:QAG131168 PQH131163:PQK131168 PGL131163:PGO131168 OWP131163:OWS131168 OMT131163:OMW131168 OCX131163:ODA131168 NTB131163:NTE131168 NJF131163:NJI131168 MZJ131163:MZM131168 MPN131163:MPQ131168 MFR131163:MFU131168 LVV131163:LVY131168 LLZ131163:LMC131168 LCD131163:LCG131168 KSH131163:KSK131168 KIL131163:KIO131168 JYP131163:JYS131168 JOT131163:JOW131168 JEX131163:JFA131168 IVB131163:IVE131168 ILF131163:ILI131168 IBJ131163:IBM131168 HRN131163:HRQ131168 HHR131163:HHU131168 GXV131163:GXY131168 GNZ131163:GOC131168 GED131163:GEG131168 FUH131163:FUK131168 FKL131163:FKO131168 FAP131163:FAS131168 EQT131163:EQW131168 EGX131163:EHA131168 DXB131163:DXE131168 DNF131163:DNI131168 DDJ131163:DDM131168 CTN131163:CTQ131168 CJR131163:CJU131168 BZV131163:BZY131168 BPZ131163:BQC131168 BGD131163:BGG131168 AWH131163:AWK131168 AML131163:AMO131168 ACP131163:ACS131168 ST131163:SW131168 IX131163:JA131168 WVJ65627:WVM65632 WLN65627:WLQ65632 WBR65627:WBU65632 VRV65627:VRY65632 VHZ65627:VIC65632 UYD65627:UYG65632 UOH65627:UOK65632 UEL65627:UEO65632 TUP65627:TUS65632 TKT65627:TKW65632 TAX65627:TBA65632 SRB65627:SRE65632 SHF65627:SHI65632 RXJ65627:RXM65632 RNN65627:RNQ65632 RDR65627:RDU65632 QTV65627:QTY65632 QJZ65627:QKC65632 QAD65627:QAG65632 PQH65627:PQK65632 PGL65627:PGO65632 OWP65627:OWS65632 OMT65627:OMW65632 OCX65627:ODA65632 NTB65627:NTE65632 NJF65627:NJI65632 MZJ65627:MZM65632 MPN65627:MPQ65632 MFR65627:MFU65632 LVV65627:LVY65632 LLZ65627:LMC65632 LCD65627:LCG65632 KSH65627:KSK65632 KIL65627:KIO65632 JYP65627:JYS65632 JOT65627:JOW65632 JEX65627:JFA65632 IVB65627:IVE65632 ILF65627:ILI65632 IBJ65627:IBM65632 HRN65627:HRQ65632 HHR65627:HHU65632 GXV65627:GXY65632 GNZ65627:GOC65632 GED65627:GEG65632 FUH65627:FUK65632 FKL65627:FKO65632 FAP65627:FAS65632 EQT65627:EQW65632 EGX65627:EHA65632 DXB65627:DXE65632 DNF65627:DNI65632 DDJ65627:DDM65632 CTN65627:CTQ65632 CJR65627:CJU65632 BZV65627:BZY65632 BPZ65627:BQC65632 BGD65627:BGG65632 AWH65627:AWK65632 AML65627:AMO65632 ACP65627:ACS65632 ST65627:SW65632 IX65627:JA65632 WVJ90:WVM95 WLN90:WLQ95 WBR90:WBU95 VRV90:VRY95 VHZ90:VIC95 UYD90:UYG95 UOH90:UOK95 UEL90:UEO95 TUP90:TUS95 TKT90:TKW95 TAX90:TBA95 SRB90:SRE95 SHF90:SHI95 RXJ90:RXM95 RNN90:RNQ95 RDR90:RDU95 QTV90:QTY95 QJZ90:QKC95 QAD90:QAG95 PQH90:PQK95 PGL90:PGO95 OWP90:OWS95 OMT90:OMW95 OCX90:ODA95 NTB90:NTE95 NJF90:NJI95 MZJ90:MZM95 MPN90:MPQ95 MFR90:MFU95 LVV90:LVY95 LLZ90:LMC95 LCD90:LCG95 KSH90:KSK95 KIL90:KIO95 JYP90:JYS95 JOT90:JOW95 JEX90:JFA95 IVB90:IVE95 ILF90:ILI95 IBJ90:IBM95 HRN90:HRQ95 HHR90:HHU95 GXV90:GXY95 GNZ90:GOC95 GED90:GEG95 FUH90:FUK95 FKL90:FKO95 FAP90:FAS95 EQT90:EQW95 EGX90:EHA95 DXB90:DXE95 DNF90:DNI95 DDJ90:DDM95 CTN90:CTQ95 CJR90:CJU95 BZV90:BZY95 BPZ90:BQC95 BGD90:BGG95 AWH90:AWK95 AML90:AMO95 ACP90:ACS95 ST90:SW95 IX90:JA95 WVJ983125:WVM983125 WLN983125:WLQ983125 WBR983125:WBU983125 VRV983125:VRY983125 VHZ983125:VIC983125 UYD983125:UYG983125 UOH983125:UOK983125 UEL983125:UEO983125 TUP983125:TUS983125 TKT983125:TKW983125 TAX983125:TBA983125 SRB983125:SRE983125 SHF983125:SHI983125 RXJ983125:RXM983125 RNN983125:RNQ983125 RDR983125:RDU983125 QTV983125:QTY983125 QJZ983125:QKC983125 QAD983125:QAG983125 PQH983125:PQK983125 PGL983125:PGO983125 OWP983125:OWS983125 OMT983125:OMW983125 OCX983125:ODA983125 NTB983125:NTE983125 NJF983125:NJI983125 MZJ983125:MZM983125 MPN983125:MPQ983125 MFR983125:MFU983125 LVV983125:LVY983125 LLZ983125:LMC983125 LCD983125:LCG983125 KSH983125:KSK983125 KIL983125:KIO983125 JYP983125:JYS983125 JOT983125:JOW983125 JEX983125:JFA983125 IVB983125:IVE983125 ILF983125:ILI983125 IBJ983125:IBM983125 HRN983125:HRQ983125 HHR983125:HHU983125 GXV983125:GXY983125 GNZ983125:GOC983125 GED983125:GEG983125 FUH983125:FUK983125 FKL983125:FKO983125 FAP983125:FAS983125 EQT983125:EQW983125 EGX983125:EHA983125 DXB983125:DXE983125 DNF983125:DNI983125 DDJ983125:DDM983125 CTN983125:CTQ983125 CJR983125:CJU983125 BZV983125:BZY983125 BPZ983125:BQC983125 BGD983125:BGG983125 AWH983125:AWK983125 AML983125:AMO983125 ACP983125:ACS983125 ST983125:SW983125 IX983125:JA983125 WVJ917589:WVM917589 WLN917589:WLQ917589 WBR917589:WBU917589 VRV917589:VRY917589 VHZ917589:VIC917589 UYD917589:UYG917589 UOH917589:UOK917589 UEL917589:UEO917589 TUP917589:TUS917589 TKT917589:TKW917589 TAX917589:TBA917589 SRB917589:SRE917589 SHF917589:SHI917589 RXJ917589:RXM917589 RNN917589:RNQ917589 RDR917589:RDU917589 QTV917589:QTY917589 QJZ917589:QKC917589 QAD917589:QAG917589 PQH917589:PQK917589 PGL917589:PGO917589 OWP917589:OWS917589 OMT917589:OMW917589 OCX917589:ODA917589 NTB917589:NTE917589 NJF917589:NJI917589 MZJ917589:MZM917589 MPN917589:MPQ917589 MFR917589:MFU917589 LVV917589:LVY917589 LLZ917589:LMC917589 LCD917589:LCG917589 KSH917589:KSK917589 KIL917589:KIO917589 JYP917589:JYS917589 JOT917589:JOW917589 JEX917589:JFA917589 IVB917589:IVE917589 ILF917589:ILI917589 IBJ917589:IBM917589 HRN917589:HRQ917589 HHR917589:HHU917589 GXV917589:GXY917589 GNZ917589:GOC917589 GED917589:GEG917589 FUH917589:FUK917589 FKL917589:FKO917589 FAP917589:FAS917589 EQT917589:EQW917589 EGX917589:EHA917589 DXB917589:DXE917589 DNF917589:DNI917589 DDJ917589:DDM917589 CTN917589:CTQ917589 CJR917589:CJU917589 BZV917589:BZY917589 BPZ917589:BQC917589 BGD917589:BGG917589 AWH917589:AWK917589 AML917589:AMO917589 ACP917589:ACS917589 ST917589:SW917589 IX917589:JA917589 WVJ852053:WVM852053 WLN852053:WLQ852053 WBR852053:WBU852053 VRV852053:VRY852053 VHZ852053:VIC852053 UYD852053:UYG852053 UOH852053:UOK852053 UEL852053:UEO852053 TUP852053:TUS852053 TKT852053:TKW852053 TAX852053:TBA852053 SRB852053:SRE852053 SHF852053:SHI852053 RXJ852053:RXM852053 RNN852053:RNQ852053 RDR852053:RDU852053 QTV852053:QTY852053 QJZ852053:QKC852053 QAD852053:QAG852053 PQH852053:PQK852053 PGL852053:PGO852053 OWP852053:OWS852053 OMT852053:OMW852053 OCX852053:ODA852053 NTB852053:NTE852053 NJF852053:NJI852053 MZJ852053:MZM852053 MPN852053:MPQ852053 MFR852053:MFU852053 LVV852053:LVY852053 LLZ852053:LMC852053 LCD852053:LCG852053 KSH852053:KSK852053 KIL852053:KIO852053 JYP852053:JYS852053 JOT852053:JOW852053 JEX852053:JFA852053 IVB852053:IVE852053 ILF852053:ILI852053 IBJ852053:IBM852053 HRN852053:HRQ852053 HHR852053:HHU852053 GXV852053:GXY852053 GNZ852053:GOC852053 GED852053:GEG852053 FUH852053:FUK852053 FKL852053:FKO852053 FAP852053:FAS852053 EQT852053:EQW852053 EGX852053:EHA852053 DXB852053:DXE852053 DNF852053:DNI852053 DDJ852053:DDM852053 CTN852053:CTQ852053 CJR852053:CJU852053 BZV852053:BZY852053 BPZ852053:BQC852053 BGD852053:BGG852053 AWH852053:AWK852053 AML852053:AMO852053 ACP852053:ACS852053 ST852053:SW852053 IX852053:JA852053 WVJ786517:WVM786517 WLN786517:WLQ786517 WBR786517:WBU786517 VRV786517:VRY786517 VHZ786517:VIC786517 UYD786517:UYG786517 UOH786517:UOK786517 UEL786517:UEO786517 TUP786517:TUS786517 TKT786517:TKW786517 TAX786517:TBA786517 SRB786517:SRE786517 SHF786517:SHI786517 RXJ786517:RXM786517 RNN786517:RNQ786517 RDR786517:RDU786517 QTV786517:QTY786517 QJZ786517:QKC786517 QAD786517:QAG786517 PQH786517:PQK786517 PGL786517:PGO786517 OWP786517:OWS786517 OMT786517:OMW786517 OCX786517:ODA786517 NTB786517:NTE786517 NJF786517:NJI786517 MZJ786517:MZM786517 MPN786517:MPQ786517 MFR786517:MFU786517 LVV786517:LVY786517 LLZ786517:LMC786517 LCD786517:LCG786517 KSH786517:KSK786517 KIL786517:KIO786517 JYP786517:JYS786517 JOT786517:JOW786517 JEX786517:JFA786517 IVB786517:IVE786517 ILF786517:ILI786517 IBJ786517:IBM786517 HRN786517:HRQ786517 HHR786517:HHU786517 GXV786517:GXY786517 GNZ786517:GOC786517 GED786517:GEG786517 FUH786517:FUK786517 FKL786517:FKO786517 FAP786517:FAS786517 EQT786517:EQW786517 EGX786517:EHA786517 DXB786517:DXE786517 DNF786517:DNI786517 DDJ786517:DDM786517 CTN786517:CTQ786517 CJR786517:CJU786517 BZV786517:BZY786517 BPZ786517:BQC786517 BGD786517:BGG786517 AWH786517:AWK786517 AML786517:AMO786517 ACP786517:ACS786517 ST786517:SW786517 IX786517:JA786517 WVJ720981:WVM720981 WLN720981:WLQ720981 WBR720981:WBU720981 VRV720981:VRY720981 VHZ720981:VIC720981 UYD720981:UYG720981 UOH720981:UOK720981 UEL720981:UEO720981 TUP720981:TUS720981 TKT720981:TKW720981 TAX720981:TBA720981 SRB720981:SRE720981 SHF720981:SHI720981 RXJ720981:RXM720981 RNN720981:RNQ720981 RDR720981:RDU720981 QTV720981:QTY720981 QJZ720981:QKC720981 QAD720981:QAG720981 PQH720981:PQK720981 PGL720981:PGO720981 OWP720981:OWS720981 OMT720981:OMW720981 OCX720981:ODA720981 NTB720981:NTE720981 NJF720981:NJI720981 MZJ720981:MZM720981 MPN720981:MPQ720981 MFR720981:MFU720981 LVV720981:LVY720981 LLZ720981:LMC720981 LCD720981:LCG720981 KSH720981:KSK720981 KIL720981:KIO720981 JYP720981:JYS720981 JOT720981:JOW720981 JEX720981:JFA720981 IVB720981:IVE720981 ILF720981:ILI720981 IBJ720981:IBM720981 HRN720981:HRQ720981 HHR720981:HHU720981 GXV720981:GXY720981 GNZ720981:GOC720981 GED720981:GEG720981 FUH720981:FUK720981 FKL720981:FKO720981 FAP720981:FAS720981 EQT720981:EQW720981 EGX720981:EHA720981 DXB720981:DXE720981 DNF720981:DNI720981 DDJ720981:DDM720981 CTN720981:CTQ720981 CJR720981:CJU720981 BZV720981:BZY720981 BPZ720981:BQC720981 BGD720981:BGG720981 AWH720981:AWK720981 AML720981:AMO720981 ACP720981:ACS720981 ST720981:SW720981 IX720981:JA720981 WVJ655445:WVM655445 WLN655445:WLQ655445 WBR655445:WBU655445 VRV655445:VRY655445 VHZ655445:VIC655445 UYD655445:UYG655445 UOH655445:UOK655445 UEL655445:UEO655445 TUP655445:TUS655445 TKT655445:TKW655445 TAX655445:TBA655445 SRB655445:SRE655445 SHF655445:SHI655445 RXJ655445:RXM655445 RNN655445:RNQ655445 RDR655445:RDU655445 QTV655445:QTY655445 QJZ655445:QKC655445 QAD655445:QAG655445 PQH655445:PQK655445 PGL655445:PGO655445 OWP655445:OWS655445 OMT655445:OMW655445 OCX655445:ODA655445 NTB655445:NTE655445 NJF655445:NJI655445 MZJ655445:MZM655445 MPN655445:MPQ655445 MFR655445:MFU655445 LVV655445:LVY655445 LLZ655445:LMC655445 LCD655445:LCG655445 KSH655445:KSK655445 KIL655445:KIO655445 JYP655445:JYS655445 JOT655445:JOW655445 JEX655445:JFA655445 IVB655445:IVE655445 ILF655445:ILI655445 IBJ655445:IBM655445 HRN655445:HRQ655445 HHR655445:HHU655445 GXV655445:GXY655445 GNZ655445:GOC655445 GED655445:GEG655445 FUH655445:FUK655445 FKL655445:FKO655445 FAP655445:FAS655445 EQT655445:EQW655445 EGX655445:EHA655445 DXB655445:DXE655445 DNF655445:DNI655445 DDJ655445:DDM655445 CTN655445:CTQ655445 CJR655445:CJU655445 BZV655445:BZY655445 BPZ655445:BQC655445 BGD655445:BGG655445 AWH655445:AWK655445 AML655445:AMO655445 ACP655445:ACS655445 ST655445:SW655445 IX655445:JA655445 WVJ589909:WVM589909 WLN589909:WLQ589909 WBR589909:WBU589909 VRV589909:VRY589909 VHZ589909:VIC589909 UYD589909:UYG589909 UOH589909:UOK589909 UEL589909:UEO589909 TUP589909:TUS589909 TKT589909:TKW589909 TAX589909:TBA589909 SRB589909:SRE589909 SHF589909:SHI589909 RXJ589909:RXM589909 RNN589909:RNQ589909 RDR589909:RDU589909 QTV589909:QTY589909 QJZ589909:QKC589909 QAD589909:QAG589909 PQH589909:PQK589909 PGL589909:PGO589909 OWP589909:OWS589909 OMT589909:OMW589909 OCX589909:ODA589909 NTB589909:NTE589909 NJF589909:NJI589909 MZJ589909:MZM589909 MPN589909:MPQ589909 MFR589909:MFU589909 LVV589909:LVY589909 LLZ589909:LMC589909 LCD589909:LCG589909 KSH589909:KSK589909 KIL589909:KIO589909 JYP589909:JYS589909 JOT589909:JOW589909 JEX589909:JFA589909 IVB589909:IVE589909 ILF589909:ILI589909 IBJ589909:IBM589909 HRN589909:HRQ589909 HHR589909:HHU589909 GXV589909:GXY589909 GNZ589909:GOC589909 GED589909:GEG589909 FUH589909:FUK589909 FKL589909:FKO589909 FAP589909:FAS589909 EQT589909:EQW589909 EGX589909:EHA589909 DXB589909:DXE589909 DNF589909:DNI589909 DDJ589909:DDM589909 CTN589909:CTQ589909 CJR589909:CJU589909 BZV589909:BZY589909 BPZ589909:BQC589909 BGD589909:BGG589909 AWH589909:AWK589909 AML589909:AMO589909 ACP589909:ACS589909 ST589909:SW589909 IX589909:JA589909 WVJ524373:WVM524373 WLN524373:WLQ524373 WBR524373:WBU524373 VRV524373:VRY524373 VHZ524373:VIC524373 UYD524373:UYG524373 UOH524373:UOK524373 UEL524373:UEO524373 TUP524373:TUS524373 TKT524373:TKW524373 TAX524373:TBA524373 SRB524373:SRE524373 SHF524373:SHI524373 RXJ524373:RXM524373 RNN524373:RNQ524373 RDR524373:RDU524373 QTV524373:QTY524373 QJZ524373:QKC524373 QAD524373:QAG524373 PQH524373:PQK524373 PGL524373:PGO524373 OWP524373:OWS524373 OMT524373:OMW524373 OCX524373:ODA524373 NTB524373:NTE524373 NJF524373:NJI524373 MZJ524373:MZM524373 MPN524373:MPQ524373 MFR524373:MFU524373 LVV524373:LVY524373 LLZ524373:LMC524373 LCD524373:LCG524373 KSH524373:KSK524373 KIL524373:KIO524373 JYP524373:JYS524373 JOT524373:JOW524373 JEX524373:JFA524373 IVB524373:IVE524373 ILF524373:ILI524373 IBJ524373:IBM524373 HRN524373:HRQ524373 HHR524373:HHU524373 GXV524373:GXY524373 GNZ524373:GOC524373 GED524373:GEG524373 FUH524373:FUK524373 FKL524373:FKO524373 FAP524373:FAS524373 EQT524373:EQW524373 EGX524373:EHA524373 DXB524373:DXE524373 DNF524373:DNI524373 DDJ524373:DDM524373 CTN524373:CTQ524373 CJR524373:CJU524373 BZV524373:BZY524373 BPZ524373:BQC524373 BGD524373:BGG524373 AWH524373:AWK524373 AML524373:AMO524373 ACP524373:ACS524373 ST524373:SW524373 IX524373:JA524373 WVJ458837:WVM458837 WLN458837:WLQ458837 WBR458837:WBU458837 VRV458837:VRY458837 VHZ458837:VIC458837 UYD458837:UYG458837 UOH458837:UOK458837 UEL458837:UEO458837 TUP458837:TUS458837 TKT458837:TKW458837 TAX458837:TBA458837 SRB458837:SRE458837 SHF458837:SHI458837 RXJ458837:RXM458837 RNN458837:RNQ458837 RDR458837:RDU458837 QTV458837:QTY458837 QJZ458837:QKC458837 QAD458837:QAG458837 PQH458837:PQK458837 PGL458837:PGO458837 OWP458837:OWS458837 OMT458837:OMW458837 OCX458837:ODA458837 NTB458837:NTE458837 NJF458837:NJI458837 MZJ458837:MZM458837 MPN458837:MPQ458837 MFR458837:MFU458837 LVV458837:LVY458837 LLZ458837:LMC458837 LCD458837:LCG458837 KSH458837:KSK458837 KIL458837:KIO458837 JYP458837:JYS458837 JOT458837:JOW458837 JEX458837:JFA458837 IVB458837:IVE458837 ILF458837:ILI458837 IBJ458837:IBM458837 HRN458837:HRQ458837 HHR458837:HHU458837 GXV458837:GXY458837 GNZ458837:GOC458837 GED458837:GEG458837 FUH458837:FUK458837 FKL458837:FKO458837 FAP458837:FAS458837 EQT458837:EQW458837 EGX458837:EHA458837 DXB458837:DXE458837 DNF458837:DNI458837 DDJ458837:DDM458837 CTN458837:CTQ458837 CJR458837:CJU458837 BZV458837:BZY458837 BPZ458837:BQC458837 BGD458837:BGG458837 AWH458837:AWK458837 AML458837:AMO458837 ACP458837:ACS458837 ST458837:SW458837 IX458837:JA458837 WVJ393301:WVM393301 WLN393301:WLQ393301 WBR393301:WBU393301 VRV393301:VRY393301 VHZ393301:VIC393301 UYD393301:UYG393301 UOH393301:UOK393301 UEL393301:UEO393301 TUP393301:TUS393301 TKT393301:TKW393301 TAX393301:TBA393301 SRB393301:SRE393301 SHF393301:SHI393301 RXJ393301:RXM393301 RNN393301:RNQ393301 RDR393301:RDU393301 QTV393301:QTY393301 QJZ393301:QKC393301 QAD393301:QAG393301 PQH393301:PQK393301 PGL393301:PGO393301 OWP393301:OWS393301 OMT393301:OMW393301 OCX393301:ODA393301 NTB393301:NTE393301 NJF393301:NJI393301 MZJ393301:MZM393301 MPN393301:MPQ393301 MFR393301:MFU393301 LVV393301:LVY393301 LLZ393301:LMC393301 LCD393301:LCG393301 KSH393301:KSK393301 KIL393301:KIO393301 JYP393301:JYS393301 JOT393301:JOW393301 JEX393301:JFA393301 IVB393301:IVE393301 ILF393301:ILI393301 IBJ393301:IBM393301 HRN393301:HRQ393301 HHR393301:HHU393301 GXV393301:GXY393301 GNZ393301:GOC393301 GED393301:GEG393301 FUH393301:FUK393301 FKL393301:FKO393301 FAP393301:FAS393301 EQT393301:EQW393301 EGX393301:EHA393301 DXB393301:DXE393301 DNF393301:DNI393301 DDJ393301:DDM393301 CTN393301:CTQ393301 CJR393301:CJU393301 BZV393301:BZY393301 BPZ393301:BQC393301 BGD393301:BGG393301 AWH393301:AWK393301 AML393301:AMO393301 ACP393301:ACS393301 ST393301:SW393301 IX393301:JA393301 WVJ327765:WVM327765 WLN327765:WLQ327765 WBR327765:WBU327765 VRV327765:VRY327765 VHZ327765:VIC327765 UYD327765:UYG327765 UOH327765:UOK327765 UEL327765:UEO327765 TUP327765:TUS327765 TKT327765:TKW327765 TAX327765:TBA327765 SRB327765:SRE327765 SHF327765:SHI327765 RXJ327765:RXM327765 RNN327765:RNQ327765 RDR327765:RDU327765 QTV327765:QTY327765 QJZ327765:QKC327765 QAD327765:QAG327765 PQH327765:PQK327765 PGL327765:PGO327765 OWP327765:OWS327765 OMT327765:OMW327765 OCX327765:ODA327765 NTB327765:NTE327765 NJF327765:NJI327765 MZJ327765:MZM327765 MPN327765:MPQ327765 MFR327765:MFU327765 LVV327765:LVY327765 LLZ327765:LMC327765 LCD327765:LCG327765 KSH327765:KSK327765 KIL327765:KIO327765 JYP327765:JYS327765 JOT327765:JOW327765 JEX327765:JFA327765 IVB327765:IVE327765 ILF327765:ILI327765 IBJ327765:IBM327765 HRN327765:HRQ327765 HHR327765:HHU327765 GXV327765:GXY327765 GNZ327765:GOC327765 GED327765:GEG327765 FUH327765:FUK327765 FKL327765:FKO327765 FAP327765:FAS327765 EQT327765:EQW327765 EGX327765:EHA327765 DXB327765:DXE327765 DNF327765:DNI327765 DDJ327765:DDM327765 CTN327765:CTQ327765 CJR327765:CJU327765 BZV327765:BZY327765 BPZ327765:BQC327765 BGD327765:BGG327765 AWH327765:AWK327765 AML327765:AMO327765 ACP327765:ACS327765 ST327765:SW327765 IX327765:JA327765 WVJ262229:WVM262229 WLN262229:WLQ262229 WBR262229:WBU262229 VRV262229:VRY262229 VHZ262229:VIC262229 UYD262229:UYG262229 UOH262229:UOK262229 UEL262229:UEO262229 TUP262229:TUS262229 TKT262229:TKW262229 TAX262229:TBA262229 SRB262229:SRE262229 SHF262229:SHI262229 RXJ262229:RXM262229 RNN262229:RNQ262229 RDR262229:RDU262229 QTV262229:QTY262229 QJZ262229:QKC262229 QAD262229:QAG262229 PQH262229:PQK262229 PGL262229:PGO262229 OWP262229:OWS262229 OMT262229:OMW262229 OCX262229:ODA262229 NTB262229:NTE262229 NJF262229:NJI262229 MZJ262229:MZM262229 MPN262229:MPQ262229 MFR262229:MFU262229 LVV262229:LVY262229 LLZ262229:LMC262229 LCD262229:LCG262229 KSH262229:KSK262229 KIL262229:KIO262229 JYP262229:JYS262229 JOT262229:JOW262229 JEX262229:JFA262229 IVB262229:IVE262229 ILF262229:ILI262229 IBJ262229:IBM262229 HRN262229:HRQ262229 HHR262229:HHU262229 GXV262229:GXY262229 GNZ262229:GOC262229 GED262229:GEG262229 FUH262229:FUK262229 FKL262229:FKO262229 FAP262229:FAS262229 EQT262229:EQW262229 EGX262229:EHA262229 DXB262229:DXE262229 DNF262229:DNI262229 DDJ262229:DDM262229 CTN262229:CTQ262229 CJR262229:CJU262229 BZV262229:BZY262229 BPZ262229:BQC262229 BGD262229:BGG262229 AWH262229:AWK262229 AML262229:AMO262229 ACP262229:ACS262229 ST262229:SW262229 IX262229:JA262229 WVJ196693:WVM196693 WLN196693:WLQ196693 WBR196693:WBU196693 VRV196693:VRY196693 VHZ196693:VIC196693 UYD196693:UYG196693 UOH196693:UOK196693 UEL196693:UEO196693 TUP196693:TUS196693 TKT196693:TKW196693 TAX196693:TBA196693 SRB196693:SRE196693 SHF196693:SHI196693 RXJ196693:RXM196693 RNN196693:RNQ196693 RDR196693:RDU196693 QTV196693:QTY196693 QJZ196693:QKC196693 QAD196693:QAG196693 PQH196693:PQK196693 PGL196693:PGO196693 OWP196693:OWS196693 OMT196693:OMW196693 OCX196693:ODA196693 NTB196693:NTE196693 NJF196693:NJI196693 MZJ196693:MZM196693 MPN196693:MPQ196693 MFR196693:MFU196693 LVV196693:LVY196693 LLZ196693:LMC196693 LCD196693:LCG196693 KSH196693:KSK196693 KIL196693:KIO196693 JYP196693:JYS196693 JOT196693:JOW196693 JEX196693:JFA196693 IVB196693:IVE196693 ILF196693:ILI196693 IBJ196693:IBM196693 HRN196693:HRQ196693 HHR196693:HHU196693 GXV196693:GXY196693 GNZ196693:GOC196693 GED196693:GEG196693 FUH196693:FUK196693 FKL196693:FKO196693 FAP196693:FAS196693 EQT196693:EQW196693 EGX196693:EHA196693 DXB196693:DXE196693 DNF196693:DNI196693 DDJ196693:DDM196693 CTN196693:CTQ196693 CJR196693:CJU196693 BZV196693:BZY196693 BPZ196693:BQC196693 BGD196693:BGG196693 AWH196693:AWK196693 AML196693:AMO196693 ACP196693:ACS196693 ST196693:SW196693 IX196693:JA196693 WVJ131157:WVM131157 WLN131157:WLQ131157 WBR131157:WBU131157 VRV131157:VRY131157 VHZ131157:VIC131157 UYD131157:UYG131157 UOH131157:UOK131157 UEL131157:UEO131157 TUP131157:TUS131157 TKT131157:TKW131157 TAX131157:TBA131157 SRB131157:SRE131157 SHF131157:SHI131157 RXJ131157:RXM131157 RNN131157:RNQ131157 RDR131157:RDU131157 QTV131157:QTY131157 QJZ131157:QKC131157 QAD131157:QAG131157 PQH131157:PQK131157 PGL131157:PGO131157 OWP131157:OWS131157 OMT131157:OMW131157 OCX131157:ODA131157 NTB131157:NTE131157 NJF131157:NJI131157 MZJ131157:MZM131157 MPN131157:MPQ131157 MFR131157:MFU131157 LVV131157:LVY131157 LLZ131157:LMC131157 LCD131157:LCG131157 KSH131157:KSK131157 KIL131157:KIO131157 JYP131157:JYS131157 JOT131157:JOW131157 JEX131157:JFA131157 IVB131157:IVE131157 ILF131157:ILI131157 IBJ131157:IBM131157 HRN131157:HRQ131157 HHR131157:HHU131157 GXV131157:GXY131157 GNZ131157:GOC131157 GED131157:GEG131157 FUH131157:FUK131157 FKL131157:FKO131157 FAP131157:FAS131157 EQT131157:EQW131157 EGX131157:EHA131157 DXB131157:DXE131157 DNF131157:DNI131157 DDJ131157:DDM131157 CTN131157:CTQ131157 CJR131157:CJU131157 BZV131157:BZY131157 BPZ131157:BQC131157 BGD131157:BGG131157 AWH131157:AWK131157 AML131157:AMO131157 ACP131157:ACS131157 ST131157:SW131157 IX131157:JA131157 WVJ65621:WVM65621 WLN65621:WLQ65621 WBR65621:WBU65621 VRV65621:VRY65621 VHZ65621:VIC65621 UYD65621:UYG65621 UOH65621:UOK65621 UEL65621:UEO65621 TUP65621:TUS65621 TKT65621:TKW65621 TAX65621:TBA65621 SRB65621:SRE65621 SHF65621:SHI65621 RXJ65621:RXM65621 RNN65621:RNQ65621 RDR65621:RDU65621 QTV65621:QTY65621 QJZ65621:QKC65621 QAD65621:QAG65621 PQH65621:PQK65621 PGL65621:PGO65621 OWP65621:OWS65621 OMT65621:OMW65621 OCX65621:ODA65621 NTB65621:NTE65621 NJF65621:NJI65621 MZJ65621:MZM65621 MPN65621:MPQ65621 MFR65621:MFU65621 LVV65621:LVY65621 LLZ65621:LMC65621 LCD65621:LCG65621 KSH65621:KSK65621 KIL65621:KIO65621 JYP65621:JYS65621 JOT65621:JOW65621 JEX65621:JFA65621 IVB65621:IVE65621 ILF65621:ILI65621 IBJ65621:IBM65621 HRN65621:HRQ65621 HHR65621:HHU65621 GXV65621:GXY65621 GNZ65621:GOC65621 GED65621:GEG65621 FUH65621:FUK65621 FKL65621:FKO65621 FAP65621:FAS65621 EQT65621:EQW65621 EGX65621:EHA65621 DXB65621:DXE65621 DNF65621:DNI65621 DDJ65621:DDM65621 CTN65621:CTQ65621 CJR65621:CJU65621 BZV65621:BZY65621 BPZ65621:BQC65621 BGD65621:BGG65621 AWH65621:AWK65621 AML65621:AMO65621 ACP65621:ACS65621 ST65621:SW65621 IX65621:JA65621 WVJ82:WVM84 WLN82:WLQ84 WBR82:WBU84 VRV82:VRY84 VHZ82:VIC84 UYD82:UYG84 UOH82:UOK84 UEL82:UEO84 TUP82:TUS84 TKT82:TKW84 TAX82:TBA84 SRB82:SRE84 SHF82:SHI84 RXJ82:RXM84 RNN82:RNQ84 RDR82:RDU84 QTV82:QTY84 QJZ82:QKC84 QAD82:QAG84 PQH82:PQK84 PGL82:PGO84 OWP82:OWS84 OMT82:OMW84 OCX82:ODA84 NTB82:NTE84 NJF82:NJI84 MZJ82:MZM84 MPN82:MPQ84 MFR82:MFU84 LVV82:LVY84 LLZ82:LMC84 LCD82:LCG84 KSH82:KSK84 KIL82:KIO84 JYP82:JYS84 JOT82:JOW84 JEX82:JFA84 IVB82:IVE84 ILF82:ILI84 IBJ82:IBM84 HRN82:HRQ84 HHR82:HHU84 GXV82:GXY84 GNZ82:GOC84 GED82:GEG84 FUH82:FUK84 FKL82:FKO84 FAP82:FAS84 EQT82:EQW84 EGX82:EHA84 DXB82:DXE84 DNF82:DNI84 DDJ82:DDM84 CTN82:CTQ84 CJR82:CJU84 BZV82:BZY84 BPZ82:BQC84 BGD82:BGG84 AWH82:AWK84 AML82:AMO84 ACP82:ACS84 ST82:SW84 IX82:JA84 WVJ983113:WVM983120 WLN983113:WLQ983120 WBR983113:WBU983120 VRV983113:VRY983120 VHZ983113:VIC983120 UYD983113:UYG983120 UOH983113:UOK983120 UEL983113:UEO983120 TUP983113:TUS983120 TKT983113:TKW983120 TAX983113:TBA983120 SRB983113:SRE983120 SHF983113:SHI983120 RXJ983113:RXM983120 RNN983113:RNQ983120 RDR983113:RDU983120 QTV983113:QTY983120 QJZ983113:QKC983120 QAD983113:QAG983120 PQH983113:PQK983120 PGL983113:PGO983120 OWP983113:OWS983120 OMT983113:OMW983120 OCX983113:ODA983120 NTB983113:NTE983120 NJF983113:NJI983120 MZJ983113:MZM983120 MPN983113:MPQ983120 MFR983113:MFU983120 LVV983113:LVY983120 LLZ983113:LMC983120 LCD983113:LCG983120 KSH983113:KSK983120 KIL983113:KIO983120 JYP983113:JYS983120 JOT983113:JOW983120 JEX983113:JFA983120 IVB983113:IVE983120 ILF983113:ILI983120 IBJ983113:IBM983120 HRN983113:HRQ983120 HHR983113:HHU983120 GXV983113:GXY983120 GNZ983113:GOC983120 GED983113:GEG983120 FUH983113:FUK983120 FKL983113:FKO983120 FAP983113:FAS983120 EQT983113:EQW983120 EGX983113:EHA983120 DXB983113:DXE983120 DNF983113:DNI983120 DDJ983113:DDM983120 CTN983113:CTQ983120 CJR983113:CJU983120 BZV983113:BZY983120 BPZ983113:BQC983120 BGD983113:BGG983120 AWH983113:AWK983120 AML983113:AMO983120 ACP983113:ACS983120 ST983113:SW983120 IX983113:JA983120 WVJ917577:WVM917584 WLN917577:WLQ917584 WBR917577:WBU917584 VRV917577:VRY917584 VHZ917577:VIC917584 UYD917577:UYG917584 UOH917577:UOK917584 UEL917577:UEO917584 TUP917577:TUS917584 TKT917577:TKW917584 TAX917577:TBA917584 SRB917577:SRE917584 SHF917577:SHI917584 RXJ917577:RXM917584 RNN917577:RNQ917584 RDR917577:RDU917584 QTV917577:QTY917584 QJZ917577:QKC917584 QAD917577:QAG917584 PQH917577:PQK917584 PGL917577:PGO917584 OWP917577:OWS917584 OMT917577:OMW917584 OCX917577:ODA917584 NTB917577:NTE917584 NJF917577:NJI917584 MZJ917577:MZM917584 MPN917577:MPQ917584 MFR917577:MFU917584 LVV917577:LVY917584 LLZ917577:LMC917584 LCD917577:LCG917584 KSH917577:KSK917584 KIL917577:KIO917584 JYP917577:JYS917584 JOT917577:JOW917584 JEX917577:JFA917584 IVB917577:IVE917584 ILF917577:ILI917584 IBJ917577:IBM917584 HRN917577:HRQ917584 HHR917577:HHU917584 GXV917577:GXY917584 GNZ917577:GOC917584 GED917577:GEG917584 FUH917577:FUK917584 FKL917577:FKO917584 FAP917577:FAS917584 EQT917577:EQW917584 EGX917577:EHA917584 DXB917577:DXE917584 DNF917577:DNI917584 DDJ917577:DDM917584 CTN917577:CTQ917584 CJR917577:CJU917584 BZV917577:BZY917584 BPZ917577:BQC917584 BGD917577:BGG917584 AWH917577:AWK917584 AML917577:AMO917584 ACP917577:ACS917584 ST917577:SW917584 IX917577:JA917584 WVJ852041:WVM852048 WLN852041:WLQ852048 WBR852041:WBU852048 VRV852041:VRY852048 VHZ852041:VIC852048 UYD852041:UYG852048 UOH852041:UOK852048 UEL852041:UEO852048 TUP852041:TUS852048 TKT852041:TKW852048 TAX852041:TBA852048 SRB852041:SRE852048 SHF852041:SHI852048 RXJ852041:RXM852048 RNN852041:RNQ852048 RDR852041:RDU852048 QTV852041:QTY852048 QJZ852041:QKC852048 QAD852041:QAG852048 PQH852041:PQK852048 PGL852041:PGO852048 OWP852041:OWS852048 OMT852041:OMW852048 OCX852041:ODA852048 NTB852041:NTE852048 NJF852041:NJI852048 MZJ852041:MZM852048 MPN852041:MPQ852048 MFR852041:MFU852048 LVV852041:LVY852048 LLZ852041:LMC852048 LCD852041:LCG852048 KSH852041:KSK852048 KIL852041:KIO852048 JYP852041:JYS852048 JOT852041:JOW852048 JEX852041:JFA852048 IVB852041:IVE852048 ILF852041:ILI852048 IBJ852041:IBM852048 HRN852041:HRQ852048 HHR852041:HHU852048 GXV852041:GXY852048 GNZ852041:GOC852048 GED852041:GEG852048 FUH852041:FUK852048 FKL852041:FKO852048 FAP852041:FAS852048 EQT852041:EQW852048 EGX852041:EHA852048 DXB852041:DXE852048 DNF852041:DNI852048 DDJ852041:DDM852048 CTN852041:CTQ852048 CJR852041:CJU852048 BZV852041:BZY852048 BPZ852041:BQC852048 BGD852041:BGG852048 AWH852041:AWK852048 AML852041:AMO852048 ACP852041:ACS852048 ST852041:SW852048 IX852041:JA852048 WVJ786505:WVM786512 WLN786505:WLQ786512 WBR786505:WBU786512 VRV786505:VRY786512 VHZ786505:VIC786512 UYD786505:UYG786512 UOH786505:UOK786512 UEL786505:UEO786512 TUP786505:TUS786512 TKT786505:TKW786512 TAX786505:TBA786512 SRB786505:SRE786512 SHF786505:SHI786512 RXJ786505:RXM786512 RNN786505:RNQ786512 RDR786505:RDU786512 QTV786505:QTY786512 QJZ786505:QKC786512 QAD786505:QAG786512 PQH786505:PQK786512 PGL786505:PGO786512 OWP786505:OWS786512 OMT786505:OMW786512 OCX786505:ODA786512 NTB786505:NTE786512 NJF786505:NJI786512 MZJ786505:MZM786512 MPN786505:MPQ786512 MFR786505:MFU786512 LVV786505:LVY786512 LLZ786505:LMC786512 LCD786505:LCG786512 KSH786505:KSK786512 KIL786505:KIO786512 JYP786505:JYS786512 JOT786505:JOW786512 JEX786505:JFA786512 IVB786505:IVE786512 ILF786505:ILI786512 IBJ786505:IBM786512 HRN786505:HRQ786512 HHR786505:HHU786512 GXV786505:GXY786512 GNZ786505:GOC786512 GED786505:GEG786512 FUH786505:FUK786512 FKL786505:FKO786512 FAP786505:FAS786512 EQT786505:EQW786512 EGX786505:EHA786512 DXB786505:DXE786512 DNF786505:DNI786512 DDJ786505:DDM786512 CTN786505:CTQ786512 CJR786505:CJU786512 BZV786505:BZY786512 BPZ786505:BQC786512 BGD786505:BGG786512 AWH786505:AWK786512 AML786505:AMO786512 ACP786505:ACS786512 ST786505:SW786512 IX786505:JA786512 WVJ720969:WVM720976 WLN720969:WLQ720976 WBR720969:WBU720976 VRV720969:VRY720976 VHZ720969:VIC720976 UYD720969:UYG720976 UOH720969:UOK720976 UEL720969:UEO720976 TUP720969:TUS720976 TKT720969:TKW720976 TAX720969:TBA720976 SRB720969:SRE720976 SHF720969:SHI720976 RXJ720969:RXM720976 RNN720969:RNQ720976 RDR720969:RDU720976 QTV720969:QTY720976 QJZ720969:QKC720976 QAD720969:QAG720976 PQH720969:PQK720976 PGL720969:PGO720976 OWP720969:OWS720976 OMT720969:OMW720976 OCX720969:ODA720976 NTB720969:NTE720976 NJF720969:NJI720976 MZJ720969:MZM720976 MPN720969:MPQ720976 MFR720969:MFU720976 LVV720969:LVY720976 LLZ720969:LMC720976 LCD720969:LCG720976 KSH720969:KSK720976 KIL720969:KIO720976 JYP720969:JYS720976 JOT720969:JOW720976 JEX720969:JFA720976 IVB720969:IVE720976 ILF720969:ILI720976 IBJ720969:IBM720976 HRN720969:HRQ720976 HHR720969:HHU720976 GXV720969:GXY720976 GNZ720969:GOC720976 GED720969:GEG720976 FUH720969:FUK720976 FKL720969:FKO720976 FAP720969:FAS720976 EQT720969:EQW720976 EGX720969:EHA720976 DXB720969:DXE720976 DNF720969:DNI720976 DDJ720969:DDM720976 CTN720969:CTQ720976 CJR720969:CJU720976 BZV720969:BZY720976 BPZ720969:BQC720976 BGD720969:BGG720976 AWH720969:AWK720976 AML720969:AMO720976 ACP720969:ACS720976 ST720969:SW720976 IX720969:JA720976 WVJ655433:WVM655440 WLN655433:WLQ655440 WBR655433:WBU655440 VRV655433:VRY655440 VHZ655433:VIC655440 UYD655433:UYG655440 UOH655433:UOK655440 UEL655433:UEO655440 TUP655433:TUS655440 TKT655433:TKW655440 TAX655433:TBA655440 SRB655433:SRE655440 SHF655433:SHI655440 RXJ655433:RXM655440 RNN655433:RNQ655440 RDR655433:RDU655440 QTV655433:QTY655440 QJZ655433:QKC655440 QAD655433:QAG655440 PQH655433:PQK655440 PGL655433:PGO655440 OWP655433:OWS655440 OMT655433:OMW655440 OCX655433:ODA655440 NTB655433:NTE655440 NJF655433:NJI655440 MZJ655433:MZM655440 MPN655433:MPQ655440 MFR655433:MFU655440 LVV655433:LVY655440 LLZ655433:LMC655440 LCD655433:LCG655440 KSH655433:KSK655440 KIL655433:KIO655440 JYP655433:JYS655440 JOT655433:JOW655440 JEX655433:JFA655440 IVB655433:IVE655440 ILF655433:ILI655440 IBJ655433:IBM655440 HRN655433:HRQ655440 HHR655433:HHU655440 GXV655433:GXY655440 GNZ655433:GOC655440 GED655433:GEG655440 FUH655433:FUK655440 FKL655433:FKO655440 FAP655433:FAS655440 EQT655433:EQW655440 EGX655433:EHA655440 DXB655433:DXE655440 DNF655433:DNI655440 DDJ655433:DDM655440 CTN655433:CTQ655440 CJR655433:CJU655440 BZV655433:BZY655440 BPZ655433:BQC655440 BGD655433:BGG655440 AWH655433:AWK655440 AML655433:AMO655440 ACP655433:ACS655440 ST655433:SW655440 IX655433:JA655440 WVJ589897:WVM589904 WLN589897:WLQ589904 WBR589897:WBU589904 VRV589897:VRY589904 VHZ589897:VIC589904 UYD589897:UYG589904 UOH589897:UOK589904 UEL589897:UEO589904 TUP589897:TUS589904 TKT589897:TKW589904 TAX589897:TBA589904 SRB589897:SRE589904 SHF589897:SHI589904 RXJ589897:RXM589904 RNN589897:RNQ589904 RDR589897:RDU589904 QTV589897:QTY589904 QJZ589897:QKC589904 QAD589897:QAG589904 PQH589897:PQK589904 PGL589897:PGO589904 OWP589897:OWS589904 OMT589897:OMW589904 OCX589897:ODA589904 NTB589897:NTE589904 NJF589897:NJI589904 MZJ589897:MZM589904 MPN589897:MPQ589904 MFR589897:MFU589904 LVV589897:LVY589904 LLZ589897:LMC589904 LCD589897:LCG589904 KSH589897:KSK589904 KIL589897:KIO589904 JYP589897:JYS589904 JOT589897:JOW589904 JEX589897:JFA589904 IVB589897:IVE589904 ILF589897:ILI589904 IBJ589897:IBM589904 HRN589897:HRQ589904 HHR589897:HHU589904 GXV589897:GXY589904 GNZ589897:GOC589904 GED589897:GEG589904 FUH589897:FUK589904 FKL589897:FKO589904 FAP589897:FAS589904 EQT589897:EQW589904 EGX589897:EHA589904 DXB589897:DXE589904 DNF589897:DNI589904 DDJ589897:DDM589904 CTN589897:CTQ589904 CJR589897:CJU589904 BZV589897:BZY589904 BPZ589897:BQC589904 BGD589897:BGG589904 AWH589897:AWK589904 AML589897:AMO589904 ACP589897:ACS589904 ST589897:SW589904 IX589897:JA589904 WVJ524361:WVM524368 WLN524361:WLQ524368 WBR524361:WBU524368 VRV524361:VRY524368 VHZ524361:VIC524368 UYD524361:UYG524368 UOH524361:UOK524368 UEL524361:UEO524368 TUP524361:TUS524368 TKT524361:TKW524368 TAX524361:TBA524368 SRB524361:SRE524368 SHF524361:SHI524368 RXJ524361:RXM524368 RNN524361:RNQ524368 RDR524361:RDU524368 QTV524361:QTY524368 QJZ524361:QKC524368 QAD524361:QAG524368 PQH524361:PQK524368 PGL524361:PGO524368 OWP524361:OWS524368 OMT524361:OMW524368 OCX524361:ODA524368 NTB524361:NTE524368 NJF524361:NJI524368 MZJ524361:MZM524368 MPN524361:MPQ524368 MFR524361:MFU524368 LVV524361:LVY524368 LLZ524361:LMC524368 LCD524361:LCG524368 KSH524361:KSK524368 KIL524361:KIO524368 JYP524361:JYS524368 JOT524361:JOW524368 JEX524361:JFA524368 IVB524361:IVE524368 ILF524361:ILI524368 IBJ524361:IBM524368 HRN524361:HRQ524368 HHR524361:HHU524368 GXV524361:GXY524368 GNZ524361:GOC524368 GED524361:GEG524368 FUH524361:FUK524368 FKL524361:FKO524368 FAP524361:FAS524368 EQT524361:EQW524368 EGX524361:EHA524368 DXB524361:DXE524368 DNF524361:DNI524368 DDJ524361:DDM524368 CTN524361:CTQ524368 CJR524361:CJU524368 BZV524361:BZY524368 BPZ524361:BQC524368 BGD524361:BGG524368 AWH524361:AWK524368 AML524361:AMO524368 ACP524361:ACS524368 ST524361:SW524368 IX524361:JA524368 WVJ458825:WVM458832 WLN458825:WLQ458832 WBR458825:WBU458832 VRV458825:VRY458832 VHZ458825:VIC458832 UYD458825:UYG458832 UOH458825:UOK458832 UEL458825:UEO458832 TUP458825:TUS458832 TKT458825:TKW458832 TAX458825:TBA458832 SRB458825:SRE458832 SHF458825:SHI458832 RXJ458825:RXM458832 RNN458825:RNQ458832 RDR458825:RDU458832 QTV458825:QTY458832 QJZ458825:QKC458832 QAD458825:QAG458832 PQH458825:PQK458832 PGL458825:PGO458832 OWP458825:OWS458832 OMT458825:OMW458832 OCX458825:ODA458832 NTB458825:NTE458832 NJF458825:NJI458832 MZJ458825:MZM458832 MPN458825:MPQ458832 MFR458825:MFU458832 LVV458825:LVY458832 LLZ458825:LMC458832 LCD458825:LCG458832 KSH458825:KSK458832 KIL458825:KIO458832 JYP458825:JYS458832 JOT458825:JOW458832 JEX458825:JFA458832 IVB458825:IVE458832 ILF458825:ILI458832 IBJ458825:IBM458832 HRN458825:HRQ458832 HHR458825:HHU458832 GXV458825:GXY458832 GNZ458825:GOC458832 GED458825:GEG458832 FUH458825:FUK458832 FKL458825:FKO458832 FAP458825:FAS458832 EQT458825:EQW458832 EGX458825:EHA458832 DXB458825:DXE458832 DNF458825:DNI458832 DDJ458825:DDM458832 CTN458825:CTQ458832 CJR458825:CJU458832 BZV458825:BZY458832 BPZ458825:BQC458832 BGD458825:BGG458832 AWH458825:AWK458832 AML458825:AMO458832 ACP458825:ACS458832 ST458825:SW458832 IX458825:JA458832 WVJ393289:WVM393296 WLN393289:WLQ393296 WBR393289:WBU393296 VRV393289:VRY393296 VHZ393289:VIC393296 UYD393289:UYG393296 UOH393289:UOK393296 UEL393289:UEO393296 TUP393289:TUS393296 TKT393289:TKW393296 TAX393289:TBA393296 SRB393289:SRE393296 SHF393289:SHI393296 RXJ393289:RXM393296 RNN393289:RNQ393296 RDR393289:RDU393296 QTV393289:QTY393296 QJZ393289:QKC393296 QAD393289:QAG393296 PQH393289:PQK393296 PGL393289:PGO393296 OWP393289:OWS393296 OMT393289:OMW393296 OCX393289:ODA393296 NTB393289:NTE393296 NJF393289:NJI393296 MZJ393289:MZM393296 MPN393289:MPQ393296 MFR393289:MFU393296 LVV393289:LVY393296 LLZ393289:LMC393296 LCD393289:LCG393296 KSH393289:KSK393296 KIL393289:KIO393296 JYP393289:JYS393296 JOT393289:JOW393296 JEX393289:JFA393296 IVB393289:IVE393296 ILF393289:ILI393296 IBJ393289:IBM393296 HRN393289:HRQ393296 HHR393289:HHU393296 GXV393289:GXY393296 GNZ393289:GOC393296 GED393289:GEG393296 FUH393289:FUK393296 FKL393289:FKO393296 FAP393289:FAS393296 EQT393289:EQW393296 EGX393289:EHA393296 DXB393289:DXE393296 DNF393289:DNI393296 DDJ393289:DDM393296 CTN393289:CTQ393296 CJR393289:CJU393296 BZV393289:BZY393296 BPZ393289:BQC393296 BGD393289:BGG393296 AWH393289:AWK393296 AML393289:AMO393296 ACP393289:ACS393296 ST393289:SW393296 IX393289:JA393296 WVJ327753:WVM327760 WLN327753:WLQ327760 WBR327753:WBU327760 VRV327753:VRY327760 VHZ327753:VIC327760 UYD327753:UYG327760 UOH327753:UOK327760 UEL327753:UEO327760 TUP327753:TUS327760 TKT327753:TKW327760 TAX327753:TBA327760 SRB327753:SRE327760 SHF327753:SHI327760 RXJ327753:RXM327760 RNN327753:RNQ327760 RDR327753:RDU327760 QTV327753:QTY327760 QJZ327753:QKC327760 QAD327753:QAG327760 PQH327753:PQK327760 PGL327753:PGO327760 OWP327753:OWS327760 OMT327753:OMW327760 OCX327753:ODA327760 NTB327753:NTE327760 NJF327753:NJI327760 MZJ327753:MZM327760 MPN327753:MPQ327760 MFR327753:MFU327760 LVV327753:LVY327760 LLZ327753:LMC327760 LCD327753:LCG327760 KSH327753:KSK327760 KIL327753:KIO327760 JYP327753:JYS327760 JOT327753:JOW327760 JEX327753:JFA327760 IVB327753:IVE327760 ILF327753:ILI327760 IBJ327753:IBM327760 HRN327753:HRQ327760 HHR327753:HHU327760 GXV327753:GXY327760 GNZ327753:GOC327760 GED327753:GEG327760 FUH327753:FUK327760 FKL327753:FKO327760 FAP327753:FAS327760 EQT327753:EQW327760 EGX327753:EHA327760 DXB327753:DXE327760 DNF327753:DNI327760 DDJ327753:DDM327760 CTN327753:CTQ327760 CJR327753:CJU327760 BZV327753:BZY327760 BPZ327753:BQC327760 BGD327753:BGG327760 AWH327753:AWK327760 AML327753:AMO327760 ACP327753:ACS327760 ST327753:SW327760 IX327753:JA327760 WVJ262217:WVM262224 WLN262217:WLQ262224 WBR262217:WBU262224 VRV262217:VRY262224 VHZ262217:VIC262224 UYD262217:UYG262224 UOH262217:UOK262224 UEL262217:UEO262224 TUP262217:TUS262224 TKT262217:TKW262224 TAX262217:TBA262224 SRB262217:SRE262224 SHF262217:SHI262224 RXJ262217:RXM262224 RNN262217:RNQ262224 RDR262217:RDU262224 QTV262217:QTY262224 QJZ262217:QKC262224 QAD262217:QAG262224 PQH262217:PQK262224 PGL262217:PGO262224 OWP262217:OWS262224 OMT262217:OMW262224 OCX262217:ODA262224 NTB262217:NTE262224 NJF262217:NJI262224 MZJ262217:MZM262224 MPN262217:MPQ262224 MFR262217:MFU262224 LVV262217:LVY262224 LLZ262217:LMC262224 LCD262217:LCG262224 KSH262217:KSK262224 KIL262217:KIO262224 JYP262217:JYS262224 JOT262217:JOW262224 JEX262217:JFA262224 IVB262217:IVE262224 ILF262217:ILI262224 IBJ262217:IBM262224 HRN262217:HRQ262224 HHR262217:HHU262224 GXV262217:GXY262224 GNZ262217:GOC262224 GED262217:GEG262224 FUH262217:FUK262224 FKL262217:FKO262224 FAP262217:FAS262224 EQT262217:EQW262224 EGX262217:EHA262224 DXB262217:DXE262224 DNF262217:DNI262224 DDJ262217:DDM262224 CTN262217:CTQ262224 CJR262217:CJU262224 BZV262217:BZY262224 BPZ262217:BQC262224 BGD262217:BGG262224 AWH262217:AWK262224 AML262217:AMO262224 ACP262217:ACS262224 ST262217:SW262224 IX262217:JA262224 WVJ196681:WVM196688 WLN196681:WLQ196688 WBR196681:WBU196688 VRV196681:VRY196688 VHZ196681:VIC196688 UYD196681:UYG196688 UOH196681:UOK196688 UEL196681:UEO196688 TUP196681:TUS196688 TKT196681:TKW196688 TAX196681:TBA196688 SRB196681:SRE196688 SHF196681:SHI196688 RXJ196681:RXM196688 RNN196681:RNQ196688 RDR196681:RDU196688 QTV196681:QTY196688 QJZ196681:QKC196688 QAD196681:QAG196688 PQH196681:PQK196688 PGL196681:PGO196688 OWP196681:OWS196688 OMT196681:OMW196688 OCX196681:ODA196688 NTB196681:NTE196688 NJF196681:NJI196688 MZJ196681:MZM196688 MPN196681:MPQ196688 MFR196681:MFU196688 LVV196681:LVY196688 LLZ196681:LMC196688 LCD196681:LCG196688 KSH196681:KSK196688 KIL196681:KIO196688 JYP196681:JYS196688 JOT196681:JOW196688 JEX196681:JFA196688 IVB196681:IVE196688 ILF196681:ILI196688 IBJ196681:IBM196688 HRN196681:HRQ196688 HHR196681:HHU196688 GXV196681:GXY196688 GNZ196681:GOC196688 GED196681:GEG196688 FUH196681:FUK196688 FKL196681:FKO196688 FAP196681:FAS196688 EQT196681:EQW196688 EGX196681:EHA196688 DXB196681:DXE196688 DNF196681:DNI196688 DDJ196681:DDM196688 CTN196681:CTQ196688 CJR196681:CJU196688 BZV196681:BZY196688 BPZ196681:BQC196688 BGD196681:BGG196688 AWH196681:AWK196688 AML196681:AMO196688 ACP196681:ACS196688 ST196681:SW196688 IX196681:JA196688 WVJ131145:WVM131152 WLN131145:WLQ131152 WBR131145:WBU131152 VRV131145:VRY131152 VHZ131145:VIC131152 UYD131145:UYG131152 UOH131145:UOK131152 UEL131145:UEO131152 TUP131145:TUS131152 TKT131145:TKW131152 TAX131145:TBA131152 SRB131145:SRE131152 SHF131145:SHI131152 RXJ131145:RXM131152 RNN131145:RNQ131152 RDR131145:RDU131152 QTV131145:QTY131152 QJZ131145:QKC131152 QAD131145:QAG131152 PQH131145:PQK131152 PGL131145:PGO131152 OWP131145:OWS131152 OMT131145:OMW131152 OCX131145:ODA131152 NTB131145:NTE131152 NJF131145:NJI131152 MZJ131145:MZM131152 MPN131145:MPQ131152 MFR131145:MFU131152 LVV131145:LVY131152 LLZ131145:LMC131152 LCD131145:LCG131152 KSH131145:KSK131152 KIL131145:KIO131152 JYP131145:JYS131152 JOT131145:JOW131152 JEX131145:JFA131152 IVB131145:IVE131152 ILF131145:ILI131152 IBJ131145:IBM131152 HRN131145:HRQ131152 HHR131145:HHU131152 GXV131145:GXY131152 GNZ131145:GOC131152 GED131145:GEG131152 FUH131145:FUK131152 FKL131145:FKO131152 FAP131145:FAS131152 EQT131145:EQW131152 EGX131145:EHA131152 DXB131145:DXE131152 DNF131145:DNI131152 DDJ131145:DDM131152 CTN131145:CTQ131152 CJR131145:CJU131152 BZV131145:BZY131152 BPZ131145:BQC131152 BGD131145:BGG131152 AWH131145:AWK131152 AML131145:AMO131152 ACP131145:ACS131152 ST131145:SW131152 IX131145:JA131152 WVJ65609:WVM65616 WLN65609:WLQ65616 WBR65609:WBU65616 VRV65609:VRY65616 VHZ65609:VIC65616 UYD65609:UYG65616 UOH65609:UOK65616 UEL65609:UEO65616 TUP65609:TUS65616 TKT65609:TKW65616 TAX65609:TBA65616 SRB65609:SRE65616 SHF65609:SHI65616 RXJ65609:RXM65616 RNN65609:RNQ65616 RDR65609:RDU65616 QTV65609:QTY65616 QJZ65609:QKC65616 QAD65609:QAG65616 PQH65609:PQK65616 PGL65609:PGO65616 OWP65609:OWS65616 OMT65609:OMW65616 OCX65609:ODA65616 NTB65609:NTE65616 NJF65609:NJI65616 MZJ65609:MZM65616 MPN65609:MPQ65616 MFR65609:MFU65616 LVV65609:LVY65616 LLZ65609:LMC65616 LCD65609:LCG65616 KSH65609:KSK65616 KIL65609:KIO65616 JYP65609:JYS65616 JOT65609:JOW65616 JEX65609:JFA65616 IVB65609:IVE65616 ILF65609:ILI65616 IBJ65609:IBM65616 HRN65609:HRQ65616 HHR65609:HHU65616 GXV65609:GXY65616 GNZ65609:GOC65616 GED65609:GEG65616 FUH65609:FUK65616 FKL65609:FKO65616 FAP65609:FAS65616 EQT65609:EQW65616 EGX65609:EHA65616 DXB65609:DXE65616 DNF65609:DNI65616 DDJ65609:DDM65616 CTN65609:CTQ65616 CJR65609:CJU65616 BZV65609:BZY65616 BPZ65609:BQC65616 BGD65609:BGG65616 AWH65609:AWK65616 AML65609:AMO65616 ACP65609:ACS65616 ST65609:SW65616 IX65609:JA65616 WVJ71:WVM77 WLN71:WLQ77 WBR71:WBU77 VRV71:VRY77 VHZ71:VIC77 UYD71:UYG77 UOH71:UOK77 UEL71:UEO77 TUP71:TUS77 TKT71:TKW77 TAX71:TBA77 SRB71:SRE77 SHF71:SHI77 RXJ71:RXM77 RNN71:RNQ77 RDR71:RDU77 QTV71:QTY77 QJZ71:QKC77 QAD71:QAG77 PQH71:PQK77 PGL71:PGO77 OWP71:OWS77 OMT71:OMW77 OCX71:ODA77 NTB71:NTE77 NJF71:NJI77 MZJ71:MZM77 MPN71:MPQ77 MFR71:MFU77 LVV71:LVY77 LLZ71:LMC77 LCD71:LCG77 KSH71:KSK77 KIL71:KIO77 JYP71:JYS77 JOT71:JOW77 JEX71:JFA77 IVB71:IVE77 ILF71:ILI77 IBJ71:IBM77 HRN71:HRQ77 HHR71:HHU77 GXV71:GXY77 GNZ71:GOC77 GED71:GEG77 FUH71:FUK77 FKL71:FKO77 FAP71:FAS77 EQT71:EQW77 EGX71:EHA77 DXB71:DXE77 DNF71:DNI77 DDJ71:DDM77 CTN71:CTQ77 CJR71:CJU77 BZV71:BZY77 BPZ71:BQC77 BGD71:BGG77 AWH71:AWK77 AML71:AMO77 ACP71:ACS77 ST71:SW77 IX71:JA77 WVJ983090:WVM983091 WLN983090:WLQ983091 WBR983090:WBU983091 VRV983090:VRY983091 VHZ983090:VIC983091 UYD983090:UYG983091 UOH983090:UOK983091 UEL983090:UEO983091 TUP983090:TUS983091 TKT983090:TKW983091 TAX983090:TBA983091 SRB983090:SRE983091 SHF983090:SHI983091 RXJ983090:RXM983091 RNN983090:RNQ983091 RDR983090:RDU983091 QTV983090:QTY983091 QJZ983090:QKC983091 QAD983090:QAG983091 PQH983090:PQK983091 PGL983090:PGO983091 OWP983090:OWS983091 OMT983090:OMW983091 OCX983090:ODA983091 NTB983090:NTE983091 NJF983090:NJI983091 MZJ983090:MZM983091 MPN983090:MPQ983091 MFR983090:MFU983091 LVV983090:LVY983091 LLZ983090:LMC983091 LCD983090:LCG983091 KSH983090:KSK983091 KIL983090:KIO983091 JYP983090:JYS983091 JOT983090:JOW983091 JEX983090:JFA983091 IVB983090:IVE983091 ILF983090:ILI983091 IBJ983090:IBM983091 HRN983090:HRQ983091 HHR983090:HHU983091 GXV983090:GXY983091 GNZ983090:GOC983091 GED983090:GEG983091 FUH983090:FUK983091 FKL983090:FKO983091 FAP983090:FAS983091 EQT983090:EQW983091 EGX983090:EHA983091 DXB983090:DXE983091 DNF983090:DNI983091 DDJ983090:DDM983091 CTN983090:CTQ983091 CJR983090:CJU983091 BZV983090:BZY983091 BPZ983090:BQC983091 BGD983090:BGG983091 AWH983090:AWK983091 AML983090:AMO983091 ACP983090:ACS983091 ST983090:SW983091 IX983090:JA983091 WVJ917554:WVM917555 WLN917554:WLQ917555 WBR917554:WBU917555 VRV917554:VRY917555 VHZ917554:VIC917555 UYD917554:UYG917555 UOH917554:UOK917555 UEL917554:UEO917555 TUP917554:TUS917555 TKT917554:TKW917555 TAX917554:TBA917555 SRB917554:SRE917555 SHF917554:SHI917555 RXJ917554:RXM917555 RNN917554:RNQ917555 RDR917554:RDU917555 QTV917554:QTY917555 QJZ917554:QKC917555 QAD917554:QAG917555 PQH917554:PQK917555 PGL917554:PGO917555 OWP917554:OWS917555 OMT917554:OMW917555 OCX917554:ODA917555 NTB917554:NTE917555 NJF917554:NJI917555 MZJ917554:MZM917555 MPN917554:MPQ917555 MFR917554:MFU917555 LVV917554:LVY917555 LLZ917554:LMC917555 LCD917554:LCG917555 KSH917554:KSK917555 KIL917554:KIO917555 JYP917554:JYS917555 JOT917554:JOW917555 JEX917554:JFA917555 IVB917554:IVE917555 ILF917554:ILI917555 IBJ917554:IBM917555 HRN917554:HRQ917555 HHR917554:HHU917555 GXV917554:GXY917555 GNZ917554:GOC917555 GED917554:GEG917555 FUH917554:FUK917555 FKL917554:FKO917555 FAP917554:FAS917555 EQT917554:EQW917555 EGX917554:EHA917555 DXB917554:DXE917555 DNF917554:DNI917555 DDJ917554:DDM917555 CTN917554:CTQ917555 CJR917554:CJU917555 BZV917554:BZY917555 BPZ917554:BQC917555 BGD917554:BGG917555 AWH917554:AWK917555 AML917554:AMO917555 ACP917554:ACS917555 ST917554:SW917555 IX917554:JA917555 WVJ852018:WVM852019 WLN852018:WLQ852019 WBR852018:WBU852019 VRV852018:VRY852019 VHZ852018:VIC852019 UYD852018:UYG852019 UOH852018:UOK852019 UEL852018:UEO852019 TUP852018:TUS852019 TKT852018:TKW852019 TAX852018:TBA852019 SRB852018:SRE852019 SHF852018:SHI852019 RXJ852018:RXM852019 RNN852018:RNQ852019 RDR852018:RDU852019 QTV852018:QTY852019 QJZ852018:QKC852019 QAD852018:QAG852019 PQH852018:PQK852019 PGL852018:PGO852019 OWP852018:OWS852019 OMT852018:OMW852019 OCX852018:ODA852019 NTB852018:NTE852019 NJF852018:NJI852019 MZJ852018:MZM852019 MPN852018:MPQ852019 MFR852018:MFU852019 LVV852018:LVY852019 LLZ852018:LMC852019 LCD852018:LCG852019 KSH852018:KSK852019 KIL852018:KIO852019 JYP852018:JYS852019 JOT852018:JOW852019 JEX852018:JFA852019 IVB852018:IVE852019 ILF852018:ILI852019 IBJ852018:IBM852019 HRN852018:HRQ852019 HHR852018:HHU852019 GXV852018:GXY852019 GNZ852018:GOC852019 GED852018:GEG852019 FUH852018:FUK852019 FKL852018:FKO852019 FAP852018:FAS852019 EQT852018:EQW852019 EGX852018:EHA852019 DXB852018:DXE852019 DNF852018:DNI852019 DDJ852018:DDM852019 CTN852018:CTQ852019 CJR852018:CJU852019 BZV852018:BZY852019 BPZ852018:BQC852019 BGD852018:BGG852019 AWH852018:AWK852019 AML852018:AMO852019 ACP852018:ACS852019 ST852018:SW852019 IX852018:JA852019 WVJ786482:WVM786483 WLN786482:WLQ786483 WBR786482:WBU786483 VRV786482:VRY786483 VHZ786482:VIC786483 UYD786482:UYG786483 UOH786482:UOK786483 UEL786482:UEO786483 TUP786482:TUS786483 TKT786482:TKW786483 TAX786482:TBA786483 SRB786482:SRE786483 SHF786482:SHI786483 RXJ786482:RXM786483 RNN786482:RNQ786483 RDR786482:RDU786483 QTV786482:QTY786483 QJZ786482:QKC786483 QAD786482:QAG786483 PQH786482:PQK786483 PGL786482:PGO786483 OWP786482:OWS786483 OMT786482:OMW786483 OCX786482:ODA786483 NTB786482:NTE786483 NJF786482:NJI786483 MZJ786482:MZM786483 MPN786482:MPQ786483 MFR786482:MFU786483 LVV786482:LVY786483 LLZ786482:LMC786483 LCD786482:LCG786483 KSH786482:KSK786483 KIL786482:KIO786483 JYP786482:JYS786483 JOT786482:JOW786483 JEX786482:JFA786483 IVB786482:IVE786483 ILF786482:ILI786483 IBJ786482:IBM786483 HRN786482:HRQ786483 HHR786482:HHU786483 GXV786482:GXY786483 GNZ786482:GOC786483 GED786482:GEG786483 FUH786482:FUK786483 FKL786482:FKO786483 FAP786482:FAS786483 EQT786482:EQW786483 EGX786482:EHA786483 DXB786482:DXE786483 DNF786482:DNI786483 DDJ786482:DDM786483 CTN786482:CTQ786483 CJR786482:CJU786483 BZV786482:BZY786483 BPZ786482:BQC786483 BGD786482:BGG786483 AWH786482:AWK786483 AML786482:AMO786483 ACP786482:ACS786483 ST786482:SW786483 IX786482:JA786483 WVJ720946:WVM720947 WLN720946:WLQ720947 WBR720946:WBU720947 VRV720946:VRY720947 VHZ720946:VIC720947 UYD720946:UYG720947 UOH720946:UOK720947 UEL720946:UEO720947 TUP720946:TUS720947 TKT720946:TKW720947 TAX720946:TBA720947 SRB720946:SRE720947 SHF720946:SHI720947 RXJ720946:RXM720947 RNN720946:RNQ720947 RDR720946:RDU720947 QTV720946:QTY720947 QJZ720946:QKC720947 QAD720946:QAG720947 PQH720946:PQK720947 PGL720946:PGO720947 OWP720946:OWS720947 OMT720946:OMW720947 OCX720946:ODA720947 NTB720946:NTE720947 NJF720946:NJI720947 MZJ720946:MZM720947 MPN720946:MPQ720947 MFR720946:MFU720947 LVV720946:LVY720947 LLZ720946:LMC720947 LCD720946:LCG720947 KSH720946:KSK720947 KIL720946:KIO720947 JYP720946:JYS720947 JOT720946:JOW720947 JEX720946:JFA720947 IVB720946:IVE720947 ILF720946:ILI720947 IBJ720946:IBM720947 HRN720946:HRQ720947 HHR720946:HHU720947 GXV720946:GXY720947 GNZ720946:GOC720947 GED720946:GEG720947 FUH720946:FUK720947 FKL720946:FKO720947 FAP720946:FAS720947 EQT720946:EQW720947 EGX720946:EHA720947 DXB720946:DXE720947 DNF720946:DNI720947 DDJ720946:DDM720947 CTN720946:CTQ720947 CJR720946:CJU720947 BZV720946:BZY720947 BPZ720946:BQC720947 BGD720946:BGG720947 AWH720946:AWK720947 AML720946:AMO720947 ACP720946:ACS720947 ST720946:SW720947 IX720946:JA720947 WVJ655410:WVM655411 WLN655410:WLQ655411 WBR655410:WBU655411 VRV655410:VRY655411 VHZ655410:VIC655411 UYD655410:UYG655411 UOH655410:UOK655411 UEL655410:UEO655411 TUP655410:TUS655411 TKT655410:TKW655411 TAX655410:TBA655411 SRB655410:SRE655411 SHF655410:SHI655411 RXJ655410:RXM655411 RNN655410:RNQ655411 RDR655410:RDU655411 QTV655410:QTY655411 QJZ655410:QKC655411 QAD655410:QAG655411 PQH655410:PQK655411 PGL655410:PGO655411 OWP655410:OWS655411 OMT655410:OMW655411 OCX655410:ODA655411 NTB655410:NTE655411 NJF655410:NJI655411 MZJ655410:MZM655411 MPN655410:MPQ655411 MFR655410:MFU655411 LVV655410:LVY655411 LLZ655410:LMC655411 LCD655410:LCG655411 KSH655410:KSK655411 KIL655410:KIO655411 JYP655410:JYS655411 JOT655410:JOW655411 JEX655410:JFA655411 IVB655410:IVE655411 ILF655410:ILI655411 IBJ655410:IBM655411 HRN655410:HRQ655411 HHR655410:HHU655411 GXV655410:GXY655411 GNZ655410:GOC655411 GED655410:GEG655411 FUH655410:FUK655411 FKL655410:FKO655411 FAP655410:FAS655411 EQT655410:EQW655411 EGX655410:EHA655411 DXB655410:DXE655411 DNF655410:DNI655411 DDJ655410:DDM655411 CTN655410:CTQ655411 CJR655410:CJU655411 BZV655410:BZY655411 BPZ655410:BQC655411 BGD655410:BGG655411 AWH655410:AWK655411 AML655410:AMO655411 ACP655410:ACS655411 ST655410:SW655411 IX655410:JA655411 WVJ589874:WVM589875 WLN589874:WLQ589875 WBR589874:WBU589875 VRV589874:VRY589875 VHZ589874:VIC589875 UYD589874:UYG589875 UOH589874:UOK589875 UEL589874:UEO589875 TUP589874:TUS589875 TKT589874:TKW589875 TAX589874:TBA589875 SRB589874:SRE589875 SHF589874:SHI589875 RXJ589874:RXM589875 RNN589874:RNQ589875 RDR589874:RDU589875 QTV589874:QTY589875 QJZ589874:QKC589875 QAD589874:QAG589875 PQH589874:PQK589875 PGL589874:PGO589875 OWP589874:OWS589875 OMT589874:OMW589875 OCX589874:ODA589875 NTB589874:NTE589875 NJF589874:NJI589875 MZJ589874:MZM589875 MPN589874:MPQ589875 MFR589874:MFU589875 LVV589874:LVY589875 LLZ589874:LMC589875 LCD589874:LCG589875 KSH589874:KSK589875 KIL589874:KIO589875 JYP589874:JYS589875 JOT589874:JOW589875 JEX589874:JFA589875 IVB589874:IVE589875 ILF589874:ILI589875 IBJ589874:IBM589875 HRN589874:HRQ589875 HHR589874:HHU589875 GXV589874:GXY589875 GNZ589874:GOC589875 GED589874:GEG589875 FUH589874:FUK589875 FKL589874:FKO589875 FAP589874:FAS589875 EQT589874:EQW589875 EGX589874:EHA589875 DXB589874:DXE589875 DNF589874:DNI589875 DDJ589874:DDM589875 CTN589874:CTQ589875 CJR589874:CJU589875 BZV589874:BZY589875 BPZ589874:BQC589875 BGD589874:BGG589875 AWH589874:AWK589875 AML589874:AMO589875 ACP589874:ACS589875 ST589874:SW589875 IX589874:JA589875 WVJ524338:WVM524339 WLN524338:WLQ524339 WBR524338:WBU524339 VRV524338:VRY524339 VHZ524338:VIC524339 UYD524338:UYG524339 UOH524338:UOK524339 UEL524338:UEO524339 TUP524338:TUS524339 TKT524338:TKW524339 TAX524338:TBA524339 SRB524338:SRE524339 SHF524338:SHI524339 RXJ524338:RXM524339 RNN524338:RNQ524339 RDR524338:RDU524339 QTV524338:QTY524339 QJZ524338:QKC524339 QAD524338:QAG524339 PQH524338:PQK524339 PGL524338:PGO524339 OWP524338:OWS524339 OMT524338:OMW524339 OCX524338:ODA524339 NTB524338:NTE524339 NJF524338:NJI524339 MZJ524338:MZM524339 MPN524338:MPQ524339 MFR524338:MFU524339 LVV524338:LVY524339 LLZ524338:LMC524339 LCD524338:LCG524339 KSH524338:KSK524339 KIL524338:KIO524339 JYP524338:JYS524339 JOT524338:JOW524339 JEX524338:JFA524339 IVB524338:IVE524339 ILF524338:ILI524339 IBJ524338:IBM524339 HRN524338:HRQ524339 HHR524338:HHU524339 GXV524338:GXY524339 GNZ524338:GOC524339 GED524338:GEG524339 FUH524338:FUK524339 FKL524338:FKO524339 FAP524338:FAS524339 EQT524338:EQW524339 EGX524338:EHA524339 DXB524338:DXE524339 DNF524338:DNI524339 DDJ524338:DDM524339 CTN524338:CTQ524339 CJR524338:CJU524339 BZV524338:BZY524339 BPZ524338:BQC524339 BGD524338:BGG524339 AWH524338:AWK524339 AML524338:AMO524339 ACP524338:ACS524339 ST524338:SW524339 IX524338:JA524339 WVJ458802:WVM458803 WLN458802:WLQ458803 WBR458802:WBU458803 VRV458802:VRY458803 VHZ458802:VIC458803 UYD458802:UYG458803 UOH458802:UOK458803 UEL458802:UEO458803 TUP458802:TUS458803 TKT458802:TKW458803 TAX458802:TBA458803 SRB458802:SRE458803 SHF458802:SHI458803 RXJ458802:RXM458803 RNN458802:RNQ458803 RDR458802:RDU458803 QTV458802:QTY458803 QJZ458802:QKC458803 QAD458802:QAG458803 PQH458802:PQK458803 PGL458802:PGO458803 OWP458802:OWS458803 OMT458802:OMW458803 OCX458802:ODA458803 NTB458802:NTE458803 NJF458802:NJI458803 MZJ458802:MZM458803 MPN458802:MPQ458803 MFR458802:MFU458803 LVV458802:LVY458803 LLZ458802:LMC458803 LCD458802:LCG458803 KSH458802:KSK458803 KIL458802:KIO458803 JYP458802:JYS458803 JOT458802:JOW458803 JEX458802:JFA458803 IVB458802:IVE458803 ILF458802:ILI458803 IBJ458802:IBM458803 HRN458802:HRQ458803 HHR458802:HHU458803 GXV458802:GXY458803 GNZ458802:GOC458803 GED458802:GEG458803 FUH458802:FUK458803 FKL458802:FKO458803 FAP458802:FAS458803 EQT458802:EQW458803 EGX458802:EHA458803 DXB458802:DXE458803 DNF458802:DNI458803 DDJ458802:DDM458803 CTN458802:CTQ458803 CJR458802:CJU458803 BZV458802:BZY458803 BPZ458802:BQC458803 BGD458802:BGG458803 AWH458802:AWK458803 AML458802:AMO458803 ACP458802:ACS458803 ST458802:SW458803 IX458802:JA458803 WVJ393266:WVM393267 WLN393266:WLQ393267 WBR393266:WBU393267 VRV393266:VRY393267 VHZ393266:VIC393267 UYD393266:UYG393267 UOH393266:UOK393267 UEL393266:UEO393267 TUP393266:TUS393267 TKT393266:TKW393267 TAX393266:TBA393267 SRB393266:SRE393267 SHF393266:SHI393267 RXJ393266:RXM393267 RNN393266:RNQ393267 RDR393266:RDU393267 QTV393266:QTY393267 QJZ393266:QKC393267 QAD393266:QAG393267 PQH393266:PQK393267 PGL393266:PGO393267 OWP393266:OWS393267 OMT393266:OMW393267 OCX393266:ODA393267 NTB393266:NTE393267 NJF393266:NJI393267 MZJ393266:MZM393267 MPN393266:MPQ393267 MFR393266:MFU393267 LVV393266:LVY393267 LLZ393266:LMC393267 LCD393266:LCG393267 KSH393266:KSK393267 KIL393266:KIO393267 JYP393266:JYS393267 JOT393266:JOW393267 JEX393266:JFA393267 IVB393266:IVE393267 ILF393266:ILI393267 IBJ393266:IBM393267 HRN393266:HRQ393267 HHR393266:HHU393267 GXV393266:GXY393267 GNZ393266:GOC393267 GED393266:GEG393267 FUH393266:FUK393267 FKL393266:FKO393267 FAP393266:FAS393267 EQT393266:EQW393267 EGX393266:EHA393267 DXB393266:DXE393267 DNF393266:DNI393267 DDJ393266:DDM393267 CTN393266:CTQ393267 CJR393266:CJU393267 BZV393266:BZY393267 BPZ393266:BQC393267 BGD393266:BGG393267 AWH393266:AWK393267 AML393266:AMO393267 ACP393266:ACS393267 ST393266:SW393267 IX393266:JA393267 WVJ327730:WVM327731 WLN327730:WLQ327731 WBR327730:WBU327731 VRV327730:VRY327731 VHZ327730:VIC327731 UYD327730:UYG327731 UOH327730:UOK327731 UEL327730:UEO327731 TUP327730:TUS327731 TKT327730:TKW327731 TAX327730:TBA327731 SRB327730:SRE327731 SHF327730:SHI327731 RXJ327730:RXM327731 RNN327730:RNQ327731 RDR327730:RDU327731 QTV327730:QTY327731 QJZ327730:QKC327731 QAD327730:QAG327731 PQH327730:PQK327731 PGL327730:PGO327731 OWP327730:OWS327731 OMT327730:OMW327731 OCX327730:ODA327731 NTB327730:NTE327731 NJF327730:NJI327731 MZJ327730:MZM327731 MPN327730:MPQ327731 MFR327730:MFU327731 LVV327730:LVY327731 LLZ327730:LMC327731 LCD327730:LCG327731 KSH327730:KSK327731 KIL327730:KIO327731 JYP327730:JYS327731 JOT327730:JOW327731 JEX327730:JFA327731 IVB327730:IVE327731 ILF327730:ILI327731 IBJ327730:IBM327731 HRN327730:HRQ327731 HHR327730:HHU327731 GXV327730:GXY327731 GNZ327730:GOC327731 GED327730:GEG327731 FUH327730:FUK327731 FKL327730:FKO327731 FAP327730:FAS327731 EQT327730:EQW327731 EGX327730:EHA327731 DXB327730:DXE327731 DNF327730:DNI327731 DDJ327730:DDM327731 CTN327730:CTQ327731 CJR327730:CJU327731 BZV327730:BZY327731 BPZ327730:BQC327731 BGD327730:BGG327731 AWH327730:AWK327731 AML327730:AMO327731 ACP327730:ACS327731 ST327730:SW327731 IX327730:JA327731 WVJ262194:WVM262195 WLN262194:WLQ262195 WBR262194:WBU262195 VRV262194:VRY262195 VHZ262194:VIC262195 UYD262194:UYG262195 UOH262194:UOK262195 UEL262194:UEO262195 TUP262194:TUS262195 TKT262194:TKW262195 TAX262194:TBA262195 SRB262194:SRE262195 SHF262194:SHI262195 RXJ262194:RXM262195 RNN262194:RNQ262195 RDR262194:RDU262195 QTV262194:QTY262195 QJZ262194:QKC262195 QAD262194:QAG262195 PQH262194:PQK262195 PGL262194:PGO262195 OWP262194:OWS262195 OMT262194:OMW262195 OCX262194:ODA262195 NTB262194:NTE262195 NJF262194:NJI262195 MZJ262194:MZM262195 MPN262194:MPQ262195 MFR262194:MFU262195 LVV262194:LVY262195 LLZ262194:LMC262195 LCD262194:LCG262195 KSH262194:KSK262195 KIL262194:KIO262195 JYP262194:JYS262195 JOT262194:JOW262195 JEX262194:JFA262195 IVB262194:IVE262195 ILF262194:ILI262195 IBJ262194:IBM262195 HRN262194:HRQ262195 HHR262194:HHU262195 GXV262194:GXY262195 GNZ262194:GOC262195 GED262194:GEG262195 FUH262194:FUK262195 FKL262194:FKO262195 FAP262194:FAS262195 EQT262194:EQW262195 EGX262194:EHA262195 DXB262194:DXE262195 DNF262194:DNI262195 DDJ262194:DDM262195 CTN262194:CTQ262195 CJR262194:CJU262195 BZV262194:BZY262195 BPZ262194:BQC262195 BGD262194:BGG262195 AWH262194:AWK262195 AML262194:AMO262195 ACP262194:ACS262195 ST262194:SW262195 IX262194:JA262195 WVJ196658:WVM196659 WLN196658:WLQ196659 WBR196658:WBU196659 VRV196658:VRY196659 VHZ196658:VIC196659 UYD196658:UYG196659 UOH196658:UOK196659 UEL196658:UEO196659 TUP196658:TUS196659 TKT196658:TKW196659 TAX196658:TBA196659 SRB196658:SRE196659 SHF196658:SHI196659 RXJ196658:RXM196659 RNN196658:RNQ196659 RDR196658:RDU196659 QTV196658:QTY196659 QJZ196658:QKC196659 QAD196658:QAG196659 PQH196658:PQK196659 PGL196658:PGO196659 OWP196658:OWS196659 OMT196658:OMW196659 OCX196658:ODA196659 NTB196658:NTE196659 NJF196658:NJI196659 MZJ196658:MZM196659 MPN196658:MPQ196659 MFR196658:MFU196659 LVV196658:LVY196659 LLZ196658:LMC196659 LCD196658:LCG196659 KSH196658:KSK196659 KIL196658:KIO196659 JYP196658:JYS196659 JOT196658:JOW196659 JEX196658:JFA196659 IVB196658:IVE196659 ILF196658:ILI196659 IBJ196658:IBM196659 HRN196658:HRQ196659 HHR196658:HHU196659 GXV196658:GXY196659 GNZ196658:GOC196659 GED196658:GEG196659 FUH196658:FUK196659 FKL196658:FKO196659 FAP196658:FAS196659 EQT196658:EQW196659 EGX196658:EHA196659 DXB196658:DXE196659 DNF196658:DNI196659 DDJ196658:DDM196659 CTN196658:CTQ196659 CJR196658:CJU196659 BZV196658:BZY196659 BPZ196658:BQC196659 BGD196658:BGG196659 AWH196658:AWK196659 AML196658:AMO196659 ACP196658:ACS196659 ST196658:SW196659 IX196658:JA196659 WVJ131122:WVM131123 WLN131122:WLQ131123 WBR131122:WBU131123 VRV131122:VRY131123 VHZ131122:VIC131123 UYD131122:UYG131123 UOH131122:UOK131123 UEL131122:UEO131123 TUP131122:TUS131123 TKT131122:TKW131123 TAX131122:TBA131123 SRB131122:SRE131123 SHF131122:SHI131123 RXJ131122:RXM131123 RNN131122:RNQ131123 RDR131122:RDU131123 QTV131122:QTY131123 QJZ131122:QKC131123 QAD131122:QAG131123 PQH131122:PQK131123 PGL131122:PGO131123 OWP131122:OWS131123 OMT131122:OMW131123 OCX131122:ODA131123 NTB131122:NTE131123 NJF131122:NJI131123 MZJ131122:MZM131123 MPN131122:MPQ131123 MFR131122:MFU131123 LVV131122:LVY131123 LLZ131122:LMC131123 LCD131122:LCG131123 KSH131122:KSK131123 KIL131122:KIO131123 JYP131122:JYS131123 JOT131122:JOW131123 JEX131122:JFA131123 IVB131122:IVE131123 ILF131122:ILI131123 IBJ131122:IBM131123 HRN131122:HRQ131123 HHR131122:HHU131123 GXV131122:GXY131123 GNZ131122:GOC131123 GED131122:GEG131123 FUH131122:FUK131123 FKL131122:FKO131123 FAP131122:FAS131123 EQT131122:EQW131123 EGX131122:EHA131123 DXB131122:DXE131123 DNF131122:DNI131123 DDJ131122:DDM131123 CTN131122:CTQ131123 CJR131122:CJU131123 BZV131122:BZY131123 BPZ131122:BQC131123 BGD131122:BGG131123 AWH131122:AWK131123 AML131122:AMO131123 ACP131122:ACS131123 ST131122:SW131123 IX131122:JA131123 WVJ65586:WVM65587 WLN65586:WLQ65587 WBR65586:WBU65587 VRV65586:VRY65587 VHZ65586:VIC65587 UYD65586:UYG65587 UOH65586:UOK65587 UEL65586:UEO65587 TUP65586:TUS65587 TKT65586:TKW65587 TAX65586:TBA65587 SRB65586:SRE65587 SHF65586:SHI65587 RXJ65586:RXM65587 RNN65586:RNQ65587 RDR65586:RDU65587 QTV65586:QTY65587 QJZ65586:QKC65587 QAD65586:QAG65587 PQH65586:PQK65587 PGL65586:PGO65587 OWP65586:OWS65587 OMT65586:OMW65587 OCX65586:ODA65587 NTB65586:NTE65587 NJF65586:NJI65587 MZJ65586:MZM65587 MPN65586:MPQ65587 MFR65586:MFU65587 LVV65586:LVY65587 LLZ65586:LMC65587 LCD65586:LCG65587 KSH65586:KSK65587 KIL65586:KIO65587 JYP65586:JYS65587 JOT65586:JOW65587 JEX65586:JFA65587 IVB65586:IVE65587 ILF65586:ILI65587 IBJ65586:IBM65587 HRN65586:HRQ65587 HHR65586:HHU65587 GXV65586:GXY65587 GNZ65586:GOC65587 GED65586:GEG65587 FUH65586:FUK65587 FKL65586:FKO65587 FAP65586:FAS65587 EQT65586:EQW65587 EGX65586:EHA65587 DXB65586:DXE65587 DNF65586:DNI65587 DDJ65586:DDM65587 CTN65586:CTQ65587 CJR65586:CJU65587 BZV65586:BZY65587 BPZ65586:BQC65587 BGD65586:BGG65587 AWH65586:AWK65587 AML65586:AMO65587 ACP65586:ACS65587 ST65586:SW65587 IX65586:JA65587 WVJ44:WVM48 WLN44:WLQ48 WBR44:WBU48 VRV44:VRY48 VHZ44:VIC48 UYD44:UYG48 UOH44:UOK48 UEL44:UEO48 TUP44:TUS48 TKT44:TKW48 TAX44:TBA48 SRB44:SRE48 SHF44:SHI48 RXJ44:RXM48 RNN44:RNQ48 RDR44:RDU48 QTV44:QTY48 QJZ44:QKC48 QAD44:QAG48 PQH44:PQK48 PGL44:PGO48 OWP44:OWS48 OMT44:OMW48 OCX44:ODA48 NTB44:NTE48 NJF44:NJI48 MZJ44:MZM48 MPN44:MPQ48 MFR44:MFU48 LVV44:LVY48 LLZ44:LMC48 LCD44:LCG48 KSH44:KSK48 KIL44:KIO48 JYP44:JYS48 JOT44:JOW48 JEX44:JFA48 IVB44:IVE48 ILF44:ILI48 IBJ44:IBM48 HRN44:HRQ48 HHR44:HHU48 GXV44:GXY48 GNZ44:GOC48 GED44:GEG48 FUH44:FUK48 FKL44:FKO48 FAP44:FAS48 EQT44:EQW48 EGX44:EHA48 DXB44:DXE48 DNF44:DNI48 DDJ44:DDM48 CTN44:CTQ48 CJR44:CJU48 BZV44:BZY48 BPZ44:BQC48 BGD44:BGG48 AWH44:AWK48 AML44:AMO48 ACP44:ACS48 ST44:SW48 IX44:JA48 WVJ983074:WVM983085 WLN983074:WLQ983085 WBR983074:WBU983085 VRV983074:VRY983085 VHZ983074:VIC983085 UYD983074:UYG983085 UOH983074:UOK983085 UEL983074:UEO983085 TUP983074:TUS983085 TKT983074:TKW983085 TAX983074:TBA983085 SRB983074:SRE983085 SHF983074:SHI983085 RXJ983074:RXM983085 RNN983074:RNQ983085 RDR983074:RDU983085 QTV983074:QTY983085 QJZ983074:QKC983085 QAD983074:QAG983085 PQH983074:PQK983085 PGL983074:PGO983085 OWP983074:OWS983085 OMT983074:OMW983085 OCX983074:ODA983085 NTB983074:NTE983085 NJF983074:NJI983085 MZJ983074:MZM983085 MPN983074:MPQ983085 MFR983074:MFU983085 LVV983074:LVY983085 LLZ983074:LMC983085 LCD983074:LCG983085 KSH983074:KSK983085 KIL983074:KIO983085 JYP983074:JYS983085 JOT983074:JOW983085 JEX983074:JFA983085 IVB983074:IVE983085 ILF983074:ILI983085 IBJ983074:IBM983085 HRN983074:HRQ983085 HHR983074:HHU983085 GXV983074:GXY983085 GNZ983074:GOC983085 GED983074:GEG983085 FUH983074:FUK983085 FKL983074:FKO983085 FAP983074:FAS983085 EQT983074:EQW983085 EGX983074:EHA983085 DXB983074:DXE983085 DNF983074:DNI983085 DDJ983074:DDM983085 CTN983074:CTQ983085 CJR983074:CJU983085 BZV983074:BZY983085 BPZ983074:BQC983085 BGD983074:BGG983085 AWH983074:AWK983085 AML983074:AMO983085 ACP983074:ACS983085 ST983074:SW983085 IX983074:JA983085 WVJ917538:WVM917549 WLN917538:WLQ917549 WBR917538:WBU917549 VRV917538:VRY917549 VHZ917538:VIC917549 UYD917538:UYG917549 UOH917538:UOK917549 UEL917538:UEO917549 TUP917538:TUS917549 TKT917538:TKW917549 TAX917538:TBA917549 SRB917538:SRE917549 SHF917538:SHI917549 RXJ917538:RXM917549 RNN917538:RNQ917549 RDR917538:RDU917549 QTV917538:QTY917549 QJZ917538:QKC917549 QAD917538:QAG917549 PQH917538:PQK917549 PGL917538:PGO917549 OWP917538:OWS917549 OMT917538:OMW917549 OCX917538:ODA917549 NTB917538:NTE917549 NJF917538:NJI917549 MZJ917538:MZM917549 MPN917538:MPQ917549 MFR917538:MFU917549 LVV917538:LVY917549 LLZ917538:LMC917549 LCD917538:LCG917549 KSH917538:KSK917549 KIL917538:KIO917549 JYP917538:JYS917549 JOT917538:JOW917549 JEX917538:JFA917549 IVB917538:IVE917549 ILF917538:ILI917549 IBJ917538:IBM917549 HRN917538:HRQ917549 HHR917538:HHU917549 GXV917538:GXY917549 GNZ917538:GOC917549 GED917538:GEG917549 FUH917538:FUK917549 FKL917538:FKO917549 FAP917538:FAS917549 EQT917538:EQW917549 EGX917538:EHA917549 DXB917538:DXE917549 DNF917538:DNI917549 DDJ917538:DDM917549 CTN917538:CTQ917549 CJR917538:CJU917549 BZV917538:BZY917549 BPZ917538:BQC917549 BGD917538:BGG917549 AWH917538:AWK917549 AML917538:AMO917549 ACP917538:ACS917549 ST917538:SW917549 IX917538:JA917549 WVJ852002:WVM852013 WLN852002:WLQ852013 WBR852002:WBU852013 VRV852002:VRY852013 VHZ852002:VIC852013 UYD852002:UYG852013 UOH852002:UOK852013 UEL852002:UEO852013 TUP852002:TUS852013 TKT852002:TKW852013 TAX852002:TBA852013 SRB852002:SRE852013 SHF852002:SHI852013 RXJ852002:RXM852013 RNN852002:RNQ852013 RDR852002:RDU852013 QTV852002:QTY852013 QJZ852002:QKC852013 QAD852002:QAG852013 PQH852002:PQK852013 PGL852002:PGO852013 OWP852002:OWS852013 OMT852002:OMW852013 OCX852002:ODA852013 NTB852002:NTE852013 NJF852002:NJI852013 MZJ852002:MZM852013 MPN852002:MPQ852013 MFR852002:MFU852013 LVV852002:LVY852013 LLZ852002:LMC852013 LCD852002:LCG852013 KSH852002:KSK852013 KIL852002:KIO852013 JYP852002:JYS852013 JOT852002:JOW852013 JEX852002:JFA852013 IVB852002:IVE852013 ILF852002:ILI852013 IBJ852002:IBM852013 HRN852002:HRQ852013 HHR852002:HHU852013 GXV852002:GXY852013 GNZ852002:GOC852013 GED852002:GEG852013 FUH852002:FUK852013 FKL852002:FKO852013 FAP852002:FAS852013 EQT852002:EQW852013 EGX852002:EHA852013 DXB852002:DXE852013 DNF852002:DNI852013 DDJ852002:DDM852013 CTN852002:CTQ852013 CJR852002:CJU852013 BZV852002:BZY852013 BPZ852002:BQC852013 BGD852002:BGG852013 AWH852002:AWK852013 AML852002:AMO852013 ACP852002:ACS852013 ST852002:SW852013 IX852002:JA852013 WVJ786466:WVM786477 WLN786466:WLQ786477 WBR786466:WBU786477 VRV786466:VRY786477 VHZ786466:VIC786477 UYD786466:UYG786477 UOH786466:UOK786477 UEL786466:UEO786477 TUP786466:TUS786477 TKT786466:TKW786477 TAX786466:TBA786477 SRB786466:SRE786477 SHF786466:SHI786477 RXJ786466:RXM786477 RNN786466:RNQ786477 RDR786466:RDU786477 QTV786466:QTY786477 QJZ786466:QKC786477 QAD786466:QAG786477 PQH786466:PQK786477 PGL786466:PGO786477 OWP786466:OWS786477 OMT786466:OMW786477 OCX786466:ODA786477 NTB786466:NTE786477 NJF786466:NJI786477 MZJ786466:MZM786477 MPN786466:MPQ786477 MFR786466:MFU786477 LVV786466:LVY786477 LLZ786466:LMC786477 LCD786466:LCG786477 KSH786466:KSK786477 KIL786466:KIO786477 JYP786466:JYS786477 JOT786466:JOW786477 JEX786466:JFA786477 IVB786466:IVE786477 ILF786466:ILI786477 IBJ786466:IBM786477 HRN786466:HRQ786477 HHR786466:HHU786477 GXV786466:GXY786477 GNZ786466:GOC786477 GED786466:GEG786477 FUH786466:FUK786477 FKL786466:FKO786477 FAP786466:FAS786477 EQT786466:EQW786477 EGX786466:EHA786477 DXB786466:DXE786477 DNF786466:DNI786477 DDJ786466:DDM786477 CTN786466:CTQ786477 CJR786466:CJU786477 BZV786466:BZY786477 BPZ786466:BQC786477 BGD786466:BGG786477 AWH786466:AWK786477 AML786466:AMO786477 ACP786466:ACS786477 ST786466:SW786477 IX786466:JA786477 WVJ720930:WVM720941 WLN720930:WLQ720941 WBR720930:WBU720941 VRV720930:VRY720941 VHZ720930:VIC720941 UYD720930:UYG720941 UOH720930:UOK720941 UEL720930:UEO720941 TUP720930:TUS720941 TKT720930:TKW720941 TAX720930:TBA720941 SRB720930:SRE720941 SHF720930:SHI720941 RXJ720930:RXM720941 RNN720930:RNQ720941 RDR720930:RDU720941 QTV720930:QTY720941 QJZ720930:QKC720941 QAD720930:QAG720941 PQH720930:PQK720941 PGL720930:PGO720941 OWP720930:OWS720941 OMT720930:OMW720941 OCX720930:ODA720941 NTB720930:NTE720941 NJF720930:NJI720941 MZJ720930:MZM720941 MPN720930:MPQ720941 MFR720930:MFU720941 LVV720930:LVY720941 LLZ720930:LMC720941 LCD720930:LCG720941 KSH720930:KSK720941 KIL720930:KIO720941 JYP720930:JYS720941 JOT720930:JOW720941 JEX720930:JFA720941 IVB720930:IVE720941 ILF720930:ILI720941 IBJ720930:IBM720941 HRN720930:HRQ720941 HHR720930:HHU720941 GXV720930:GXY720941 GNZ720930:GOC720941 GED720930:GEG720941 FUH720930:FUK720941 FKL720930:FKO720941 FAP720930:FAS720941 EQT720930:EQW720941 EGX720930:EHA720941 DXB720930:DXE720941 DNF720930:DNI720941 DDJ720930:DDM720941 CTN720930:CTQ720941 CJR720930:CJU720941 BZV720930:BZY720941 BPZ720930:BQC720941 BGD720930:BGG720941 AWH720930:AWK720941 AML720930:AMO720941 ACP720930:ACS720941 ST720930:SW720941 IX720930:JA720941 WVJ655394:WVM655405 WLN655394:WLQ655405 WBR655394:WBU655405 VRV655394:VRY655405 VHZ655394:VIC655405 UYD655394:UYG655405 UOH655394:UOK655405 UEL655394:UEO655405 TUP655394:TUS655405 TKT655394:TKW655405 TAX655394:TBA655405 SRB655394:SRE655405 SHF655394:SHI655405 RXJ655394:RXM655405 RNN655394:RNQ655405 RDR655394:RDU655405 QTV655394:QTY655405 QJZ655394:QKC655405 QAD655394:QAG655405 PQH655394:PQK655405 PGL655394:PGO655405 OWP655394:OWS655405 OMT655394:OMW655405 OCX655394:ODA655405 NTB655394:NTE655405 NJF655394:NJI655405 MZJ655394:MZM655405 MPN655394:MPQ655405 MFR655394:MFU655405 LVV655394:LVY655405 LLZ655394:LMC655405 LCD655394:LCG655405 KSH655394:KSK655405 KIL655394:KIO655405 JYP655394:JYS655405 JOT655394:JOW655405 JEX655394:JFA655405 IVB655394:IVE655405 ILF655394:ILI655405 IBJ655394:IBM655405 HRN655394:HRQ655405 HHR655394:HHU655405 GXV655394:GXY655405 GNZ655394:GOC655405 GED655394:GEG655405 FUH655394:FUK655405 FKL655394:FKO655405 FAP655394:FAS655405 EQT655394:EQW655405 EGX655394:EHA655405 DXB655394:DXE655405 DNF655394:DNI655405 DDJ655394:DDM655405 CTN655394:CTQ655405 CJR655394:CJU655405 BZV655394:BZY655405 BPZ655394:BQC655405 BGD655394:BGG655405 AWH655394:AWK655405 AML655394:AMO655405 ACP655394:ACS655405 ST655394:SW655405 IX655394:JA655405 WVJ589858:WVM589869 WLN589858:WLQ589869 WBR589858:WBU589869 VRV589858:VRY589869 VHZ589858:VIC589869 UYD589858:UYG589869 UOH589858:UOK589869 UEL589858:UEO589869 TUP589858:TUS589869 TKT589858:TKW589869 TAX589858:TBA589869 SRB589858:SRE589869 SHF589858:SHI589869 RXJ589858:RXM589869 RNN589858:RNQ589869 RDR589858:RDU589869 QTV589858:QTY589869 QJZ589858:QKC589869 QAD589858:QAG589869 PQH589858:PQK589869 PGL589858:PGO589869 OWP589858:OWS589869 OMT589858:OMW589869 OCX589858:ODA589869 NTB589858:NTE589869 NJF589858:NJI589869 MZJ589858:MZM589869 MPN589858:MPQ589869 MFR589858:MFU589869 LVV589858:LVY589869 LLZ589858:LMC589869 LCD589858:LCG589869 KSH589858:KSK589869 KIL589858:KIO589869 JYP589858:JYS589869 JOT589858:JOW589869 JEX589858:JFA589869 IVB589858:IVE589869 ILF589858:ILI589869 IBJ589858:IBM589869 HRN589858:HRQ589869 HHR589858:HHU589869 GXV589858:GXY589869 GNZ589858:GOC589869 GED589858:GEG589869 FUH589858:FUK589869 FKL589858:FKO589869 FAP589858:FAS589869 EQT589858:EQW589869 EGX589858:EHA589869 DXB589858:DXE589869 DNF589858:DNI589869 DDJ589858:DDM589869 CTN589858:CTQ589869 CJR589858:CJU589869 BZV589858:BZY589869 BPZ589858:BQC589869 BGD589858:BGG589869 AWH589858:AWK589869 AML589858:AMO589869 ACP589858:ACS589869 ST589858:SW589869 IX589858:JA589869 WVJ524322:WVM524333 WLN524322:WLQ524333 WBR524322:WBU524333 VRV524322:VRY524333 VHZ524322:VIC524333 UYD524322:UYG524333 UOH524322:UOK524333 UEL524322:UEO524333 TUP524322:TUS524333 TKT524322:TKW524333 TAX524322:TBA524333 SRB524322:SRE524333 SHF524322:SHI524333 RXJ524322:RXM524333 RNN524322:RNQ524333 RDR524322:RDU524333 QTV524322:QTY524333 QJZ524322:QKC524333 QAD524322:QAG524333 PQH524322:PQK524333 PGL524322:PGO524333 OWP524322:OWS524333 OMT524322:OMW524333 OCX524322:ODA524333 NTB524322:NTE524333 NJF524322:NJI524333 MZJ524322:MZM524333 MPN524322:MPQ524333 MFR524322:MFU524333 LVV524322:LVY524333 LLZ524322:LMC524333 LCD524322:LCG524333 KSH524322:KSK524333 KIL524322:KIO524333 JYP524322:JYS524333 JOT524322:JOW524333 JEX524322:JFA524333 IVB524322:IVE524333 ILF524322:ILI524333 IBJ524322:IBM524333 HRN524322:HRQ524333 HHR524322:HHU524333 GXV524322:GXY524333 GNZ524322:GOC524333 GED524322:GEG524333 FUH524322:FUK524333 FKL524322:FKO524333 FAP524322:FAS524333 EQT524322:EQW524333 EGX524322:EHA524333 DXB524322:DXE524333 DNF524322:DNI524333 DDJ524322:DDM524333 CTN524322:CTQ524333 CJR524322:CJU524333 BZV524322:BZY524333 BPZ524322:BQC524333 BGD524322:BGG524333 AWH524322:AWK524333 AML524322:AMO524333 ACP524322:ACS524333 ST524322:SW524333 IX524322:JA524333 WVJ458786:WVM458797 WLN458786:WLQ458797 WBR458786:WBU458797 VRV458786:VRY458797 VHZ458786:VIC458797 UYD458786:UYG458797 UOH458786:UOK458797 UEL458786:UEO458797 TUP458786:TUS458797 TKT458786:TKW458797 TAX458786:TBA458797 SRB458786:SRE458797 SHF458786:SHI458797 RXJ458786:RXM458797 RNN458786:RNQ458797 RDR458786:RDU458797 QTV458786:QTY458797 QJZ458786:QKC458797 QAD458786:QAG458797 PQH458786:PQK458797 PGL458786:PGO458797 OWP458786:OWS458797 OMT458786:OMW458797 OCX458786:ODA458797 NTB458786:NTE458797 NJF458786:NJI458797 MZJ458786:MZM458797 MPN458786:MPQ458797 MFR458786:MFU458797 LVV458786:LVY458797 LLZ458786:LMC458797 LCD458786:LCG458797 KSH458786:KSK458797 KIL458786:KIO458797 JYP458786:JYS458797 JOT458786:JOW458797 JEX458786:JFA458797 IVB458786:IVE458797 ILF458786:ILI458797 IBJ458786:IBM458797 HRN458786:HRQ458797 HHR458786:HHU458797 GXV458786:GXY458797 GNZ458786:GOC458797 GED458786:GEG458797 FUH458786:FUK458797 FKL458786:FKO458797 FAP458786:FAS458797 EQT458786:EQW458797 EGX458786:EHA458797 DXB458786:DXE458797 DNF458786:DNI458797 DDJ458786:DDM458797 CTN458786:CTQ458797 CJR458786:CJU458797 BZV458786:BZY458797 BPZ458786:BQC458797 BGD458786:BGG458797 AWH458786:AWK458797 AML458786:AMO458797 ACP458786:ACS458797 ST458786:SW458797 IX458786:JA458797 WVJ393250:WVM393261 WLN393250:WLQ393261 WBR393250:WBU393261 VRV393250:VRY393261 VHZ393250:VIC393261 UYD393250:UYG393261 UOH393250:UOK393261 UEL393250:UEO393261 TUP393250:TUS393261 TKT393250:TKW393261 TAX393250:TBA393261 SRB393250:SRE393261 SHF393250:SHI393261 RXJ393250:RXM393261 RNN393250:RNQ393261 RDR393250:RDU393261 QTV393250:QTY393261 QJZ393250:QKC393261 QAD393250:QAG393261 PQH393250:PQK393261 PGL393250:PGO393261 OWP393250:OWS393261 OMT393250:OMW393261 OCX393250:ODA393261 NTB393250:NTE393261 NJF393250:NJI393261 MZJ393250:MZM393261 MPN393250:MPQ393261 MFR393250:MFU393261 LVV393250:LVY393261 LLZ393250:LMC393261 LCD393250:LCG393261 KSH393250:KSK393261 KIL393250:KIO393261 JYP393250:JYS393261 JOT393250:JOW393261 JEX393250:JFA393261 IVB393250:IVE393261 ILF393250:ILI393261 IBJ393250:IBM393261 HRN393250:HRQ393261 HHR393250:HHU393261 GXV393250:GXY393261 GNZ393250:GOC393261 GED393250:GEG393261 FUH393250:FUK393261 FKL393250:FKO393261 FAP393250:FAS393261 EQT393250:EQW393261 EGX393250:EHA393261 DXB393250:DXE393261 DNF393250:DNI393261 DDJ393250:DDM393261 CTN393250:CTQ393261 CJR393250:CJU393261 BZV393250:BZY393261 BPZ393250:BQC393261 BGD393250:BGG393261 AWH393250:AWK393261 AML393250:AMO393261 ACP393250:ACS393261 ST393250:SW393261 IX393250:JA393261 WVJ327714:WVM327725 WLN327714:WLQ327725 WBR327714:WBU327725 VRV327714:VRY327725 VHZ327714:VIC327725 UYD327714:UYG327725 UOH327714:UOK327725 UEL327714:UEO327725 TUP327714:TUS327725 TKT327714:TKW327725 TAX327714:TBA327725 SRB327714:SRE327725 SHF327714:SHI327725 RXJ327714:RXM327725 RNN327714:RNQ327725 RDR327714:RDU327725 QTV327714:QTY327725 QJZ327714:QKC327725 QAD327714:QAG327725 PQH327714:PQK327725 PGL327714:PGO327725 OWP327714:OWS327725 OMT327714:OMW327725 OCX327714:ODA327725 NTB327714:NTE327725 NJF327714:NJI327725 MZJ327714:MZM327725 MPN327714:MPQ327725 MFR327714:MFU327725 LVV327714:LVY327725 LLZ327714:LMC327725 LCD327714:LCG327725 KSH327714:KSK327725 KIL327714:KIO327725 JYP327714:JYS327725 JOT327714:JOW327725 JEX327714:JFA327725 IVB327714:IVE327725 ILF327714:ILI327725 IBJ327714:IBM327725 HRN327714:HRQ327725 HHR327714:HHU327725 GXV327714:GXY327725 GNZ327714:GOC327725 GED327714:GEG327725 FUH327714:FUK327725 FKL327714:FKO327725 FAP327714:FAS327725 EQT327714:EQW327725 EGX327714:EHA327725 DXB327714:DXE327725 DNF327714:DNI327725 DDJ327714:DDM327725 CTN327714:CTQ327725 CJR327714:CJU327725 BZV327714:BZY327725 BPZ327714:BQC327725 BGD327714:BGG327725 AWH327714:AWK327725 AML327714:AMO327725 ACP327714:ACS327725 ST327714:SW327725 IX327714:JA327725 WVJ262178:WVM262189 WLN262178:WLQ262189 WBR262178:WBU262189 VRV262178:VRY262189 VHZ262178:VIC262189 UYD262178:UYG262189 UOH262178:UOK262189 UEL262178:UEO262189 TUP262178:TUS262189 TKT262178:TKW262189 TAX262178:TBA262189 SRB262178:SRE262189 SHF262178:SHI262189 RXJ262178:RXM262189 RNN262178:RNQ262189 RDR262178:RDU262189 QTV262178:QTY262189 QJZ262178:QKC262189 QAD262178:QAG262189 PQH262178:PQK262189 PGL262178:PGO262189 OWP262178:OWS262189 OMT262178:OMW262189 OCX262178:ODA262189 NTB262178:NTE262189 NJF262178:NJI262189 MZJ262178:MZM262189 MPN262178:MPQ262189 MFR262178:MFU262189 LVV262178:LVY262189 LLZ262178:LMC262189 LCD262178:LCG262189 KSH262178:KSK262189 KIL262178:KIO262189 JYP262178:JYS262189 JOT262178:JOW262189 JEX262178:JFA262189 IVB262178:IVE262189 ILF262178:ILI262189 IBJ262178:IBM262189 HRN262178:HRQ262189 HHR262178:HHU262189 GXV262178:GXY262189 GNZ262178:GOC262189 GED262178:GEG262189 FUH262178:FUK262189 FKL262178:FKO262189 FAP262178:FAS262189 EQT262178:EQW262189 EGX262178:EHA262189 DXB262178:DXE262189 DNF262178:DNI262189 DDJ262178:DDM262189 CTN262178:CTQ262189 CJR262178:CJU262189 BZV262178:BZY262189 BPZ262178:BQC262189 BGD262178:BGG262189 AWH262178:AWK262189 AML262178:AMO262189 ACP262178:ACS262189 ST262178:SW262189 IX262178:JA262189 WVJ196642:WVM196653 WLN196642:WLQ196653 WBR196642:WBU196653 VRV196642:VRY196653 VHZ196642:VIC196653 UYD196642:UYG196653 UOH196642:UOK196653 UEL196642:UEO196653 TUP196642:TUS196653 TKT196642:TKW196653 TAX196642:TBA196653 SRB196642:SRE196653 SHF196642:SHI196653 RXJ196642:RXM196653 RNN196642:RNQ196653 RDR196642:RDU196653 QTV196642:QTY196653 QJZ196642:QKC196653 QAD196642:QAG196653 PQH196642:PQK196653 PGL196642:PGO196653 OWP196642:OWS196653 OMT196642:OMW196653 OCX196642:ODA196653 NTB196642:NTE196653 NJF196642:NJI196653 MZJ196642:MZM196653 MPN196642:MPQ196653 MFR196642:MFU196653 LVV196642:LVY196653 LLZ196642:LMC196653 LCD196642:LCG196653 KSH196642:KSK196653 KIL196642:KIO196653 JYP196642:JYS196653 JOT196642:JOW196653 JEX196642:JFA196653 IVB196642:IVE196653 ILF196642:ILI196653 IBJ196642:IBM196653 HRN196642:HRQ196653 HHR196642:HHU196653 GXV196642:GXY196653 GNZ196642:GOC196653 GED196642:GEG196653 FUH196642:FUK196653 FKL196642:FKO196653 FAP196642:FAS196653 EQT196642:EQW196653 EGX196642:EHA196653 DXB196642:DXE196653 DNF196642:DNI196653 DDJ196642:DDM196653 CTN196642:CTQ196653 CJR196642:CJU196653 BZV196642:BZY196653 BPZ196642:BQC196653 BGD196642:BGG196653 AWH196642:AWK196653 AML196642:AMO196653 ACP196642:ACS196653 ST196642:SW196653 IX196642:JA196653 WVJ131106:WVM131117 WLN131106:WLQ131117 WBR131106:WBU131117 VRV131106:VRY131117 VHZ131106:VIC131117 UYD131106:UYG131117 UOH131106:UOK131117 UEL131106:UEO131117 TUP131106:TUS131117 TKT131106:TKW131117 TAX131106:TBA131117 SRB131106:SRE131117 SHF131106:SHI131117 RXJ131106:RXM131117 RNN131106:RNQ131117 RDR131106:RDU131117 QTV131106:QTY131117 QJZ131106:QKC131117 QAD131106:QAG131117 PQH131106:PQK131117 PGL131106:PGO131117 OWP131106:OWS131117 OMT131106:OMW131117 OCX131106:ODA131117 NTB131106:NTE131117 NJF131106:NJI131117 MZJ131106:MZM131117 MPN131106:MPQ131117 MFR131106:MFU131117 LVV131106:LVY131117 LLZ131106:LMC131117 LCD131106:LCG131117 KSH131106:KSK131117 KIL131106:KIO131117 JYP131106:JYS131117 JOT131106:JOW131117 JEX131106:JFA131117 IVB131106:IVE131117 ILF131106:ILI131117 IBJ131106:IBM131117 HRN131106:HRQ131117 HHR131106:HHU131117 GXV131106:GXY131117 GNZ131106:GOC131117 GED131106:GEG131117 FUH131106:FUK131117 FKL131106:FKO131117 FAP131106:FAS131117 EQT131106:EQW131117 EGX131106:EHA131117 DXB131106:DXE131117 DNF131106:DNI131117 DDJ131106:DDM131117 CTN131106:CTQ131117 CJR131106:CJU131117 BZV131106:BZY131117 BPZ131106:BQC131117 BGD131106:BGG131117 AWH131106:AWK131117 AML131106:AMO131117 ACP131106:ACS131117 ST131106:SW131117 IX131106:JA131117 WVJ65570:WVM65581 WLN65570:WLQ65581 WBR65570:WBU65581 VRV65570:VRY65581 VHZ65570:VIC65581 UYD65570:UYG65581 UOH65570:UOK65581 UEL65570:UEO65581 TUP65570:TUS65581 TKT65570:TKW65581 TAX65570:TBA65581 SRB65570:SRE65581 SHF65570:SHI65581 RXJ65570:RXM65581 RNN65570:RNQ65581 RDR65570:RDU65581 QTV65570:QTY65581 QJZ65570:QKC65581 QAD65570:QAG65581 PQH65570:PQK65581 PGL65570:PGO65581 OWP65570:OWS65581 OMT65570:OMW65581 OCX65570:ODA65581 NTB65570:NTE65581 NJF65570:NJI65581 MZJ65570:MZM65581 MPN65570:MPQ65581 MFR65570:MFU65581 LVV65570:LVY65581 LLZ65570:LMC65581 LCD65570:LCG65581 KSH65570:KSK65581 KIL65570:KIO65581 JYP65570:JYS65581 JOT65570:JOW65581 JEX65570:JFA65581 IVB65570:IVE65581 ILF65570:ILI65581 IBJ65570:IBM65581 HRN65570:HRQ65581 HHR65570:HHU65581 GXV65570:GXY65581 GNZ65570:GOC65581 GED65570:GEG65581 FUH65570:FUK65581 FKL65570:FKO65581 FAP65570:FAS65581 EQT65570:EQW65581 EGX65570:EHA65581 DXB65570:DXE65581 DNF65570:DNI65581 DDJ65570:DDM65581 CTN65570:CTQ65581 CJR65570:CJU65581 BZV65570:BZY65581 BPZ65570:BQC65581 BGD65570:BGG65581 AWH65570:AWK65581 AML65570:AMO65581 ACP65570:ACS65581 ST65570:SW65581 IX65570:JA65581 WVJ28:WVM39 WLN28:WLQ39 WBR28:WBU39 VRV28:VRY39 VHZ28:VIC39 UYD28:UYG39 UOH28:UOK39 UEL28:UEO39 TUP28:TUS39 TKT28:TKW39 TAX28:TBA39 SRB28:SRE39 SHF28:SHI39 RXJ28:RXM39 RNN28:RNQ39 RDR28:RDU39 QTV28:QTY39 QJZ28:QKC39 QAD28:QAG39 PQH28:PQK39 PGL28:PGO39 OWP28:OWS39 OMT28:OMW39 OCX28:ODA39 NTB28:NTE39 NJF28:NJI39 MZJ28:MZM39 MPN28:MPQ39 MFR28:MFU39 LVV28:LVY39 LLZ28:LMC39 LCD28:LCG39 KSH28:KSK39 KIL28:KIO39 JYP28:JYS39 JOT28:JOW39 JEX28:JFA39 IVB28:IVE39 ILF28:ILI39 IBJ28:IBM39 HRN28:HRQ39 HHR28:HHU39 GXV28:GXY39 GNZ28:GOC39 GED28:GEG39 FUH28:FUK39 FKL28:FKO39 FAP28:FAS39 EQT28:EQW39 EGX28:EHA39 DXB28:DXE39 DNF28:DNI39 DDJ28:DDM39 CTN28:CTQ39 CJR28:CJU39 BZV28:BZY39 BPZ28:BQC39 BGD28:BGG39 AWH28:AWK39 AML28:AMO39 ACP28:ACS39 ST28:SW39 IX28:JA39 WVJ983147:WVM983148 WLN983147:WLQ983148 WBR983147:WBU983148 VRV983147:VRY983148 VHZ983147:VIC983148 UYD983147:UYG983148 UOH983147:UOK983148 UEL983147:UEO983148 TUP983147:TUS983148 TKT983147:TKW983148 TAX983147:TBA983148 SRB983147:SRE983148 SHF983147:SHI983148 RXJ983147:RXM983148 RNN983147:RNQ983148 RDR983147:RDU983148 QTV983147:QTY983148 QJZ983147:QKC983148 QAD983147:QAG983148 PQH983147:PQK983148 PGL983147:PGO983148 OWP983147:OWS983148 OMT983147:OMW983148 OCX983147:ODA983148 NTB983147:NTE983148 NJF983147:NJI983148 MZJ983147:MZM983148 MPN983147:MPQ983148 MFR983147:MFU983148 LVV983147:LVY983148 LLZ983147:LMC983148 LCD983147:LCG983148 KSH983147:KSK983148 KIL983147:KIO983148 JYP983147:JYS983148 JOT983147:JOW983148 JEX983147:JFA983148 IVB983147:IVE983148 ILF983147:ILI983148 IBJ983147:IBM983148 HRN983147:HRQ983148 HHR983147:HHU983148 GXV983147:GXY983148 GNZ983147:GOC983148 GED983147:GEG983148 FUH983147:FUK983148 FKL983147:FKO983148 FAP983147:FAS983148 EQT983147:EQW983148 EGX983147:EHA983148 DXB983147:DXE983148 DNF983147:DNI983148 DDJ983147:DDM983148 CTN983147:CTQ983148 CJR983147:CJU983148 BZV983147:BZY983148 BPZ983147:BQC983148 BGD983147:BGG983148 AWH983147:AWK983148 AML983147:AMO983148 ACP983147:ACS983148 ST983147:SW983148 IX983147:JA983148 WVJ917611:WVM917612 WLN917611:WLQ917612 WBR917611:WBU917612 VRV917611:VRY917612 VHZ917611:VIC917612 UYD917611:UYG917612 UOH917611:UOK917612 UEL917611:UEO917612 TUP917611:TUS917612 TKT917611:TKW917612 TAX917611:TBA917612 SRB917611:SRE917612 SHF917611:SHI917612 RXJ917611:RXM917612 RNN917611:RNQ917612 RDR917611:RDU917612 QTV917611:QTY917612 QJZ917611:QKC917612 QAD917611:QAG917612 PQH917611:PQK917612 PGL917611:PGO917612 OWP917611:OWS917612 OMT917611:OMW917612 OCX917611:ODA917612 NTB917611:NTE917612 NJF917611:NJI917612 MZJ917611:MZM917612 MPN917611:MPQ917612 MFR917611:MFU917612 LVV917611:LVY917612 LLZ917611:LMC917612 LCD917611:LCG917612 KSH917611:KSK917612 KIL917611:KIO917612 JYP917611:JYS917612 JOT917611:JOW917612 JEX917611:JFA917612 IVB917611:IVE917612 ILF917611:ILI917612 IBJ917611:IBM917612 HRN917611:HRQ917612 HHR917611:HHU917612 GXV917611:GXY917612 GNZ917611:GOC917612 GED917611:GEG917612 FUH917611:FUK917612 FKL917611:FKO917612 FAP917611:FAS917612 EQT917611:EQW917612 EGX917611:EHA917612 DXB917611:DXE917612 DNF917611:DNI917612 DDJ917611:DDM917612 CTN917611:CTQ917612 CJR917611:CJU917612 BZV917611:BZY917612 BPZ917611:BQC917612 BGD917611:BGG917612 AWH917611:AWK917612 AML917611:AMO917612 ACP917611:ACS917612 ST917611:SW917612 IX917611:JA917612 WVJ852075:WVM852076 WLN852075:WLQ852076 WBR852075:WBU852076 VRV852075:VRY852076 VHZ852075:VIC852076 UYD852075:UYG852076 UOH852075:UOK852076 UEL852075:UEO852076 TUP852075:TUS852076 TKT852075:TKW852076 TAX852075:TBA852076 SRB852075:SRE852076 SHF852075:SHI852076 RXJ852075:RXM852076 RNN852075:RNQ852076 RDR852075:RDU852076 QTV852075:QTY852076 QJZ852075:QKC852076 QAD852075:QAG852076 PQH852075:PQK852076 PGL852075:PGO852076 OWP852075:OWS852076 OMT852075:OMW852076 OCX852075:ODA852076 NTB852075:NTE852076 NJF852075:NJI852076 MZJ852075:MZM852076 MPN852075:MPQ852076 MFR852075:MFU852076 LVV852075:LVY852076 LLZ852075:LMC852076 LCD852075:LCG852076 KSH852075:KSK852076 KIL852075:KIO852076 JYP852075:JYS852076 JOT852075:JOW852076 JEX852075:JFA852076 IVB852075:IVE852076 ILF852075:ILI852076 IBJ852075:IBM852076 HRN852075:HRQ852076 HHR852075:HHU852076 GXV852075:GXY852076 GNZ852075:GOC852076 GED852075:GEG852076 FUH852075:FUK852076 FKL852075:FKO852076 FAP852075:FAS852076 EQT852075:EQW852076 EGX852075:EHA852076 DXB852075:DXE852076 DNF852075:DNI852076 DDJ852075:DDM852076 CTN852075:CTQ852076 CJR852075:CJU852076 BZV852075:BZY852076 BPZ852075:BQC852076 BGD852075:BGG852076 AWH852075:AWK852076 AML852075:AMO852076 ACP852075:ACS852076 ST852075:SW852076 IX852075:JA852076 WVJ786539:WVM786540 WLN786539:WLQ786540 WBR786539:WBU786540 VRV786539:VRY786540 VHZ786539:VIC786540 UYD786539:UYG786540 UOH786539:UOK786540 UEL786539:UEO786540 TUP786539:TUS786540 TKT786539:TKW786540 TAX786539:TBA786540 SRB786539:SRE786540 SHF786539:SHI786540 RXJ786539:RXM786540 RNN786539:RNQ786540 RDR786539:RDU786540 QTV786539:QTY786540 QJZ786539:QKC786540 QAD786539:QAG786540 PQH786539:PQK786540 PGL786539:PGO786540 OWP786539:OWS786540 OMT786539:OMW786540 OCX786539:ODA786540 NTB786539:NTE786540 NJF786539:NJI786540 MZJ786539:MZM786540 MPN786539:MPQ786540 MFR786539:MFU786540 LVV786539:LVY786540 LLZ786539:LMC786540 LCD786539:LCG786540 KSH786539:KSK786540 KIL786539:KIO786540 JYP786539:JYS786540 JOT786539:JOW786540 JEX786539:JFA786540 IVB786539:IVE786540 ILF786539:ILI786540 IBJ786539:IBM786540 HRN786539:HRQ786540 HHR786539:HHU786540 GXV786539:GXY786540 GNZ786539:GOC786540 GED786539:GEG786540 FUH786539:FUK786540 FKL786539:FKO786540 FAP786539:FAS786540 EQT786539:EQW786540 EGX786539:EHA786540 DXB786539:DXE786540 DNF786539:DNI786540 DDJ786539:DDM786540 CTN786539:CTQ786540 CJR786539:CJU786540 BZV786539:BZY786540 BPZ786539:BQC786540 BGD786539:BGG786540 AWH786539:AWK786540 AML786539:AMO786540 ACP786539:ACS786540 ST786539:SW786540 IX786539:JA786540 WVJ721003:WVM721004 WLN721003:WLQ721004 WBR721003:WBU721004 VRV721003:VRY721004 VHZ721003:VIC721004 UYD721003:UYG721004 UOH721003:UOK721004 UEL721003:UEO721004 TUP721003:TUS721004 TKT721003:TKW721004 TAX721003:TBA721004 SRB721003:SRE721004 SHF721003:SHI721004 RXJ721003:RXM721004 RNN721003:RNQ721004 RDR721003:RDU721004 QTV721003:QTY721004 QJZ721003:QKC721004 QAD721003:QAG721004 PQH721003:PQK721004 PGL721003:PGO721004 OWP721003:OWS721004 OMT721003:OMW721004 OCX721003:ODA721004 NTB721003:NTE721004 NJF721003:NJI721004 MZJ721003:MZM721004 MPN721003:MPQ721004 MFR721003:MFU721004 LVV721003:LVY721004 LLZ721003:LMC721004 LCD721003:LCG721004 KSH721003:KSK721004 KIL721003:KIO721004 JYP721003:JYS721004 JOT721003:JOW721004 JEX721003:JFA721004 IVB721003:IVE721004 ILF721003:ILI721004 IBJ721003:IBM721004 HRN721003:HRQ721004 HHR721003:HHU721004 GXV721003:GXY721004 GNZ721003:GOC721004 GED721003:GEG721004 FUH721003:FUK721004 FKL721003:FKO721004 FAP721003:FAS721004 EQT721003:EQW721004 EGX721003:EHA721004 DXB721003:DXE721004 DNF721003:DNI721004 DDJ721003:DDM721004 CTN721003:CTQ721004 CJR721003:CJU721004 BZV721003:BZY721004 BPZ721003:BQC721004 BGD721003:BGG721004 AWH721003:AWK721004 AML721003:AMO721004 ACP721003:ACS721004 ST721003:SW721004 IX721003:JA721004 WVJ655467:WVM655468 WLN655467:WLQ655468 WBR655467:WBU655468 VRV655467:VRY655468 VHZ655467:VIC655468 UYD655467:UYG655468 UOH655467:UOK655468 UEL655467:UEO655468 TUP655467:TUS655468 TKT655467:TKW655468 TAX655467:TBA655468 SRB655467:SRE655468 SHF655467:SHI655468 RXJ655467:RXM655468 RNN655467:RNQ655468 RDR655467:RDU655468 QTV655467:QTY655468 QJZ655467:QKC655468 QAD655467:QAG655468 PQH655467:PQK655468 PGL655467:PGO655468 OWP655467:OWS655468 OMT655467:OMW655468 OCX655467:ODA655468 NTB655467:NTE655468 NJF655467:NJI655468 MZJ655467:MZM655468 MPN655467:MPQ655468 MFR655467:MFU655468 LVV655467:LVY655468 LLZ655467:LMC655468 LCD655467:LCG655468 KSH655467:KSK655468 KIL655467:KIO655468 JYP655467:JYS655468 JOT655467:JOW655468 JEX655467:JFA655468 IVB655467:IVE655468 ILF655467:ILI655468 IBJ655467:IBM655468 HRN655467:HRQ655468 HHR655467:HHU655468 GXV655467:GXY655468 GNZ655467:GOC655468 GED655467:GEG655468 FUH655467:FUK655468 FKL655467:FKO655468 FAP655467:FAS655468 EQT655467:EQW655468 EGX655467:EHA655468 DXB655467:DXE655468 DNF655467:DNI655468 DDJ655467:DDM655468 CTN655467:CTQ655468 CJR655467:CJU655468 BZV655467:BZY655468 BPZ655467:BQC655468 BGD655467:BGG655468 AWH655467:AWK655468 AML655467:AMO655468 ACP655467:ACS655468 ST655467:SW655468 IX655467:JA655468 WVJ589931:WVM589932 WLN589931:WLQ589932 WBR589931:WBU589932 VRV589931:VRY589932 VHZ589931:VIC589932 UYD589931:UYG589932 UOH589931:UOK589932 UEL589931:UEO589932 TUP589931:TUS589932 TKT589931:TKW589932 TAX589931:TBA589932 SRB589931:SRE589932 SHF589931:SHI589932 RXJ589931:RXM589932 RNN589931:RNQ589932 RDR589931:RDU589932 QTV589931:QTY589932 QJZ589931:QKC589932 QAD589931:QAG589932 PQH589931:PQK589932 PGL589931:PGO589932 OWP589931:OWS589932 OMT589931:OMW589932 OCX589931:ODA589932 NTB589931:NTE589932 NJF589931:NJI589932 MZJ589931:MZM589932 MPN589931:MPQ589932 MFR589931:MFU589932 LVV589931:LVY589932 LLZ589931:LMC589932 LCD589931:LCG589932 KSH589931:KSK589932 KIL589931:KIO589932 JYP589931:JYS589932 JOT589931:JOW589932 JEX589931:JFA589932 IVB589931:IVE589932 ILF589931:ILI589932 IBJ589931:IBM589932 HRN589931:HRQ589932 HHR589931:HHU589932 GXV589931:GXY589932 GNZ589931:GOC589932 GED589931:GEG589932 FUH589931:FUK589932 FKL589931:FKO589932 FAP589931:FAS589932 EQT589931:EQW589932 EGX589931:EHA589932 DXB589931:DXE589932 DNF589931:DNI589932 DDJ589931:DDM589932 CTN589931:CTQ589932 CJR589931:CJU589932 BZV589931:BZY589932 BPZ589931:BQC589932 BGD589931:BGG589932 AWH589931:AWK589932 AML589931:AMO589932 ACP589931:ACS589932 ST589931:SW589932 IX589931:JA589932 WVJ524395:WVM524396 WLN524395:WLQ524396 WBR524395:WBU524396 VRV524395:VRY524396 VHZ524395:VIC524396 UYD524395:UYG524396 UOH524395:UOK524396 UEL524395:UEO524396 TUP524395:TUS524396 TKT524395:TKW524396 TAX524395:TBA524396 SRB524395:SRE524396 SHF524395:SHI524396 RXJ524395:RXM524396 RNN524395:RNQ524396 RDR524395:RDU524396 QTV524395:QTY524396 QJZ524395:QKC524396 QAD524395:QAG524396 PQH524395:PQK524396 PGL524395:PGO524396 OWP524395:OWS524396 OMT524395:OMW524396 OCX524395:ODA524396 NTB524395:NTE524396 NJF524395:NJI524396 MZJ524395:MZM524396 MPN524395:MPQ524396 MFR524395:MFU524396 LVV524395:LVY524396 LLZ524395:LMC524396 LCD524395:LCG524396 KSH524395:KSK524396 KIL524395:KIO524396 JYP524395:JYS524396 JOT524395:JOW524396 JEX524395:JFA524396 IVB524395:IVE524396 ILF524395:ILI524396 IBJ524395:IBM524396 HRN524395:HRQ524396 HHR524395:HHU524396 GXV524395:GXY524396 GNZ524395:GOC524396 GED524395:GEG524396 FUH524395:FUK524396 FKL524395:FKO524396 FAP524395:FAS524396 EQT524395:EQW524396 EGX524395:EHA524396 DXB524395:DXE524396 DNF524395:DNI524396 DDJ524395:DDM524396 CTN524395:CTQ524396 CJR524395:CJU524396 BZV524395:BZY524396 BPZ524395:BQC524396 BGD524395:BGG524396 AWH524395:AWK524396 AML524395:AMO524396 ACP524395:ACS524396 ST524395:SW524396 IX524395:JA524396 WVJ458859:WVM458860 WLN458859:WLQ458860 WBR458859:WBU458860 VRV458859:VRY458860 VHZ458859:VIC458860 UYD458859:UYG458860 UOH458859:UOK458860 UEL458859:UEO458860 TUP458859:TUS458860 TKT458859:TKW458860 TAX458859:TBA458860 SRB458859:SRE458860 SHF458859:SHI458860 RXJ458859:RXM458860 RNN458859:RNQ458860 RDR458859:RDU458860 QTV458859:QTY458860 QJZ458859:QKC458860 QAD458859:QAG458860 PQH458859:PQK458860 PGL458859:PGO458860 OWP458859:OWS458860 OMT458859:OMW458860 OCX458859:ODA458860 NTB458859:NTE458860 NJF458859:NJI458860 MZJ458859:MZM458860 MPN458859:MPQ458860 MFR458859:MFU458860 LVV458859:LVY458860 LLZ458859:LMC458860 LCD458859:LCG458860 KSH458859:KSK458860 KIL458859:KIO458860 JYP458859:JYS458860 JOT458859:JOW458860 JEX458859:JFA458860 IVB458859:IVE458860 ILF458859:ILI458860 IBJ458859:IBM458860 HRN458859:HRQ458860 HHR458859:HHU458860 GXV458859:GXY458860 GNZ458859:GOC458860 GED458859:GEG458860 FUH458859:FUK458860 FKL458859:FKO458860 FAP458859:FAS458860 EQT458859:EQW458860 EGX458859:EHA458860 DXB458859:DXE458860 DNF458859:DNI458860 DDJ458859:DDM458860 CTN458859:CTQ458860 CJR458859:CJU458860 BZV458859:BZY458860 BPZ458859:BQC458860 BGD458859:BGG458860 AWH458859:AWK458860 AML458859:AMO458860 ACP458859:ACS458860 ST458859:SW458860 IX458859:JA458860 WVJ393323:WVM393324 WLN393323:WLQ393324 WBR393323:WBU393324 VRV393323:VRY393324 VHZ393323:VIC393324 UYD393323:UYG393324 UOH393323:UOK393324 UEL393323:UEO393324 TUP393323:TUS393324 TKT393323:TKW393324 TAX393323:TBA393324 SRB393323:SRE393324 SHF393323:SHI393324 RXJ393323:RXM393324 RNN393323:RNQ393324 RDR393323:RDU393324 QTV393323:QTY393324 QJZ393323:QKC393324 QAD393323:QAG393324 PQH393323:PQK393324 PGL393323:PGO393324 OWP393323:OWS393324 OMT393323:OMW393324 OCX393323:ODA393324 NTB393323:NTE393324 NJF393323:NJI393324 MZJ393323:MZM393324 MPN393323:MPQ393324 MFR393323:MFU393324 LVV393323:LVY393324 LLZ393323:LMC393324 LCD393323:LCG393324 KSH393323:KSK393324 KIL393323:KIO393324 JYP393323:JYS393324 JOT393323:JOW393324 JEX393323:JFA393324 IVB393323:IVE393324 ILF393323:ILI393324 IBJ393323:IBM393324 HRN393323:HRQ393324 HHR393323:HHU393324 GXV393323:GXY393324 GNZ393323:GOC393324 GED393323:GEG393324 FUH393323:FUK393324 FKL393323:FKO393324 FAP393323:FAS393324 EQT393323:EQW393324 EGX393323:EHA393324 DXB393323:DXE393324 DNF393323:DNI393324 DDJ393323:DDM393324 CTN393323:CTQ393324 CJR393323:CJU393324 BZV393323:BZY393324 BPZ393323:BQC393324 BGD393323:BGG393324 AWH393323:AWK393324 AML393323:AMO393324 ACP393323:ACS393324 ST393323:SW393324 IX393323:JA393324 WVJ327787:WVM327788 WLN327787:WLQ327788 WBR327787:WBU327788 VRV327787:VRY327788 VHZ327787:VIC327788 UYD327787:UYG327788 UOH327787:UOK327788 UEL327787:UEO327788 TUP327787:TUS327788 TKT327787:TKW327788 TAX327787:TBA327788 SRB327787:SRE327788 SHF327787:SHI327788 RXJ327787:RXM327788 RNN327787:RNQ327788 RDR327787:RDU327788 QTV327787:QTY327788 QJZ327787:QKC327788 QAD327787:QAG327788 PQH327787:PQK327788 PGL327787:PGO327788 OWP327787:OWS327788 OMT327787:OMW327788 OCX327787:ODA327788 NTB327787:NTE327788 NJF327787:NJI327788 MZJ327787:MZM327788 MPN327787:MPQ327788 MFR327787:MFU327788 LVV327787:LVY327788 LLZ327787:LMC327788 LCD327787:LCG327788 KSH327787:KSK327788 KIL327787:KIO327788 JYP327787:JYS327788 JOT327787:JOW327788 JEX327787:JFA327788 IVB327787:IVE327788 ILF327787:ILI327788 IBJ327787:IBM327788 HRN327787:HRQ327788 HHR327787:HHU327788 GXV327787:GXY327788 GNZ327787:GOC327788 GED327787:GEG327788 FUH327787:FUK327788 FKL327787:FKO327788 FAP327787:FAS327788 EQT327787:EQW327788 EGX327787:EHA327788 DXB327787:DXE327788 DNF327787:DNI327788 DDJ327787:DDM327788 CTN327787:CTQ327788 CJR327787:CJU327788 BZV327787:BZY327788 BPZ327787:BQC327788 BGD327787:BGG327788 AWH327787:AWK327788 AML327787:AMO327788 ACP327787:ACS327788 ST327787:SW327788 IX327787:JA327788 WVJ262251:WVM262252 WLN262251:WLQ262252 WBR262251:WBU262252 VRV262251:VRY262252 VHZ262251:VIC262252 UYD262251:UYG262252 UOH262251:UOK262252 UEL262251:UEO262252 TUP262251:TUS262252 TKT262251:TKW262252 TAX262251:TBA262252 SRB262251:SRE262252 SHF262251:SHI262252 RXJ262251:RXM262252 RNN262251:RNQ262252 RDR262251:RDU262252 QTV262251:QTY262252 QJZ262251:QKC262252 QAD262251:QAG262252 PQH262251:PQK262252 PGL262251:PGO262252 OWP262251:OWS262252 OMT262251:OMW262252 OCX262251:ODA262252 NTB262251:NTE262252 NJF262251:NJI262252 MZJ262251:MZM262252 MPN262251:MPQ262252 MFR262251:MFU262252 LVV262251:LVY262252 LLZ262251:LMC262252 LCD262251:LCG262252 KSH262251:KSK262252 KIL262251:KIO262252 JYP262251:JYS262252 JOT262251:JOW262252 JEX262251:JFA262252 IVB262251:IVE262252 ILF262251:ILI262252 IBJ262251:IBM262252 HRN262251:HRQ262252 HHR262251:HHU262252 GXV262251:GXY262252 GNZ262251:GOC262252 GED262251:GEG262252 FUH262251:FUK262252 FKL262251:FKO262252 FAP262251:FAS262252 EQT262251:EQW262252 EGX262251:EHA262252 DXB262251:DXE262252 DNF262251:DNI262252 DDJ262251:DDM262252 CTN262251:CTQ262252 CJR262251:CJU262252 BZV262251:BZY262252 BPZ262251:BQC262252 BGD262251:BGG262252 AWH262251:AWK262252 AML262251:AMO262252 ACP262251:ACS262252 ST262251:SW262252 IX262251:JA262252 WVJ196715:WVM196716 WLN196715:WLQ196716 WBR196715:WBU196716 VRV196715:VRY196716 VHZ196715:VIC196716 UYD196715:UYG196716 UOH196715:UOK196716 UEL196715:UEO196716 TUP196715:TUS196716 TKT196715:TKW196716 TAX196715:TBA196716 SRB196715:SRE196716 SHF196715:SHI196716 RXJ196715:RXM196716 RNN196715:RNQ196716 RDR196715:RDU196716 QTV196715:QTY196716 QJZ196715:QKC196716 QAD196715:QAG196716 PQH196715:PQK196716 PGL196715:PGO196716 OWP196715:OWS196716 OMT196715:OMW196716 OCX196715:ODA196716 NTB196715:NTE196716 NJF196715:NJI196716 MZJ196715:MZM196716 MPN196715:MPQ196716 MFR196715:MFU196716 LVV196715:LVY196716 LLZ196715:LMC196716 LCD196715:LCG196716 KSH196715:KSK196716 KIL196715:KIO196716 JYP196715:JYS196716 JOT196715:JOW196716 JEX196715:JFA196716 IVB196715:IVE196716 ILF196715:ILI196716 IBJ196715:IBM196716 HRN196715:HRQ196716 HHR196715:HHU196716 GXV196715:GXY196716 GNZ196715:GOC196716 GED196715:GEG196716 FUH196715:FUK196716 FKL196715:FKO196716 FAP196715:FAS196716 EQT196715:EQW196716 EGX196715:EHA196716 DXB196715:DXE196716 DNF196715:DNI196716 DDJ196715:DDM196716 CTN196715:CTQ196716 CJR196715:CJU196716 BZV196715:BZY196716 BPZ196715:BQC196716 BGD196715:BGG196716 AWH196715:AWK196716 AML196715:AMO196716 ACP196715:ACS196716 ST196715:SW196716 IX196715:JA196716 WVJ131179:WVM131180 WLN131179:WLQ131180 WBR131179:WBU131180 VRV131179:VRY131180 VHZ131179:VIC131180 UYD131179:UYG131180 UOH131179:UOK131180 UEL131179:UEO131180 TUP131179:TUS131180 TKT131179:TKW131180 TAX131179:TBA131180 SRB131179:SRE131180 SHF131179:SHI131180 RXJ131179:RXM131180 RNN131179:RNQ131180 RDR131179:RDU131180 QTV131179:QTY131180 QJZ131179:QKC131180 QAD131179:QAG131180 PQH131179:PQK131180 PGL131179:PGO131180 OWP131179:OWS131180 OMT131179:OMW131180 OCX131179:ODA131180 NTB131179:NTE131180 NJF131179:NJI131180 MZJ131179:MZM131180 MPN131179:MPQ131180 MFR131179:MFU131180 LVV131179:LVY131180 LLZ131179:LMC131180 LCD131179:LCG131180 KSH131179:KSK131180 KIL131179:KIO131180 JYP131179:JYS131180 JOT131179:JOW131180 JEX131179:JFA131180 IVB131179:IVE131180 ILF131179:ILI131180 IBJ131179:IBM131180 HRN131179:HRQ131180 HHR131179:HHU131180 GXV131179:GXY131180 GNZ131179:GOC131180 GED131179:GEG131180 FUH131179:FUK131180 FKL131179:FKO131180 FAP131179:FAS131180 EQT131179:EQW131180 EGX131179:EHA131180 DXB131179:DXE131180 DNF131179:DNI131180 DDJ131179:DDM131180 CTN131179:CTQ131180 CJR131179:CJU131180 BZV131179:BZY131180 BPZ131179:BQC131180 BGD131179:BGG131180 AWH131179:AWK131180 AML131179:AMO131180 ACP131179:ACS131180 ST131179:SW131180 IX131179:JA131180 WVJ65643:WVM65644 WLN65643:WLQ65644 WBR65643:WBU65644 VRV65643:VRY65644 VHZ65643:VIC65644 UYD65643:UYG65644 UOH65643:UOK65644 UEL65643:UEO65644 TUP65643:TUS65644 TKT65643:TKW65644 TAX65643:TBA65644 SRB65643:SRE65644 SHF65643:SHI65644 RXJ65643:RXM65644 RNN65643:RNQ65644 RDR65643:RDU65644 QTV65643:QTY65644 QJZ65643:QKC65644 QAD65643:QAG65644 PQH65643:PQK65644 PGL65643:PGO65644 OWP65643:OWS65644 OMT65643:OMW65644 OCX65643:ODA65644 NTB65643:NTE65644 NJF65643:NJI65644 MZJ65643:MZM65644 MPN65643:MPQ65644 MFR65643:MFU65644 LVV65643:LVY65644 LLZ65643:LMC65644 LCD65643:LCG65644 KSH65643:KSK65644 KIL65643:KIO65644 JYP65643:JYS65644 JOT65643:JOW65644 JEX65643:JFA65644 IVB65643:IVE65644 ILF65643:ILI65644 IBJ65643:IBM65644 HRN65643:HRQ65644 HHR65643:HHU65644 GXV65643:GXY65644 GNZ65643:GOC65644 GED65643:GEG65644 FUH65643:FUK65644 FKL65643:FKO65644 FAP65643:FAS65644 EQT65643:EQW65644 EGX65643:EHA65644 DXB65643:DXE65644 DNF65643:DNI65644 DDJ65643:DDM65644 CTN65643:CTQ65644 CJR65643:CJU65644 BZV65643:BZY65644 BPZ65643:BQC65644 BGD65643:BGG65644 AWH65643:AWK65644 AML65643:AMO65644 ACP65643:ACS65644 ST65643:SW65644 IX65643:JA65644 WVJ106:WVM108 WLN106:WLQ108 WBR106:WBU108 VRV106:VRY108 VHZ106:VIC108 UYD106:UYG108 UOH106:UOK108 UEL106:UEO108 TUP106:TUS108 TKT106:TKW108 TAX106:TBA108 SRB106:SRE108 SHF106:SHI108 RXJ106:RXM108 RNN106:RNQ108 RDR106:RDU108 QTV106:QTY108 QJZ106:QKC108 QAD106:QAG108 PQH106:PQK108 PGL106:PGO108 OWP106:OWS108 OMT106:OMW108 OCX106:ODA108 NTB106:NTE108 NJF106:NJI108 MZJ106:MZM108 MPN106:MPQ108 MFR106:MFU108 LVV106:LVY108 LLZ106:LMC108 LCD106:LCG108 KSH106:KSK108 KIL106:KIO108 JYP106:JYS108 JOT106:JOW108 JEX106:JFA108 IVB106:IVE108 ILF106:ILI108 IBJ106:IBM108 HRN106:HRQ108 HHR106:HHU108 GXV106:GXY108 GNZ106:GOC108 GED106:GEG108 FUH106:FUK108 FKL106:FKO108 FAP106:FAS108 EQT106:EQW108 EGX106:EHA108 DXB106:DXE108 DNF106:DNI108 DDJ106:DDM108 CTN106:CTQ108 D106:G108 D28:G39 D44:G48 D71:G77 D82:G84 D90:G95 D100:G101 D17:G22">
      <formula1>1</formula1>
    </dataValidation>
  </dataValidations>
  <hyperlinks>
    <hyperlink ref="D1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S.O.S</vt:lpstr>
      <vt:lpstr>SALUD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astrid henao murillo</dc:creator>
  <cp:lastModifiedBy>jennifer astrid henao murillo</cp:lastModifiedBy>
  <dcterms:created xsi:type="dcterms:W3CDTF">2021-12-06T19:47:31Z</dcterms:created>
  <dcterms:modified xsi:type="dcterms:W3CDTF">2021-12-06T19:49:18Z</dcterms:modified>
</cp:coreProperties>
</file>