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EAPB\SANITAS\"/>
    </mc:Choice>
  </mc:AlternateContent>
  <bookViews>
    <workbookView xWindow="0" yWindow="0" windowWidth="20490" windowHeight="7050" firstSheet="2" activeTab="2"/>
  </bookViews>
  <sheets>
    <sheet name="11.CA PROSTATA" sheetId="15" state="hidden" r:id="rId1"/>
    <sheet name="11. CA COLORECTAL" sheetId="16" state="hidden" r:id="rId2"/>
    <sheet name="11. CA CEPO " sheetId="30"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30" l="1"/>
  <c r="G68" i="30"/>
  <c r="H68" i="30"/>
  <c r="E68" i="30"/>
  <c r="I78" i="30" l="1"/>
  <c r="D78" i="30"/>
  <c r="I77" i="30"/>
  <c r="D77" i="30"/>
  <c r="I76" i="30"/>
  <c r="D76" i="30"/>
  <c r="I75" i="30"/>
  <c r="I79" i="30" s="1"/>
  <c r="D75" i="30"/>
  <c r="H72" i="30"/>
  <c r="H78" i="30" s="1"/>
  <c r="G72" i="30"/>
  <c r="G78" i="30" s="1"/>
  <c r="F72" i="30"/>
  <c r="F78" i="30" s="1"/>
  <c r="E72" i="30"/>
  <c r="E78" i="30" s="1"/>
  <c r="H77" i="30"/>
  <c r="G77" i="30"/>
  <c r="F77" i="30"/>
  <c r="H46" i="30"/>
  <c r="H76" i="30" s="1"/>
  <c r="G46" i="30"/>
  <c r="G76" i="30" s="1"/>
  <c r="F46" i="30"/>
  <c r="F76" i="30" s="1"/>
  <c r="E46" i="30"/>
  <c r="H23" i="30"/>
  <c r="H75" i="30" s="1"/>
  <c r="H79" i="30" s="1"/>
  <c r="G23" i="30"/>
  <c r="G75" i="30" s="1"/>
  <c r="F23" i="30"/>
  <c r="F75" i="30" s="1"/>
  <c r="E23" i="30"/>
  <c r="D46" i="30" l="1"/>
  <c r="E24" i="30" s="1"/>
  <c r="J76" i="30" s="1"/>
  <c r="E75" i="30"/>
  <c r="D68" i="30"/>
  <c r="E47" i="30" s="1"/>
  <c r="J77" i="30" s="1"/>
  <c r="E77" i="30"/>
  <c r="F79" i="30"/>
  <c r="G79" i="30"/>
  <c r="D23" i="30"/>
  <c r="E6" i="30" s="1"/>
  <c r="D72" i="30"/>
  <c r="E69" i="30" s="1"/>
  <c r="J78" i="30" s="1"/>
  <c r="E76" i="30"/>
  <c r="J75" i="30" l="1"/>
  <c r="J79" i="30" s="1"/>
  <c r="E79" i="30"/>
  <c r="A54" i="15"/>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6"/>
  <c r="F55" i="15"/>
  <c r="F57" i="15"/>
  <c r="F56" i="15"/>
  <c r="F57" i="16" l="1"/>
  <c r="F55" i="16"/>
  <c r="F60" i="15"/>
  <c r="F60" i="16" l="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<sst xmlns="http://schemas.openxmlformats.org/spreadsheetml/2006/main" count="429" uniqueCount="150">
  <si>
    <t>C</t>
  </si>
  <si>
    <t>NC</t>
  </si>
  <si>
    <t>NA</t>
  </si>
  <si>
    <t xml:space="preserve">TOTAL </t>
  </si>
  <si>
    <t>EXAMEN FISICO</t>
  </si>
  <si>
    <t>EDUCACION</t>
  </si>
  <si>
    <t>PRUEBAS ESPECIFICAS</t>
  </si>
  <si>
    <t>Fecha:</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</si>
  <si>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</si>
  <si>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</si>
  <si>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</si>
  <si>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</si>
  <si>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</si>
  <si>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</si>
  <si>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 xml:space="preserve">Institución: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</si>
  <si>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</si>
  <si>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</si>
  <si>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</si>
  <si>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</si>
  <si>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</si>
  <si>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</si>
  <si>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</si>
  <si>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</si>
  <si>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</si>
  <si>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</si>
  <si>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</si>
  <si>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</si>
  <si>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</si>
  <si>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</si>
  <si>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</si>
  <si>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</si>
  <si>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</si>
  <si>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</si>
  <si>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</si>
  <si>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</si>
  <si>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</si>
  <si>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</si>
  <si>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</si>
  <si>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</si>
  <si>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</si>
  <si>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</si>
  <si>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</si>
  <si>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</si>
  <si>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</si>
  <si>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</si>
  <si>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</si>
  <si>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</si>
  <si>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</si>
  <si>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</si>
  <si>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</si>
  <si>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</si>
  <si>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</si>
  <si>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</si>
  <si>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</si>
  <si>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</si>
  <si>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</si>
  <si>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</si>
  <si>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</si>
  <si>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</si>
  <si>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</si>
  <si>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</si>
  <si>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LISTA DE CHEQUEO EAPB 2021</t>
  </si>
  <si>
    <t>INSTITUCIÓN:</t>
  </si>
  <si>
    <t>FECHA:</t>
  </si>
  <si>
    <t>REFERENTE:</t>
  </si>
  <si>
    <r>
      <t xml:space="preserve">5.1 </t>
    </r>
    <r>
      <rPr>
        <sz val="16"/>
        <color theme="0"/>
        <rFont val="Cambria"/>
        <family val="1"/>
      </rPr>
      <t>COMPONENTE ASEGURAMIENTO</t>
    </r>
  </si>
  <si>
    <t>ESTANDAR</t>
  </si>
  <si>
    <t>CRITERIO PARA EVALUAR</t>
  </si>
  <si>
    <t>MODO DE VERIFICACIÓN</t>
  </si>
  <si>
    <t xml:space="preserve">HALLAZGOS EN LA VISITA </t>
  </si>
  <si>
    <t>NV</t>
  </si>
  <si>
    <t>Caracterización Poblacional</t>
  </si>
  <si>
    <t xml:space="preserve">1. La EPS cuenta con una caracterización poblacional que contenga el análisis demográfico de su población afiliada.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</si>
  <si>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</si>
  <si>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</si>
  <si>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</si>
  <si>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 xml:space="preserve">Verificación de la RIPSS </t>
  </si>
  <si>
    <t>Mejoramiento de los indicadores de calidad</t>
  </si>
  <si>
    <t>4. La EPS realizó análisis de los indicadores de monitoreo de la calidad en salud (Res. 256/16) e implementó estrategias de mejoramiento.</t>
  </si>
  <si>
    <t>Afiliación y Novedades</t>
  </si>
  <si>
    <t>5. La EPS cuenta con el rol en el Sistema de Afiliación Transaccional - SAT y realiza las verificaciones relacionadas con la afiliación y novedades.</t>
  </si>
  <si>
    <t>6. La EPS garantiza a los usuarios en movilidad o portabilidad la continuidad del aseguramiento y la prestación de los servicios que venían recibiendo.</t>
  </si>
  <si>
    <t>Información</t>
  </si>
  <si>
    <t>5.2 COMPONENTE PRESTACIÓN DE SERVICIOS</t>
  </si>
  <si>
    <t>Garantía en la prestación de los servicios de salud</t>
  </si>
  <si>
    <t>8. La EPS garantiza a los afiliados la atención de los servicios de salud con accesibilidad, oportunidad y continuidad.</t>
  </si>
  <si>
    <t>Seguimiento al prestador complementario en la oportunidad de citas de medicina Especializada ( Neumologia, Medicina Interna, Oncologia Ca de pulmón, Terapia Respiratoria, Nuticion, Psicologia, Psiquiatria, Neumologia Pediatrica) toma de espirometrias pre y post broncodilatador y pruebas de función pulmonar. GPC Asma y EPOC 
Seguimienro al numero de usuarios fumadores activos que ingresan al Programa de Cesación de Tabaco.
Planes de oportunidad de mejora</t>
  </si>
  <si>
    <t>Revisión de tiempos de oportunidad de servicio de atención con especialidades (Neumologia, Neumologia Pediatrica, Medicina Interna, Terapia Respiratoria, Nutrición , Psicologia, Psiquaitria, Odontologia) GPC EPOC y ASMA (no se realizara muestreo a toda la base de datos, 10 HC de IPS )
Red de prestacion de servicios , IPS basicas o primarias y prestadores complementarios ( Contratación vigente )</t>
  </si>
  <si>
    <t>9. La EPS asigna las citas de odontología general y medicina general, sin exceder los tres (3) días hábiles, contados a partir de la solicitud e, informa al usuario la fecha para la cual se asigna la cita.</t>
  </si>
  <si>
    <t>Verificar si la  llegada al receptor de los pacientes remitidos a UCI con patologias de EPOC y Asma severa no  supera las 12 hrs una vez realiza la solicitud, y si fue inferior el tiempo a 12 hrs.</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</si>
  <si>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</si>
  <si>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</si>
  <si>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</si>
  <si>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Verificar fechas de apertura y seguimiento a los canales de PQR. Forma en que se consolidan, elegir aleatoriamente según el caso y realizar seguimiento .</t>
  </si>
  <si>
    <t xml:space="preserve">15. La EPS tiene fallos de tutela en contra por tecnologías en salud incluidas en el Plan de Beneficios.
</t>
  </si>
  <si>
    <t>5.3. COMPONENTE PRESTACIÓN DE SERVICIOS DE PROMOCIÓN Y DETECCION</t>
  </si>
  <si>
    <t xml:space="preserve">Prestación de servicios de promoción y detección </t>
  </si>
  <si>
    <t>16. La EPS cuenta con estrategias de demanda inducida.</t>
  </si>
  <si>
    <r>
      <t>17.</t>
    </r>
    <r>
      <rPr>
        <sz val="8"/>
        <rFont val="Calibri"/>
        <family val="2"/>
        <scheme val="minor"/>
      </rPr>
      <t xml:space="preserve"> La EPS garantiza las intervenciones individuales de la RIAS de Promoción y Mantenimiento de la Salud. </t>
    </r>
  </si>
  <si>
    <r>
      <t>18.</t>
    </r>
    <r>
      <rPr>
        <sz val="8"/>
        <rFont val="Calibri"/>
        <family val="2"/>
        <scheme val="minor"/>
      </rPr>
      <t xml:space="preserve"> La EPS garantiza las intervenciones individuales de la Ruta Integral de Atención Materno Perinatal - RIAMP.</t>
    </r>
  </si>
  <si>
    <t>%</t>
  </si>
  <si>
    <t>Verificar implementación de los indicadores de Gestión del Riesgo y Efectividad</t>
  </si>
  <si>
    <t>Marcación de usuarios con Ca de Próstata, Colorectal y Estomago que garantice su cobertura y prestación de servicio.</t>
  </si>
  <si>
    <t xml:space="preserve">7. La EPS cumple sus obligaciones de información (Res.256/16)
NOTA: la EPS  brindo la información  GAUDI oportunamente a la SDS? </t>
  </si>
  <si>
    <t>Base de datos de la población con diagnóstico  de Ca de Próstata, Colorectal y Estomago  de acuerdo a la Resolución 3280 y la RUTA de cáncer. Caracterización de la población</t>
  </si>
  <si>
    <t>10. La EPS tiene agendas abiertas para la asignación de citas de medicina especializada todos los días hábiles del año e informa al usuario la fecha para la cual se asigna la cita.</t>
  </si>
  <si>
    <t xml:space="preserve">Verificación Atención oportuna, que consiste en que las entidades concernidas deben proporcionar a las personas con sospecha o diagnóstico de cáncer la atención en salud sin ningún tipo de retraso. Tampoco se debe negar o dilatar la atención médica requerida, y el registro de citas de consulta especializada debe gestionarse y optimizarse. </t>
  </si>
  <si>
    <t xml:space="preserve">Estrategias de demanda inducida documentadas para la captación de pacientes con factores de riesgo para Cáncer de Estómago, Colon, Recto y Próstata para el ingreso al Programa y educación en riesgos de consumo en cada uno de los ciclos de vida según bases de datos , cohortes y seguimientos . </t>
  </si>
  <si>
    <t>Verificación de actividades de demanda inducida para población objeto para tamizar y diagnosticar Cáncer de Estómago, Colon, Recto y Próstata.</t>
  </si>
  <si>
    <t>Verificación Autorización integral, específicamente en el caso de las ordenadas para quimioterapia o radioterapia de pacientes con cáncer que sigan guías o protocolos acordados, por lo cual se realizará una única vez para todos los ciclos. En los casos en que el profesional tratante ordene estos servicios por
fuera de las guías o protocolos, la autorización deberá cubrir como mínimo seis (6) meses.</t>
  </si>
  <si>
    <t>Contratación de la red. Identificar la población Objeto de las intervenciones , cohortes, bases de datos, indicadores con su respectivo seguimiento según los cursos de vida.</t>
  </si>
  <si>
    <t>Garantizar suministrar los tratamientos, medicamentos, intervenciones, procedimientos, exámenes, seguimiento y demás requerimientos que un médico tratante considere necesarios, para atender el estado de salud de los afiliados, con límite únicamente en el contenido de las normas legales que regulan la prestación del servicio de seguridad social en salud y su respectiva interpretación constitucional.</t>
  </si>
  <si>
    <t>Realizar seguimiento al Acceso a la información: Comprende el derecho del paciente a recibir y
solicitar toda la información necesaria sobre su situación y el tratamiento que recibirá; involucra también el derecho a recibir y difundir información e ideas.
Verificar que la EAPB cuente con estrategias para consolidar el Sistema de Información en Cáncer, lo que permitirá mantener un análisis actualizado de la situación del cáncer, vigilar los procesos de atención, las tecnologías y los medicamentos utilizados.</t>
  </si>
  <si>
    <t xml:space="preserve">Caracterización de la población afiliada que permita identificar la población en  ciclo  de vida de adultez y vejez y a su vez permita identificar demanda inducida y seguimiento </t>
  </si>
  <si>
    <t>Dentro de la caracterización e identificación de las primeras causas de morbi-mortalidad correlacionar con Ca de Próstata, Colorectal y Estomago</t>
  </si>
  <si>
    <t xml:space="preserve">Verificación del SAT </t>
  </si>
  <si>
    <t>La EAPB reporta la información de su competencia contenida en el anexo 2 y 3 a través de la plataforma de intercambio de información (PISIS) del sistema SISPRO</t>
  </si>
  <si>
    <t>Verificar tiempo de espera para el inicio del tratamiento en cáncer de próstata E.2,14, verificar la implementación de la Ley 1384 de 2010  y La Superintendencia Nacional de Salud-Circular 04 de 2014 (condiciones de disponibilidad, accesibilidad, aceptabilidad y estándares de calidad, en fases de promoción, prevención, diagnóstico, tratamiento y rehabilitación), se verificara telefónicamente de manera aleatoria según bases de datos o cohortes de pacientes  (en presencia de la EAPB 5 llamadas telefónicas).</t>
  </si>
  <si>
    <t>11. La EPS garantiza la operación del sistema de referencia y contra referencia dispone de una red de prestadores disponible y suficiente en todos los niveles de complejidad, así como la disponibilidad de la red de transporte y comunicaciones.</t>
  </si>
  <si>
    <t>Solicitar listado de pacientes de referencia y contra referencia por niveles de complejidad, así como la disponibilidad de la red de transporte y comunicaciones</t>
  </si>
  <si>
    <t>Asegurar la entrega de medicamentos de manera inmediata 48 horas después de  la solicitud ( numero de pacientes que pertenecen a las cohortes con tratamiento farmacológico, afiliados en tratamiento Oncológico con Ca de Próstata, Colon y estómago) .</t>
  </si>
  <si>
    <t>Verificar si se cuenta con OFICINA DE ATENCION AL USUARIO, línea telefónica o pagina WEB o mecanismos virtuales para tramites y respuesta a  PQRS.</t>
  </si>
  <si>
    <t xml:space="preserve">Revisión de fallos de tutela  garantizando la tecnología en salud de casos específicos de pacientes con Cáncer de Estómago, Colon, Recto y Próstata de falla en la prestación del servicio y autorizaciones de procedimientos y pruebas especificas.  (según orden judicial o 5 días hábiles según la norma) REVISAR LA REAL PRESTACION DE SERVICIO. </t>
  </si>
  <si>
    <t>Revisar las intervenciones realizadas en pacientes diagnosticados con  Cáncer de Estómago, Colon, Recto y Próstata. (La Resolución 5521 de 2013 contempla en sus tres (3) anexos, los tratamientos de
quimio y radioterapia, los exámenes paraclínicos, las imágenes diagnósticas y los medicamentos)</t>
  </si>
  <si>
    <t>Verificar que las intervenciones individuales solicitadas por el médico tratante se realicen de cuadro a lo relacionado en la circular 04 de 2014</t>
  </si>
  <si>
    <t>5.4 información</t>
  </si>
  <si>
    <t xml:space="preserve">19. La EPS cumple sus obligaciones de información
NOTA: la EPS  brindo la información  GAUDI oportunamente a los municipios? </t>
  </si>
  <si>
    <t>SANITAS</t>
  </si>
  <si>
    <t>Se pudo evidenciar certificado emitido con concepto favorable habilitación RIPS</t>
  </si>
  <si>
    <t>Cuentan con instructivo para los usuarios para la utilización del SAT, también se ha capacitado a la asociación de usuarios en lo concerniente a SAT.</t>
  </si>
  <si>
    <t>Cuando el usuario es diagnosticado con cáncer se realiza una marcación en la plataforma institucional desde el área de línea de frente.</t>
  </si>
  <si>
    <t>A través del talero POWERBIT se le da seguimiento en la integralidad de la información que arroja los indicadores e la resolución y desde la EAPB se realiza seguimiento a los mismo.</t>
  </si>
  <si>
    <t>Cuentan con la caracterización de la población afiliada según cursos de vida, así mismo tablero de usuarios con diagnósticos de cáncer para seguimiento según la resolución 3280.</t>
  </si>
  <si>
    <t>El prestador complementario en Liga contra el Cáncer el cual tiene contrato por evento, donde allí realizan tramites administrativos internos que evita las barreras para la prestación del servicio para el usuario.
También realiza comité oncológico de manera mensual en donde se invitan a representantes de la IPS primaria y complementaria en donde se analizan los indicadores del tablero.</t>
  </si>
  <si>
    <t>Cuentan con contratación de prestador primario IDIME por medio de Pago Fijo Global por lo que no media autorización evitando barreras de acceso a la prestación de servicios integrales.</t>
  </si>
  <si>
    <t>La EAPB realiza seguimiento a la oportunidad de entrega de medicamentos por medio de las quejas y el comité de usuarios con reuniones de manera mensual con el prestador.</t>
  </si>
  <si>
    <t>El prestador complementario en Liga contra el Cáncer el cual tiene contrato por evento, donde allí realizan tramites administrativos internos que evita las barreras para la prestación del servicio para el usuario.</t>
  </si>
  <si>
    <t>Contratación con prestador complementario pago por PGP que no requiere autorizaciones o mediadores para la atención integral en enfermedades de alto costo.</t>
  </si>
  <si>
    <t>También realiza comité oncológico de manera mensual en donde se invitan a representantes de la IPS primaria y complementaria en donde se analizan los indicadores del tablero.</t>
  </si>
  <si>
    <t>Cuentan con base de datos que permite conocer las PQRS y su trazabilidad.</t>
  </si>
  <si>
    <t>Carolina Correa Rivas</t>
  </si>
  <si>
    <t>Cuentan con perfil epidemiológico que permite identificar la población por cursos de vida, género entre otros.</t>
  </si>
  <si>
    <t>Así mismo cuentan con la caracterización de la población por patologías, atenciones, vulnerabilidad y discapacidad.</t>
  </si>
  <si>
    <t>Cuentan con unos tableros institucionales de resultados en salud que se verifican y se las realiza trazabilidad por medio del software llamado POWERBI que permite dar continuidad y seguimiento por patología de neoplasias incluyendo en la priorización mama, cérvix, próstata y colorrectal.
También realiza comité oncológico de manera mensual en donde se invitan a representantes de la IPS primaria y complementaria en donde se analizan los indicadores del tablero.</t>
  </si>
  <si>
    <t>En los casos eventuales de presentarse casos de referencia y contra referencia el auditor hospitalizo realiza seguimiento, así mismo cuentan con un back especializado institucional realizan la remisión y contra remisión ya que está habilitado 24 horas.</t>
  </si>
  <si>
    <t>Oficina con atención de lunes a viernes de 8:00 am a 3:00 pm en jornada continua. Sábados de 09:00 a 12:00 M.
Página WEB: epssanitas.com
Chat Ana María
Buzón de PQRS con apertura diaria para cargue a la plataforma institucional</t>
  </si>
  <si>
    <t>Cuentan con software institucional Wordplot donde se consolida los trámites de tutela, fallos, diagnósticos y demás.</t>
  </si>
  <si>
    <t>Realizan demanda inducida a través de estrategias IEC utilizando diferentes canales como la página EB, YouTube, mensajes de texto y correos electrónicos.</t>
  </si>
  <si>
    <t xml:space="preserve">Base de datos de usuarios diagnosticados con cáncer que se encuentran con tratamiento en prestador complementario que permite Identificar las especialidades, fecha de atención y demás. </t>
  </si>
  <si>
    <t>Se verificó a través de la página de YouTube orientación y demanda inducida en cáncer colorrectal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</si>
</sst>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4"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b/>
      <sz val="11"/>
      <color theme="1"/>
      <name val="Calibri"/>
      <family val="2"/>
      <scheme val="minor"/>
    </font>
    <font>
      <b/>
      <sz val="14"/>
      <color theme="1"/>
      <name val="Calibri"/>
      <family val="2"/>
      <scheme val="minor"/>
    </font>
    <font>
      <sz val="16"/>
      <color theme="0"/>
      <name val="Cambria"/>
      <family val="1"/>
    </font>
    <font>
      <b/>
      <sz val="8"/>
      <color theme="0"/>
      <name val="Calibri"/>
      <family val="2"/>
      <scheme val="minor"/>
    </font>
    <font>
      <b/>
      <sz val="8"/>
      <name val="Calibri"/>
      <family val="2"/>
      <scheme val="minor"/>
    </font>
    <font>
      <sz val="8"/>
      <name val="Calibri"/>
      <family val="2"/>
      <scheme val="minor"/>
    </font>
    <font>
      <sz val="8"/>
      <color theme="1"/>
      <name val="Calibri"/>
      <family val="2"/>
      <scheme val="minor"/>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rgb="FFFF0000"/>
        <bgColor indexed="64"/>
      </patternFill>
    </fill>
    <fill>
      <patternFill patternType="solid">
        <fgColor rgb="FFFFFFFF"/>
        <bgColor indexed="64"/>
      </patternFill>
    </fill>
  </fills>
  <borders count="6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style="thin">
        <color rgb="FFFF0000"/>
      </right>
      <top/>
      <bottom style="thin">
        <color rgb="FFFF0000"/>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style="thin">
        <color auto="1"/>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thin">
        <color auto="1"/>
      </bottom>
      <diagonal/>
    </border>
    <border>
      <left style="thin">
        <color auto="1"/>
      </left>
      <right style="thin">
        <color auto="1"/>
      </right>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221">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0" fontId="0" fillId="0" borderId="0" xfId="0"/>
    <xf numFmtId="0" fontId="26" fillId="0" borderId="0" xfId="0" applyFont="1"/>
    <xf numFmtId="0" fontId="29" fillId="6" borderId="32"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28" fillId="6" borderId="19" xfId="0" applyFont="1" applyFill="1" applyBorder="1" applyAlignment="1">
      <alignment vertical="center"/>
    </xf>
    <xf numFmtId="0" fontId="29" fillId="6" borderId="34"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8" fillId="6" borderId="1" xfId="0" applyFont="1" applyFill="1" applyBorder="1" applyAlignment="1">
      <alignment vertical="center"/>
    </xf>
    <xf numFmtId="0" fontId="16" fillId="0" borderId="0" xfId="0" applyFont="1"/>
    <xf numFmtId="0" fontId="29" fillId="6" borderId="4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0" fillId="0" borderId="42" xfId="0" applyBorder="1"/>
    <xf numFmtId="0" fontId="0" fillId="0" borderId="42" xfId="0" applyBorder="1" applyAlignment="1">
      <alignment horizontal="center" vertical="center"/>
    </xf>
    <xf numFmtId="9" fontId="0" fillId="0" borderId="43" xfId="0" applyNumberFormat="1" applyBorder="1" applyAlignment="1">
      <alignment horizontal="center" vertical="center"/>
    </xf>
    <xf numFmtId="9" fontId="0" fillId="0" borderId="43" xfId="4" applyFont="1" applyBorder="1" applyAlignment="1">
      <alignment horizontal="center" vertical="center"/>
    </xf>
    <xf numFmtId="0" fontId="0" fillId="0" borderId="44" xfId="0" applyBorder="1"/>
    <xf numFmtId="0" fontId="0" fillId="0" borderId="44" xfId="0" applyBorder="1" applyAlignment="1">
      <alignment horizontal="center" vertical="center"/>
    </xf>
    <xf numFmtId="9" fontId="0" fillId="0" borderId="45" xfId="0" applyNumberFormat="1" applyBorder="1" applyAlignment="1">
      <alignment horizontal="center" vertical="center"/>
    </xf>
    <xf numFmtId="0" fontId="32" fillId="0" borderId="49" xfId="0" applyFont="1" applyBorder="1" applyAlignment="1">
      <alignment horizontal="left" vertical="center" wrapText="1"/>
    </xf>
    <xf numFmtId="0" fontId="31" fillId="0" borderId="32" xfId="0" applyFont="1" applyBorder="1" applyAlignment="1">
      <alignment horizontal="left" vertical="center" wrapText="1"/>
    </xf>
    <xf numFmtId="0" fontId="32" fillId="0" borderId="47" xfId="0" applyFont="1" applyBorder="1" applyAlignment="1">
      <alignment horizontal="left" vertical="center" wrapText="1"/>
    </xf>
    <xf numFmtId="0" fontId="0" fillId="0" borderId="56" xfId="0" applyBorder="1"/>
    <xf numFmtId="0" fontId="0" fillId="0" borderId="32" xfId="0" applyBorder="1"/>
    <xf numFmtId="0" fontId="0" fillId="0" borderId="33" xfId="0" applyBorder="1"/>
    <xf numFmtId="0" fontId="29" fillId="6" borderId="46" xfId="0" applyFont="1" applyFill="1" applyBorder="1" applyAlignment="1">
      <alignment horizontal="center" vertical="center" wrapText="1"/>
    </xf>
    <xf numFmtId="0" fontId="0" fillId="0" borderId="57" xfId="0" applyBorder="1"/>
    <xf numFmtId="0" fontId="29" fillId="6" borderId="36"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32" fillId="0" borderId="59" xfId="0" applyFont="1" applyBorder="1" applyAlignment="1">
      <alignment horizontal="left" vertical="center" wrapText="1"/>
    </xf>
    <xf numFmtId="0" fontId="32" fillId="0" borderId="3" xfId="0" applyFont="1" applyBorder="1" applyAlignment="1">
      <alignment horizontal="left" vertical="center" wrapText="1"/>
    </xf>
    <xf numFmtId="0" fontId="31" fillId="0" borderId="57" xfId="0" applyFont="1" applyBorder="1" applyAlignment="1">
      <alignment horizontal="left" vertical="center" wrapText="1"/>
    </xf>
    <xf numFmtId="0" fontId="29" fillId="6" borderId="60" xfId="0" applyFont="1" applyFill="1" applyBorder="1" applyAlignment="1">
      <alignment horizontal="center" vertical="center" wrapText="1"/>
    </xf>
    <xf numFmtId="0" fontId="31" fillId="2" borderId="24" xfId="0" applyFont="1" applyFill="1" applyBorder="1" applyAlignment="1">
      <alignment vertical="center"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49" fontId="15" fillId="4" borderId="25" xfId="2" applyNumberFormat="1" applyFont="1" applyFill="1" applyBorder="1" applyAlignment="1">
      <alignment horizontal="center" vertical="center" wrapText="1" readingOrder="1"/>
    </xf>
    <xf numFmtId="49" fontId="15" fillId="4" borderId="26" xfId="2" applyNumberFormat="1" applyFont="1" applyFill="1" applyBorder="1" applyAlignment="1">
      <alignment horizontal="center" vertical="center" wrapText="1" readingOrder="1"/>
    </xf>
    <xf numFmtId="49" fontId="15" fillId="4" borderId="27"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1" fontId="10" fillId="0" borderId="1" xfId="1" applyNumberFormat="1" applyFont="1" applyAlignment="1">
      <alignment horizontal="center" vertical="center" readingOrder="1"/>
    </xf>
    <xf numFmtId="49" fontId="15" fillId="4" borderId="30" xfId="2" applyNumberFormat="1" applyFont="1" applyFill="1" applyBorder="1" applyAlignment="1">
      <alignment horizontal="center" vertical="center" wrapText="1" readingOrder="1"/>
    </xf>
    <xf numFmtId="49" fontId="15" fillId="4" borderId="3" xfId="2" applyNumberFormat="1" applyFont="1" applyFill="1" applyBorder="1" applyAlignment="1">
      <alignment horizontal="center" vertical="center" wrapText="1" readingOrder="1"/>
    </xf>
    <xf numFmtId="49" fontId="15" fillId="4" borderId="31" xfId="2" applyNumberFormat="1" applyFont="1" applyFill="1" applyBorder="1" applyAlignment="1">
      <alignment horizontal="center" vertical="center" wrapText="1" readingOrder="1"/>
    </xf>
    <xf numFmtId="0" fontId="15" fillId="4" borderId="28" xfId="1" applyFont="1" applyFill="1" applyBorder="1" applyAlignment="1">
      <alignment horizontal="center" vertical="center" wrapText="1" readingOrder="1"/>
    </xf>
    <xf numFmtId="0" fontId="15" fillId="4" borderId="26" xfId="1" applyFont="1" applyFill="1" applyBorder="1" applyAlignment="1">
      <alignment horizontal="center" vertical="center" wrapText="1" readingOrder="1"/>
    </xf>
    <xf numFmtId="0" fontId="15"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7" fillId="4" borderId="11"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5" borderId="1" xfId="1" applyFont="1" applyFill="1" applyBorder="1" applyAlignment="1">
      <alignment horizontal="center" vertical="center" textRotation="90" wrapText="1"/>
    </xf>
    <xf numFmtId="0" fontId="10" fillId="0" borderId="1" xfId="1" applyFont="1" applyAlignment="1">
      <alignment horizontal="center"/>
    </xf>
    <xf numFmtId="0" fontId="31" fillId="7" borderId="35" xfId="0" applyFont="1" applyFill="1" applyBorder="1" applyAlignment="1">
      <alignment horizontal="justify" vertical="center" wrapText="1"/>
    </xf>
    <xf numFmtId="0" fontId="31" fillId="7" borderId="36" xfId="0" applyFont="1" applyFill="1" applyBorder="1" applyAlignment="1">
      <alignment horizontal="justify" vertical="center" wrapText="1"/>
    </xf>
    <xf numFmtId="0" fontId="28" fillId="6" borderId="19" xfId="0" applyFont="1" applyFill="1" applyBorder="1" applyAlignment="1">
      <alignment horizontal="center" vertical="center"/>
    </xf>
    <xf numFmtId="0" fontId="28" fillId="6" borderId="1" xfId="0" applyFont="1" applyFill="1" applyBorder="1" applyAlignment="1">
      <alignment horizontal="center" vertical="center" wrapText="1"/>
    </xf>
    <xf numFmtId="9" fontId="33" fillId="0" borderId="24" xfId="4" applyFont="1" applyBorder="1" applyAlignment="1">
      <alignment horizontal="center"/>
    </xf>
    <xf numFmtId="0" fontId="31" fillId="0" borderId="34" xfId="0" applyFont="1" applyBorder="1" applyAlignment="1">
      <alignment vertical="center" wrapText="1"/>
    </xf>
    <xf numFmtId="0" fontId="31" fillId="0" borderId="36" xfId="0" applyFont="1" applyBorder="1" applyAlignment="1">
      <alignment vertical="center" wrapText="1"/>
    </xf>
    <xf numFmtId="0" fontId="31" fillId="7" borderId="34" xfId="0" applyFont="1" applyFill="1" applyBorder="1" applyAlignment="1">
      <alignment horizontal="justify" vertical="center" wrapText="1"/>
    </xf>
    <xf numFmtId="0" fontId="30" fillId="2" borderId="34" xfId="0" applyFont="1" applyFill="1" applyBorder="1" applyAlignment="1">
      <alignment horizontal="center" vertical="center" wrapText="1"/>
    </xf>
    <xf numFmtId="0" fontId="30" fillId="2" borderId="35" xfId="0" applyFont="1" applyFill="1" applyBorder="1" applyAlignment="1">
      <alignment horizontal="center" vertical="center" wrapText="1"/>
    </xf>
    <xf numFmtId="0" fontId="32" fillId="0" borderId="47" xfId="0" applyFont="1" applyBorder="1" applyAlignment="1">
      <alignment horizontal="left" vertical="center" wrapText="1"/>
    </xf>
    <xf numFmtId="0" fontId="32" fillId="0" borderId="54" xfId="0" applyFont="1" applyBorder="1" applyAlignment="1">
      <alignment horizontal="left" vertical="center" wrapText="1"/>
    </xf>
    <xf numFmtId="0" fontId="32" fillId="0" borderId="48" xfId="0" applyFont="1" applyBorder="1" applyAlignment="1">
      <alignment horizontal="left" vertical="center" wrapText="1"/>
    </xf>
    <xf numFmtId="0" fontId="30" fillId="2" borderId="37" xfId="0" applyFont="1" applyFill="1" applyBorder="1" applyAlignment="1">
      <alignment horizontal="justify" vertical="center" wrapText="1"/>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31" xfId="0" applyFont="1" applyBorder="1" applyAlignment="1">
      <alignment horizontal="left" vertical="center" wrapText="1"/>
    </xf>
    <xf numFmtId="0" fontId="30" fillId="2" borderId="20"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2" fillId="0" borderId="52" xfId="0" applyFont="1" applyBorder="1" applyAlignment="1">
      <alignment horizontal="left"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1" fillId="7" borderId="18" xfId="0" applyFont="1" applyFill="1" applyBorder="1" applyAlignment="1">
      <alignment horizontal="justify" vertical="center" wrapText="1"/>
    </xf>
    <xf numFmtId="0" fontId="31" fillId="7" borderId="37" xfId="0" applyFont="1" applyFill="1" applyBorder="1" applyAlignment="1">
      <alignment horizontal="justify" vertical="center" wrapText="1"/>
    </xf>
    <xf numFmtId="0" fontId="31" fillId="7" borderId="39" xfId="0" applyFont="1" applyFill="1" applyBorder="1" applyAlignment="1">
      <alignment horizontal="justify" vertical="center" wrapText="1"/>
    </xf>
    <xf numFmtId="0" fontId="30" fillId="2" borderId="34" xfId="0" applyFont="1" applyFill="1" applyBorder="1" applyAlignment="1">
      <alignment horizontal="justify" vertical="center" wrapText="1"/>
    </xf>
    <xf numFmtId="0" fontId="30" fillId="2" borderId="35" xfId="0" applyFont="1" applyFill="1" applyBorder="1" applyAlignment="1">
      <alignment horizontal="justify" vertical="center" wrapText="1"/>
    </xf>
    <xf numFmtId="0" fontId="30" fillId="2" borderId="36" xfId="0" applyFont="1" applyFill="1" applyBorder="1" applyAlignment="1">
      <alignment horizontal="justify" vertical="center" wrapText="1"/>
    </xf>
    <xf numFmtId="0" fontId="32" fillId="0" borderId="50" xfId="0" applyFont="1" applyBorder="1" applyAlignment="1">
      <alignment horizontal="left" vertical="center" wrapText="1"/>
    </xf>
    <xf numFmtId="0" fontId="32" fillId="0" borderId="55" xfId="0" applyFont="1" applyBorder="1" applyAlignment="1">
      <alignment horizontal="left" vertical="center" wrapText="1"/>
    </xf>
    <xf numFmtId="0" fontId="31" fillId="7" borderId="47" xfId="0" applyFont="1" applyFill="1" applyBorder="1" applyAlignment="1">
      <alignment horizontal="justify" vertical="center" wrapText="1"/>
    </xf>
    <xf numFmtId="0" fontId="31" fillId="7" borderId="48" xfId="0" applyFont="1" applyFill="1" applyBorder="1" applyAlignment="1">
      <alignment horizontal="justify" vertical="center" wrapText="1"/>
    </xf>
    <xf numFmtId="0" fontId="31" fillId="7" borderId="23" xfId="0" applyFont="1" applyFill="1" applyBorder="1" applyAlignment="1">
      <alignment horizontal="justify" vertical="center" wrapText="1"/>
    </xf>
    <xf numFmtId="0" fontId="31" fillId="7" borderId="17" xfId="0" applyFont="1" applyFill="1" applyBorder="1" applyAlignment="1">
      <alignment horizontal="justify" vertical="center" wrapText="1"/>
    </xf>
    <xf numFmtId="0" fontId="31" fillId="7" borderId="20" xfId="0" applyFont="1" applyFill="1" applyBorder="1" applyAlignment="1">
      <alignment horizontal="justify" vertical="center" wrapText="1"/>
    </xf>
    <xf numFmtId="0" fontId="31" fillId="7" borderId="40" xfId="0" applyFont="1" applyFill="1" applyBorder="1" applyAlignment="1">
      <alignment horizontal="justify" vertical="center" wrapText="1"/>
    </xf>
    <xf numFmtId="0" fontId="31" fillId="7" borderId="38" xfId="0" applyFont="1" applyFill="1" applyBorder="1" applyAlignment="1">
      <alignment horizontal="justify" vertical="center" wrapText="1"/>
    </xf>
    <xf numFmtId="0" fontId="32" fillId="7" borderId="34" xfId="0" applyFont="1" applyFill="1" applyBorder="1" applyAlignment="1">
      <alignment horizontal="justify" vertical="center" wrapText="1"/>
    </xf>
    <xf numFmtId="0" fontId="30" fillId="7" borderId="36" xfId="0" applyFont="1" applyFill="1" applyBorder="1" applyAlignment="1">
      <alignment horizontal="center" vertical="center" wrapText="1"/>
    </xf>
    <xf numFmtId="0" fontId="31" fillId="2" borderId="34" xfId="0" applyFont="1" applyFill="1" applyBorder="1" applyAlignment="1">
      <alignment horizontal="justify" vertical="center" wrapText="1"/>
    </xf>
    <xf numFmtId="0" fontId="31" fillId="2" borderId="36" xfId="0" applyFont="1" applyFill="1" applyBorder="1" applyAlignment="1">
      <alignment horizontal="justify" vertical="center" wrapText="1"/>
    </xf>
    <xf numFmtId="0" fontId="30" fillId="0" borderId="34" xfId="0" applyFont="1" applyBorder="1" applyAlignment="1">
      <alignment horizontal="left" vertical="center" wrapText="1"/>
    </xf>
    <xf numFmtId="0" fontId="30" fillId="0" borderId="36" xfId="0" applyFont="1" applyBorder="1" applyAlignment="1">
      <alignment horizontal="left" vertical="center" wrapText="1"/>
    </xf>
    <xf numFmtId="0" fontId="31" fillId="0" borderId="34" xfId="0" applyFont="1" applyBorder="1" applyAlignment="1">
      <alignment horizontal="justify" vertical="center" wrapText="1"/>
    </xf>
    <xf numFmtId="0" fontId="31" fillId="0" borderId="36" xfId="0" applyFont="1" applyBorder="1" applyAlignment="1">
      <alignment horizontal="justify" vertical="center" wrapText="1"/>
    </xf>
    <xf numFmtId="0" fontId="30" fillId="0" borderId="34" xfId="0" applyFont="1" applyBorder="1" applyAlignment="1">
      <alignment horizontal="justify" vertical="center" wrapText="1"/>
    </xf>
    <xf numFmtId="0" fontId="30" fillId="0" borderId="35" xfId="0" applyFont="1" applyBorder="1" applyAlignment="1">
      <alignment horizontal="justify" vertical="center" wrapText="1"/>
    </xf>
    <xf numFmtId="0" fontId="30" fillId="0" borderId="36" xfId="0" applyFont="1" applyBorder="1" applyAlignment="1">
      <alignment horizontal="justify" vertical="center" wrapText="1"/>
    </xf>
    <xf numFmtId="0" fontId="31" fillId="0" borderId="35" xfId="0" applyFont="1" applyBorder="1" applyAlignment="1">
      <alignment horizontal="justify" vertical="center" wrapText="1"/>
    </xf>
    <xf numFmtId="0" fontId="0" fillId="0" borderId="0" xfId="0" applyAlignment="1">
      <alignment horizontal="center"/>
    </xf>
    <xf numFmtId="0" fontId="27" fillId="0" borderId="0" xfId="0" applyFont="1" applyAlignment="1">
      <alignment horizontal="center" vertical="center"/>
    </xf>
    <xf numFmtId="14" fontId="0" fillId="0" borderId="0" xfId="0" applyNumberFormat="1" applyAlignment="1">
      <alignment horizontal="center"/>
    </xf>
    <xf numFmtId="0" fontId="28" fillId="6" borderId="58"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24">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2060"/>
        </patternFill>
      </fill>
    </dxf>
    <dxf>
      <fill>
        <patternFill>
          <bgColor rgb="FF002060"/>
        </patternFill>
      </fill>
    </dxf>
    <dxf>
      <fill>
        <patternFill>
          <bgColor rgb="FF002060"/>
        </patternFill>
      </fill>
    </dxf>
    <dxf>
      <fill>
        <patternFill>
          <bgColor rgb="FF00206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00000000-0008-0000-0000-000002000000}"/>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00000000-0008-0000-0000-000003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000-000005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00000000-0008-0000-0100-000002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00000000-0008-0000-0100-000005000000}"/>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100-000006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3</xdr:row>
      <xdr:rowOff>155976</xdr:rowOff>
    </xdr:to>
    <xdr:pic>
      <xdr:nvPicPr>
        <xdr:cNvPr id="2" name="Imagen 1">
          <a:extLst>
            <a:ext uri="{FF2B5EF4-FFF2-40B4-BE49-F238E27FC236}">
              <a16:creationId xmlns:a16="http://schemas.microsoft.com/office/drawing/2014/main" id="{5656ACD4-B57E-4E08-8A10-B3CAA5C7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66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opLeftCell="A13" zoomScaleNormal="100" workbookViewId="0">
      <selection activeCell="V10" sqref="V10"/>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11" t="s">
        <v>13</v>
      </c>
      <c r="F2" s="112"/>
      <c r="G2" s="112"/>
      <c r="H2" s="112"/>
      <c r="I2" s="112"/>
      <c r="J2" s="112"/>
      <c r="K2" s="112"/>
      <c r="L2" s="112"/>
      <c r="M2" s="112"/>
      <c r="N2" s="112"/>
      <c r="O2" s="112"/>
      <c r="P2" s="112"/>
      <c r="Q2" s="112"/>
      <c r="R2" s="112"/>
      <c r="S2" s="112"/>
      <c r="T2" s="113"/>
    </row>
    <row r="3" spans="1:20" ht="15" customHeight="1" x14ac:dyDescent="0.2">
      <c r="E3" s="114"/>
      <c r="F3" s="115"/>
      <c r="G3" s="115"/>
      <c r="H3" s="115"/>
      <c r="I3" s="115"/>
      <c r="J3" s="115"/>
      <c r="K3" s="115"/>
      <c r="L3" s="115"/>
      <c r="M3" s="115"/>
      <c r="N3" s="115"/>
      <c r="O3" s="115"/>
      <c r="P3" s="115"/>
      <c r="Q3" s="115"/>
      <c r="R3" s="115"/>
      <c r="S3" s="115"/>
      <c r="T3" s="116"/>
    </row>
    <row r="4" spans="1:20" ht="15" customHeight="1" x14ac:dyDescent="0.2">
      <c r="E4" s="114"/>
      <c r="F4" s="115"/>
      <c r="G4" s="115"/>
      <c r="H4" s="115"/>
      <c r="I4" s="115"/>
      <c r="J4" s="115"/>
      <c r="K4" s="115"/>
      <c r="L4" s="115"/>
      <c r="M4" s="115"/>
      <c r="N4" s="115"/>
      <c r="O4" s="115"/>
      <c r="P4" s="115"/>
      <c r="Q4" s="115"/>
      <c r="R4" s="115"/>
      <c r="S4" s="115"/>
      <c r="T4" s="116"/>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17" t="s">
        <v>7</v>
      </c>
      <c r="D7" s="117"/>
      <c r="E7" s="117"/>
      <c r="F7" s="2"/>
      <c r="G7" s="2"/>
      <c r="H7" s="2"/>
      <c r="I7" s="2"/>
      <c r="J7" s="2"/>
      <c r="K7" s="2"/>
      <c r="L7" s="2"/>
      <c r="M7" s="2"/>
      <c r="N7" s="2"/>
      <c r="O7" s="2"/>
      <c r="P7" s="2"/>
      <c r="Q7" s="2"/>
      <c r="R7" s="2"/>
      <c r="S7" s="2"/>
      <c r="T7" s="10"/>
    </row>
    <row r="8" spans="1:20" ht="14.25" customHeight="1" x14ac:dyDescent="0.2">
      <c r="C8" s="11" t="s">
        <v>46</v>
      </c>
      <c r="D8" s="11"/>
      <c r="E8" s="11"/>
      <c r="F8" s="2"/>
      <c r="G8" s="2"/>
      <c r="H8" s="2"/>
      <c r="I8" s="2"/>
      <c r="J8" s="2"/>
      <c r="K8" s="2"/>
      <c r="L8" s="2"/>
      <c r="M8" s="2"/>
      <c r="N8" s="2"/>
      <c r="O8" s="2"/>
      <c r="P8" s="2"/>
      <c r="Q8" s="2"/>
      <c r="R8" s="2"/>
      <c r="S8" s="2"/>
      <c r="T8" s="10"/>
    </row>
    <row r="9" spans="1:20" ht="12.75" x14ac:dyDescent="0.2">
      <c r="C9" s="118" t="s">
        <v>14</v>
      </c>
      <c r="D9" s="118"/>
      <c r="E9" s="118"/>
      <c r="F9" s="2"/>
      <c r="G9" s="2"/>
      <c r="H9" s="2"/>
      <c r="I9" s="2"/>
      <c r="J9" s="2"/>
      <c r="K9" s="2"/>
      <c r="L9" s="2"/>
      <c r="M9" s="2"/>
      <c r="N9" s="2"/>
      <c r="O9" s="2"/>
      <c r="P9" s="2"/>
      <c r="Q9" s="2"/>
      <c r="R9" s="2"/>
      <c r="S9" s="2"/>
      <c r="T9" s="10"/>
    </row>
    <row r="10" spans="1:20" ht="12.75" x14ac:dyDescent="0.2">
      <c r="C10" s="118" t="s">
        <v>47</v>
      </c>
      <c r="D10" s="118"/>
      <c r="E10" s="118"/>
      <c r="F10" s="2"/>
      <c r="G10" s="2"/>
      <c r="H10" s="2"/>
      <c r="I10" s="2"/>
      <c r="J10" s="2"/>
      <c r="K10" s="2"/>
      <c r="L10" s="2"/>
      <c r="M10" s="2"/>
      <c r="N10" s="2"/>
      <c r="O10" s="2"/>
      <c r="P10" s="2"/>
      <c r="Q10" s="2"/>
      <c r="R10" s="2"/>
      <c r="S10" s="2"/>
      <c r="T10" s="10"/>
    </row>
    <row r="11" spans="1:20" ht="46.5" customHeight="1" x14ac:dyDescent="0.2">
      <c r="B11" s="119"/>
      <c r="C11" s="120"/>
      <c r="D11" s="12" t="s">
        <v>8</v>
      </c>
      <c r="E11" s="123"/>
      <c r="F11" s="124"/>
      <c r="G11" s="125"/>
      <c r="H11" s="126"/>
      <c r="I11" s="127"/>
      <c r="J11" s="128"/>
      <c r="K11" s="126"/>
      <c r="L11" s="127"/>
      <c r="M11" s="128"/>
      <c r="N11" s="126"/>
      <c r="O11" s="127"/>
      <c r="P11" s="128"/>
      <c r="Q11" s="126"/>
      <c r="R11" s="127"/>
      <c r="S11" s="128"/>
      <c r="T11" s="13">
        <v>5</v>
      </c>
    </row>
    <row r="12" spans="1:20" ht="30" x14ac:dyDescent="0.2">
      <c r="B12" s="121"/>
      <c r="C12" s="122"/>
      <c r="D12" s="12" t="s">
        <v>10</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37" t="s">
        <v>9</v>
      </c>
      <c r="C13" s="138"/>
      <c r="D13" s="18" t="s">
        <v>15</v>
      </c>
      <c r="E13" s="68"/>
      <c r="F13" s="68"/>
      <c r="G13" s="68"/>
      <c r="H13" s="68"/>
      <c r="I13" s="68"/>
      <c r="J13" s="68"/>
      <c r="K13" s="68"/>
      <c r="L13" s="68"/>
      <c r="M13" s="68"/>
      <c r="N13" s="68"/>
      <c r="O13" s="68"/>
      <c r="P13" s="68"/>
      <c r="Q13" s="68"/>
      <c r="R13" s="68"/>
      <c r="S13" s="68"/>
      <c r="T13" s="17">
        <f>SUM(E13:S13)</f>
        <v>0</v>
      </c>
    </row>
    <row r="14" spans="1:20" ht="54" customHeight="1" x14ac:dyDescent="0.2">
      <c r="A14" s="1">
        <v>2</v>
      </c>
      <c r="B14" s="135"/>
      <c r="C14" s="136"/>
      <c r="D14" s="19" t="s">
        <v>16</v>
      </c>
      <c r="E14" s="68"/>
      <c r="F14" s="68"/>
      <c r="G14" s="68"/>
      <c r="H14" s="68"/>
      <c r="I14" s="68"/>
      <c r="J14" s="68"/>
      <c r="K14" s="68"/>
      <c r="L14" s="68"/>
      <c r="M14" s="68"/>
      <c r="N14" s="68"/>
      <c r="O14" s="68"/>
      <c r="P14" s="68"/>
      <c r="Q14" s="68"/>
      <c r="R14" s="68"/>
      <c r="S14" s="68"/>
      <c r="T14" s="17">
        <f>SUM(E14:S14)</f>
        <v>0</v>
      </c>
    </row>
    <row r="15" spans="1:20" ht="51" customHeight="1" x14ac:dyDescent="0.2">
      <c r="A15" s="1">
        <v>3</v>
      </c>
      <c r="B15" s="135"/>
      <c r="C15" s="136"/>
      <c r="D15" s="19" t="s">
        <v>17</v>
      </c>
      <c r="E15" s="68"/>
      <c r="F15" s="68"/>
      <c r="G15" s="68"/>
      <c r="H15" s="68"/>
      <c r="I15" s="68"/>
      <c r="J15" s="68"/>
      <c r="K15" s="68"/>
      <c r="L15" s="68"/>
      <c r="M15" s="68"/>
      <c r="N15" s="68"/>
      <c r="O15" s="68"/>
      <c r="P15" s="68"/>
      <c r="Q15" s="68"/>
      <c r="R15" s="68"/>
      <c r="S15" s="68"/>
      <c r="T15" s="17">
        <f>SUM(E15:S15)</f>
        <v>0</v>
      </c>
    </row>
    <row r="16" spans="1:20" ht="26.25" customHeight="1" x14ac:dyDescent="0.2">
      <c r="A16" s="1">
        <v>4</v>
      </c>
      <c r="B16" s="135"/>
      <c r="C16" s="136"/>
      <c r="D16" s="18" t="s">
        <v>18</v>
      </c>
      <c r="E16" s="68"/>
      <c r="F16" s="68"/>
      <c r="G16" s="68"/>
      <c r="H16" s="68"/>
      <c r="I16" s="68"/>
      <c r="J16" s="68"/>
      <c r="K16" s="68"/>
      <c r="L16" s="68"/>
      <c r="M16" s="68"/>
      <c r="N16" s="68"/>
      <c r="O16" s="68"/>
      <c r="P16" s="68"/>
      <c r="Q16" s="68"/>
      <c r="R16" s="68"/>
      <c r="S16" s="68"/>
      <c r="T16" s="17">
        <f>SUM(E16:S16)</f>
        <v>0</v>
      </c>
    </row>
    <row r="17" spans="1:20" ht="18" customHeight="1" x14ac:dyDescent="0.2">
      <c r="B17" s="135"/>
      <c r="C17" s="136"/>
      <c r="D17" s="20" t="s">
        <v>3</v>
      </c>
      <c r="E17" s="69">
        <f>SUM(E13:E16)</f>
        <v>0</v>
      </c>
      <c r="F17" s="69">
        <f t="shared" ref="F17:S17" si="0">SUM(F13:F16)</f>
        <v>0</v>
      </c>
      <c r="G17" s="69">
        <f t="shared" si="0"/>
        <v>0</v>
      </c>
      <c r="H17" s="69">
        <f t="shared" si="0"/>
        <v>0</v>
      </c>
      <c r="I17" s="69">
        <f t="shared" si="0"/>
        <v>0</v>
      </c>
      <c r="J17" s="69">
        <f t="shared" si="0"/>
        <v>0</v>
      </c>
      <c r="K17" s="69">
        <f t="shared" si="0"/>
        <v>0</v>
      </c>
      <c r="L17" s="69">
        <f t="shared" si="0"/>
        <v>0</v>
      </c>
      <c r="M17" s="69">
        <f t="shared" si="0"/>
        <v>0</v>
      </c>
      <c r="N17" s="69">
        <f t="shared" si="0"/>
        <v>0</v>
      </c>
      <c r="O17" s="69">
        <f t="shared" si="0"/>
        <v>0</v>
      </c>
      <c r="P17" s="69">
        <f t="shared" si="0"/>
        <v>0</v>
      </c>
      <c r="Q17" s="69">
        <f t="shared" si="0"/>
        <v>0</v>
      </c>
      <c r="R17" s="69">
        <f t="shared" si="0"/>
        <v>0</v>
      </c>
      <c r="S17" s="69">
        <f t="shared" si="0"/>
        <v>0</v>
      </c>
      <c r="T17" s="17">
        <f>SUM(E17:S17)</f>
        <v>0</v>
      </c>
    </row>
    <row r="18" spans="1:20" ht="37.5" customHeight="1" x14ac:dyDescent="0.2">
      <c r="B18" s="135"/>
      <c r="C18" s="136"/>
      <c r="D18" s="21" t="s">
        <v>19</v>
      </c>
      <c r="E18" s="132"/>
      <c r="F18" s="133"/>
      <c r="G18" s="134"/>
      <c r="H18" s="132"/>
      <c r="I18" s="133"/>
      <c r="J18" s="134"/>
      <c r="K18" s="132"/>
      <c r="L18" s="133"/>
      <c r="M18" s="134"/>
      <c r="N18" s="132"/>
      <c r="O18" s="133"/>
      <c r="P18" s="134"/>
      <c r="Q18" s="132"/>
      <c r="R18" s="133"/>
      <c r="S18" s="134"/>
      <c r="T18" s="17"/>
    </row>
    <row r="19" spans="1:20" ht="18" customHeight="1" x14ac:dyDescent="0.2">
      <c r="B19" s="135" t="s">
        <v>20</v>
      </c>
      <c r="C19" s="136"/>
      <c r="D19" s="22" t="s">
        <v>20</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135"/>
      <c r="C20" s="136"/>
      <c r="D20" s="27" t="s">
        <v>50</v>
      </c>
      <c r="E20" s="70"/>
      <c r="F20" s="70"/>
      <c r="G20" s="70"/>
      <c r="H20" s="70"/>
      <c r="I20" s="70"/>
      <c r="J20" s="70"/>
      <c r="K20" s="70"/>
      <c r="L20" s="70"/>
      <c r="M20" s="70"/>
      <c r="N20" s="70"/>
      <c r="O20" s="70"/>
      <c r="P20" s="70"/>
      <c r="Q20" s="70"/>
      <c r="R20" s="70"/>
      <c r="S20" s="70"/>
      <c r="T20" s="17">
        <f t="shared" ref="T20:T26" si="1">SUM(E20:S20)</f>
        <v>0</v>
      </c>
    </row>
    <row r="21" spans="1:20" ht="81" customHeight="1" x14ac:dyDescent="0.2">
      <c r="A21" s="1">
        <v>2</v>
      </c>
      <c r="B21" s="135"/>
      <c r="C21" s="136"/>
      <c r="D21" s="29" t="s">
        <v>21</v>
      </c>
      <c r="E21" s="30"/>
      <c r="F21" s="30"/>
      <c r="G21" s="30"/>
      <c r="H21" s="30"/>
      <c r="I21" s="30"/>
      <c r="J21" s="30"/>
      <c r="K21" s="30"/>
      <c r="L21" s="30"/>
      <c r="M21" s="30"/>
      <c r="N21" s="30"/>
      <c r="O21" s="30"/>
      <c r="P21" s="30"/>
      <c r="Q21" s="30"/>
      <c r="R21" s="30"/>
      <c r="S21" s="30"/>
      <c r="T21" s="17">
        <f t="shared" si="1"/>
        <v>0</v>
      </c>
    </row>
    <row r="22" spans="1:20" ht="42" customHeight="1" x14ac:dyDescent="0.2">
      <c r="A22" s="1">
        <v>3</v>
      </c>
      <c r="B22" s="135"/>
      <c r="C22" s="136"/>
      <c r="D22" s="29" t="s">
        <v>22</v>
      </c>
      <c r="E22" s="30"/>
      <c r="F22" s="30"/>
      <c r="G22" s="30"/>
      <c r="H22" s="30"/>
      <c r="I22" s="30"/>
      <c r="J22" s="30"/>
      <c r="K22" s="30"/>
      <c r="L22" s="30"/>
      <c r="M22" s="30"/>
      <c r="N22" s="30"/>
      <c r="O22" s="30"/>
      <c r="P22" s="30"/>
      <c r="Q22" s="30"/>
      <c r="R22" s="30"/>
      <c r="S22" s="30"/>
      <c r="T22" s="17">
        <f t="shared" si="1"/>
        <v>0</v>
      </c>
    </row>
    <row r="23" spans="1:20" ht="50.25" customHeight="1" x14ac:dyDescent="0.2">
      <c r="A23" s="1">
        <v>4</v>
      </c>
      <c r="B23" s="135"/>
      <c r="C23" s="136"/>
      <c r="D23" s="29" t="s">
        <v>23</v>
      </c>
      <c r="E23" s="30"/>
      <c r="F23" s="30"/>
      <c r="G23" s="30"/>
      <c r="H23" s="30"/>
      <c r="I23" s="30"/>
      <c r="J23" s="30"/>
      <c r="K23" s="30"/>
      <c r="L23" s="30"/>
      <c r="M23" s="30"/>
      <c r="N23" s="30"/>
      <c r="O23" s="30"/>
      <c r="P23" s="30"/>
      <c r="Q23" s="30"/>
      <c r="R23" s="30"/>
      <c r="S23" s="30"/>
      <c r="T23" s="17">
        <f t="shared" si="1"/>
        <v>0</v>
      </c>
    </row>
    <row r="24" spans="1:20" ht="38.25" customHeight="1" x14ac:dyDescent="0.2">
      <c r="A24" s="1">
        <v>5</v>
      </c>
      <c r="B24" s="135"/>
      <c r="C24" s="136"/>
      <c r="D24" s="29" t="s">
        <v>24</v>
      </c>
      <c r="E24" s="30"/>
      <c r="F24" s="30"/>
      <c r="G24" s="30"/>
      <c r="H24" s="30"/>
      <c r="I24" s="30"/>
      <c r="J24" s="30"/>
      <c r="K24" s="30"/>
      <c r="L24" s="30"/>
      <c r="M24" s="30"/>
      <c r="N24" s="30"/>
      <c r="O24" s="30"/>
      <c r="P24" s="30"/>
      <c r="Q24" s="30"/>
      <c r="R24" s="30"/>
      <c r="S24" s="30"/>
      <c r="T24" s="17">
        <f t="shared" si="1"/>
        <v>0</v>
      </c>
    </row>
    <row r="25" spans="1:20" ht="42.75" customHeight="1" x14ac:dyDescent="0.2">
      <c r="A25" s="1">
        <v>6</v>
      </c>
      <c r="B25" s="135"/>
      <c r="C25" s="136"/>
      <c r="D25" s="29" t="s">
        <v>25</v>
      </c>
      <c r="E25" s="30"/>
      <c r="F25" s="30"/>
      <c r="G25" s="30"/>
      <c r="H25" s="30"/>
      <c r="I25" s="30"/>
      <c r="J25" s="30"/>
      <c r="K25" s="30"/>
      <c r="L25" s="30"/>
      <c r="M25" s="30"/>
      <c r="N25" s="30"/>
      <c r="O25" s="30"/>
      <c r="P25" s="30"/>
      <c r="Q25" s="30"/>
      <c r="R25" s="30"/>
      <c r="S25" s="30"/>
      <c r="T25" s="17">
        <f t="shared" si="1"/>
        <v>0</v>
      </c>
    </row>
    <row r="26" spans="1:20" ht="18" customHeight="1" x14ac:dyDescent="0.2">
      <c r="B26" s="135"/>
      <c r="C26" s="136"/>
      <c r="D26" s="31" t="s">
        <v>3</v>
      </c>
      <c r="E26" s="71">
        <f>SUM(E20:E25)</f>
        <v>0</v>
      </c>
      <c r="F26" s="71">
        <f t="shared" ref="F26:S26" si="2">SUM(F20:F25)</f>
        <v>0</v>
      </c>
      <c r="G26" s="71">
        <f t="shared" si="2"/>
        <v>0</v>
      </c>
      <c r="H26" s="71">
        <f t="shared" si="2"/>
        <v>0</v>
      </c>
      <c r="I26" s="71">
        <f t="shared" si="2"/>
        <v>0</v>
      </c>
      <c r="J26" s="71">
        <f t="shared" si="2"/>
        <v>0</v>
      </c>
      <c r="K26" s="71">
        <f t="shared" si="2"/>
        <v>0</v>
      </c>
      <c r="L26" s="71">
        <f t="shared" si="2"/>
        <v>0</v>
      </c>
      <c r="M26" s="71">
        <f t="shared" si="2"/>
        <v>0</v>
      </c>
      <c r="N26" s="71">
        <f t="shared" si="2"/>
        <v>0</v>
      </c>
      <c r="O26" s="71">
        <f t="shared" si="2"/>
        <v>0</v>
      </c>
      <c r="P26" s="71">
        <f t="shared" si="2"/>
        <v>0</v>
      </c>
      <c r="Q26" s="71">
        <f t="shared" si="2"/>
        <v>0</v>
      </c>
      <c r="R26" s="71">
        <f t="shared" si="2"/>
        <v>0</v>
      </c>
      <c r="S26" s="71">
        <f t="shared" si="2"/>
        <v>0</v>
      </c>
      <c r="T26" s="17">
        <f t="shared" si="1"/>
        <v>0</v>
      </c>
    </row>
    <row r="27" spans="1:20" ht="37.5" customHeight="1" x14ac:dyDescent="0.2">
      <c r="B27" s="135"/>
      <c r="C27" s="136"/>
      <c r="D27" s="22" t="s">
        <v>19</v>
      </c>
      <c r="E27" s="129"/>
      <c r="F27" s="130"/>
      <c r="G27" s="131"/>
      <c r="H27" s="129"/>
      <c r="I27" s="130"/>
      <c r="J27" s="131"/>
      <c r="K27" s="129"/>
      <c r="L27" s="130"/>
      <c r="M27" s="131"/>
      <c r="N27" s="129"/>
      <c r="O27" s="130"/>
      <c r="P27" s="131"/>
      <c r="Q27" s="129"/>
      <c r="R27" s="130"/>
      <c r="S27" s="131"/>
      <c r="T27" s="17"/>
    </row>
    <row r="28" spans="1:20" ht="18" customHeight="1" x14ac:dyDescent="0.2">
      <c r="B28" s="135" t="s">
        <v>4</v>
      </c>
      <c r="C28" s="136"/>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30.75" customHeight="1" x14ac:dyDescent="0.2">
      <c r="A29" s="1">
        <v>1</v>
      </c>
      <c r="B29" s="135"/>
      <c r="C29" s="136"/>
      <c r="D29" s="32" t="s">
        <v>26</v>
      </c>
      <c r="E29" s="72"/>
      <c r="F29" s="72"/>
      <c r="G29" s="72"/>
      <c r="H29" s="72"/>
      <c r="I29" s="72"/>
      <c r="J29" s="72"/>
      <c r="K29" s="72"/>
      <c r="L29" s="72"/>
      <c r="M29" s="72"/>
      <c r="N29" s="72"/>
      <c r="O29" s="72"/>
      <c r="P29" s="72"/>
      <c r="Q29" s="72"/>
      <c r="R29" s="72"/>
      <c r="S29" s="72"/>
      <c r="T29" s="17">
        <f t="shared" ref="T29:T34" si="3">SUM(E29:S29)</f>
        <v>0</v>
      </c>
    </row>
    <row r="30" spans="1:20" ht="41.25" customHeight="1" x14ac:dyDescent="0.2">
      <c r="A30" s="1">
        <v>2</v>
      </c>
      <c r="B30" s="135"/>
      <c r="C30" s="136"/>
      <c r="D30" s="32" t="s">
        <v>51</v>
      </c>
      <c r="E30" s="72"/>
      <c r="F30" s="72"/>
      <c r="G30" s="72"/>
      <c r="H30" s="72"/>
      <c r="I30" s="72"/>
      <c r="J30" s="72"/>
      <c r="K30" s="72"/>
      <c r="L30" s="72"/>
      <c r="M30" s="72"/>
      <c r="N30" s="72"/>
      <c r="O30" s="72"/>
      <c r="P30" s="72"/>
      <c r="Q30" s="72"/>
      <c r="R30" s="72"/>
      <c r="S30" s="72"/>
      <c r="T30" s="17">
        <f t="shared" si="3"/>
        <v>0</v>
      </c>
    </row>
    <row r="31" spans="1:20" ht="62.25" customHeight="1" x14ac:dyDescent="0.2">
      <c r="A31" s="1">
        <v>3</v>
      </c>
      <c r="B31" s="135"/>
      <c r="C31" s="136"/>
      <c r="D31" s="32" t="s">
        <v>52</v>
      </c>
      <c r="E31" s="72"/>
      <c r="F31" s="72"/>
      <c r="G31" s="72"/>
      <c r="H31" s="72"/>
      <c r="I31" s="72"/>
      <c r="J31" s="72"/>
      <c r="K31" s="72"/>
      <c r="L31" s="72"/>
      <c r="M31" s="72"/>
      <c r="N31" s="72"/>
      <c r="O31" s="72"/>
      <c r="P31" s="72"/>
      <c r="Q31" s="72"/>
      <c r="R31" s="72"/>
      <c r="S31" s="72"/>
      <c r="T31" s="17">
        <f t="shared" si="3"/>
        <v>0</v>
      </c>
    </row>
    <row r="32" spans="1:20" ht="41.25" customHeight="1" x14ac:dyDescent="0.2">
      <c r="A32" s="1">
        <v>4</v>
      </c>
      <c r="B32" s="135"/>
      <c r="C32" s="136"/>
      <c r="D32" s="32" t="s">
        <v>27</v>
      </c>
      <c r="E32" s="72"/>
      <c r="F32" s="72"/>
      <c r="G32" s="72"/>
      <c r="H32" s="72"/>
      <c r="I32" s="72"/>
      <c r="J32" s="72"/>
      <c r="K32" s="72"/>
      <c r="L32" s="72"/>
      <c r="M32" s="72"/>
      <c r="N32" s="72"/>
      <c r="O32" s="72"/>
      <c r="P32" s="72"/>
      <c r="Q32" s="72"/>
      <c r="R32" s="72"/>
      <c r="S32" s="72"/>
      <c r="T32" s="17">
        <f t="shared" si="3"/>
        <v>0</v>
      </c>
    </row>
    <row r="33" spans="1:20" ht="61.5" customHeight="1" x14ac:dyDescent="0.2">
      <c r="A33" s="1">
        <v>5</v>
      </c>
      <c r="B33" s="135"/>
      <c r="C33" s="136"/>
      <c r="D33" s="32" t="s">
        <v>28</v>
      </c>
      <c r="E33" s="72"/>
      <c r="F33" s="72"/>
      <c r="G33" s="72"/>
      <c r="H33" s="72"/>
      <c r="I33" s="72"/>
      <c r="J33" s="72"/>
      <c r="K33" s="72"/>
      <c r="L33" s="72"/>
      <c r="M33" s="72"/>
      <c r="N33" s="72"/>
      <c r="O33" s="72"/>
      <c r="P33" s="72"/>
      <c r="Q33" s="72"/>
      <c r="R33" s="72"/>
      <c r="S33" s="72"/>
      <c r="T33" s="17">
        <f t="shared" si="3"/>
        <v>0</v>
      </c>
    </row>
    <row r="34" spans="1:20" ht="18" customHeight="1" x14ac:dyDescent="0.2">
      <c r="B34" s="135"/>
      <c r="C34" s="136"/>
      <c r="D34" s="31" t="s">
        <v>3</v>
      </c>
      <c r="E34" s="71">
        <f>SUM(E29:E33)</f>
        <v>0</v>
      </c>
      <c r="F34" s="71">
        <f t="shared" ref="F34:S34" si="4">SUM(F29:F33)</f>
        <v>0</v>
      </c>
      <c r="G34" s="71">
        <f t="shared" si="4"/>
        <v>0</v>
      </c>
      <c r="H34" s="71">
        <f t="shared" si="4"/>
        <v>0</v>
      </c>
      <c r="I34" s="71">
        <f t="shared" si="4"/>
        <v>0</v>
      </c>
      <c r="J34" s="71">
        <f t="shared" si="4"/>
        <v>0</v>
      </c>
      <c r="K34" s="71">
        <f t="shared" si="4"/>
        <v>0</v>
      </c>
      <c r="L34" s="71">
        <f t="shared" si="4"/>
        <v>0</v>
      </c>
      <c r="M34" s="71">
        <f t="shared" si="4"/>
        <v>0</v>
      </c>
      <c r="N34" s="71">
        <f t="shared" si="4"/>
        <v>0</v>
      </c>
      <c r="O34" s="71">
        <f t="shared" si="4"/>
        <v>0</v>
      </c>
      <c r="P34" s="71">
        <f t="shared" si="4"/>
        <v>0</v>
      </c>
      <c r="Q34" s="71">
        <f t="shared" si="4"/>
        <v>0</v>
      </c>
      <c r="R34" s="71">
        <f t="shared" si="4"/>
        <v>0</v>
      </c>
      <c r="S34" s="71">
        <f t="shared" si="4"/>
        <v>0</v>
      </c>
      <c r="T34" s="17">
        <f t="shared" si="3"/>
        <v>0</v>
      </c>
    </row>
    <row r="35" spans="1:20" ht="37.5" customHeight="1" x14ac:dyDescent="0.2">
      <c r="B35" s="135"/>
      <c r="C35" s="136"/>
      <c r="D35" s="22" t="s">
        <v>19</v>
      </c>
      <c r="E35" s="143"/>
      <c r="F35" s="144"/>
      <c r="G35" s="145"/>
      <c r="H35" s="143"/>
      <c r="I35" s="144"/>
      <c r="J35" s="145"/>
      <c r="K35" s="143"/>
      <c r="L35" s="144"/>
      <c r="M35" s="145"/>
      <c r="N35" s="143"/>
      <c r="O35" s="144"/>
      <c r="P35" s="145"/>
      <c r="Q35" s="143"/>
      <c r="R35" s="144"/>
      <c r="S35" s="145"/>
      <c r="T35" s="17"/>
    </row>
    <row r="36" spans="1:20" ht="18" customHeight="1" x14ac:dyDescent="0.2">
      <c r="B36" s="135" t="s">
        <v>5</v>
      </c>
      <c r="C36" s="136"/>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135"/>
      <c r="C37" s="136"/>
      <c r="D37" s="32" t="s">
        <v>29</v>
      </c>
      <c r="E37" s="73"/>
      <c r="F37" s="74"/>
      <c r="G37" s="75"/>
      <c r="H37" s="73"/>
      <c r="I37" s="74"/>
      <c r="J37" s="75"/>
      <c r="K37" s="73"/>
      <c r="L37" s="74"/>
      <c r="M37" s="75"/>
      <c r="N37" s="73"/>
      <c r="O37" s="74"/>
      <c r="P37" s="75"/>
      <c r="Q37" s="73"/>
      <c r="R37" s="74"/>
      <c r="S37" s="75"/>
      <c r="T37" s="17">
        <f t="shared" ref="T37:T43" si="5">SUM(E37:S37)</f>
        <v>0</v>
      </c>
    </row>
    <row r="38" spans="1:20" ht="57" customHeight="1" x14ac:dyDescent="0.2">
      <c r="A38" s="1">
        <v>2</v>
      </c>
      <c r="B38" s="135"/>
      <c r="C38" s="136"/>
      <c r="D38" s="32" t="s">
        <v>53</v>
      </c>
      <c r="E38" s="70"/>
      <c r="F38" s="70"/>
      <c r="G38" s="70"/>
      <c r="H38" s="70"/>
      <c r="I38" s="70"/>
      <c r="J38" s="70"/>
      <c r="K38" s="70"/>
      <c r="L38" s="70"/>
      <c r="M38" s="70"/>
      <c r="N38" s="70"/>
      <c r="O38" s="70"/>
      <c r="P38" s="70"/>
      <c r="Q38" s="70"/>
      <c r="R38" s="70"/>
      <c r="S38" s="70"/>
      <c r="T38" s="17">
        <f t="shared" si="5"/>
        <v>0</v>
      </c>
    </row>
    <row r="39" spans="1:20" ht="78.75" customHeight="1" x14ac:dyDescent="0.2">
      <c r="A39" s="1">
        <v>3</v>
      </c>
      <c r="B39" s="135"/>
      <c r="C39" s="136"/>
      <c r="D39" s="32" t="s">
        <v>30</v>
      </c>
      <c r="E39" s="30"/>
      <c r="F39" s="30"/>
      <c r="G39" s="30"/>
      <c r="H39" s="30"/>
      <c r="I39" s="30"/>
      <c r="J39" s="30"/>
      <c r="K39" s="30"/>
      <c r="L39" s="30"/>
      <c r="M39" s="30"/>
      <c r="N39" s="30"/>
      <c r="O39" s="30"/>
      <c r="P39" s="30"/>
      <c r="Q39" s="30"/>
      <c r="R39" s="30"/>
      <c r="S39" s="30"/>
      <c r="T39" s="17">
        <f t="shared" si="5"/>
        <v>0</v>
      </c>
    </row>
    <row r="40" spans="1:20" ht="70.5" customHeight="1" x14ac:dyDescent="0.2">
      <c r="A40" s="1">
        <v>4</v>
      </c>
      <c r="B40" s="135"/>
      <c r="C40" s="136"/>
      <c r="D40" s="32" t="s">
        <v>54</v>
      </c>
      <c r="E40" s="30"/>
      <c r="F40" s="30"/>
      <c r="G40" s="30"/>
      <c r="H40" s="30"/>
      <c r="I40" s="30"/>
      <c r="J40" s="30"/>
      <c r="K40" s="30"/>
      <c r="L40" s="30"/>
      <c r="M40" s="30"/>
      <c r="N40" s="30"/>
      <c r="O40" s="30"/>
      <c r="P40" s="30"/>
      <c r="Q40" s="30"/>
      <c r="R40" s="30"/>
      <c r="S40" s="30"/>
      <c r="T40" s="17">
        <f t="shared" si="5"/>
        <v>0</v>
      </c>
    </row>
    <row r="41" spans="1:20" ht="87.75" customHeight="1" x14ac:dyDescent="0.2">
      <c r="A41" s="1">
        <v>5</v>
      </c>
      <c r="B41" s="135"/>
      <c r="C41" s="136"/>
      <c r="D41" s="32" t="s">
        <v>55</v>
      </c>
      <c r="E41" s="30"/>
      <c r="F41" s="30"/>
      <c r="G41" s="30"/>
      <c r="H41" s="30"/>
      <c r="I41" s="30"/>
      <c r="J41" s="30"/>
      <c r="K41" s="30"/>
      <c r="L41" s="30"/>
      <c r="M41" s="30"/>
      <c r="N41" s="30"/>
      <c r="O41" s="30"/>
      <c r="P41" s="30"/>
      <c r="Q41" s="30"/>
      <c r="R41" s="30"/>
      <c r="S41" s="30"/>
      <c r="T41" s="17">
        <f t="shared" si="5"/>
        <v>0</v>
      </c>
    </row>
    <row r="42" spans="1:20" ht="66.75" customHeight="1" x14ac:dyDescent="0.2">
      <c r="A42" s="1">
        <v>6</v>
      </c>
      <c r="B42" s="135"/>
      <c r="C42" s="136"/>
      <c r="D42" s="32" t="s">
        <v>31</v>
      </c>
      <c r="E42" s="30"/>
      <c r="F42" s="30"/>
      <c r="G42" s="30"/>
      <c r="H42" s="30"/>
      <c r="I42" s="30"/>
      <c r="J42" s="30"/>
      <c r="K42" s="30"/>
      <c r="L42" s="30"/>
      <c r="M42" s="30"/>
      <c r="N42" s="30"/>
      <c r="O42" s="30"/>
      <c r="P42" s="30"/>
      <c r="Q42" s="30"/>
      <c r="R42" s="30"/>
      <c r="S42" s="30"/>
      <c r="T42" s="17">
        <f t="shared" si="5"/>
        <v>0</v>
      </c>
    </row>
    <row r="43" spans="1:20" ht="18" customHeight="1" x14ac:dyDescent="0.2">
      <c r="B43" s="135"/>
      <c r="C43" s="136"/>
      <c r="D43" s="31" t="s">
        <v>3</v>
      </c>
      <c r="E43" s="76">
        <f>SUM(E37:E42)</f>
        <v>0</v>
      </c>
      <c r="F43" s="76">
        <f t="shared" ref="F43:S43" si="6">SUM(F37:F42)</f>
        <v>0</v>
      </c>
      <c r="G43" s="76">
        <f t="shared" si="6"/>
        <v>0</v>
      </c>
      <c r="H43" s="76">
        <f t="shared" si="6"/>
        <v>0</v>
      </c>
      <c r="I43" s="76">
        <f t="shared" si="6"/>
        <v>0</v>
      </c>
      <c r="J43" s="76">
        <f t="shared" si="6"/>
        <v>0</v>
      </c>
      <c r="K43" s="76">
        <f t="shared" si="6"/>
        <v>0</v>
      </c>
      <c r="L43" s="76">
        <f t="shared" si="6"/>
        <v>0</v>
      </c>
      <c r="M43" s="76">
        <f t="shared" si="6"/>
        <v>0</v>
      </c>
      <c r="N43" s="76">
        <f t="shared" si="6"/>
        <v>0</v>
      </c>
      <c r="O43" s="76">
        <f t="shared" si="6"/>
        <v>0</v>
      </c>
      <c r="P43" s="76">
        <f t="shared" si="6"/>
        <v>0</v>
      </c>
      <c r="Q43" s="76">
        <f t="shared" si="6"/>
        <v>0</v>
      </c>
      <c r="R43" s="76">
        <f t="shared" si="6"/>
        <v>0</v>
      </c>
      <c r="S43" s="76">
        <f t="shared" si="6"/>
        <v>0</v>
      </c>
      <c r="T43" s="33">
        <f t="shared" si="5"/>
        <v>0</v>
      </c>
    </row>
    <row r="44" spans="1:20" ht="37.5" customHeight="1" x14ac:dyDescent="0.2">
      <c r="B44" s="135"/>
      <c r="C44" s="136"/>
      <c r="D44" s="22" t="s">
        <v>19</v>
      </c>
      <c r="E44" s="129"/>
      <c r="F44" s="130"/>
      <c r="G44" s="131"/>
      <c r="H44" s="129"/>
      <c r="I44" s="130"/>
      <c r="J44" s="131"/>
      <c r="K44" s="129"/>
      <c r="L44" s="130"/>
      <c r="M44" s="131"/>
      <c r="N44" s="129"/>
      <c r="O44" s="130"/>
      <c r="P44" s="131"/>
      <c r="Q44" s="129"/>
      <c r="R44" s="130"/>
      <c r="S44" s="131"/>
      <c r="T44" s="17"/>
    </row>
    <row r="45" spans="1:20" ht="18" customHeight="1" x14ac:dyDescent="0.2">
      <c r="B45" s="135" t="s">
        <v>6</v>
      </c>
      <c r="C45" s="136"/>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135"/>
      <c r="C46" s="136"/>
      <c r="D46" s="27" t="s">
        <v>32</v>
      </c>
      <c r="E46" s="30"/>
      <c r="F46" s="30"/>
      <c r="G46" s="30"/>
      <c r="H46" s="30"/>
      <c r="I46" s="30"/>
      <c r="J46" s="30"/>
      <c r="K46" s="30"/>
      <c r="L46" s="30"/>
      <c r="M46" s="30"/>
      <c r="N46" s="30"/>
      <c r="O46" s="30"/>
      <c r="P46" s="30"/>
      <c r="Q46" s="30"/>
      <c r="R46" s="30"/>
      <c r="S46" s="30"/>
      <c r="T46" s="17">
        <f>SUM(E46:S46)</f>
        <v>0</v>
      </c>
    </row>
    <row r="47" spans="1:20" ht="18" customHeight="1" x14ac:dyDescent="0.2">
      <c r="B47" s="135"/>
      <c r="C47" s="136"/>
      <c r="D47" s="31" t="s">
        <v>3</v>
      </c>
      <c r="E47" s="77">
        <f>+E46</f>
        <v>0</v>
      </c>
      <c r="F47" s="77">
        <f t="shared" ref="F47:S47" si="7">+F46</f>
        <v>0</v>
      </c>
      <c r="G47" s="77">
        <f t="shared" si="7"/>
        <v>0</v>
      </c>
      <c r="H47" s="77">
        <f t="shared" si="7"/>
        <v>0</v>
      </c>
      <c r="I47" s="77">
        <f t="shared" si="7"/>
        <v>0</v>
      </c>
      <c r="J47" s="77">
        <f t="shared" si="7"/>
        <v>0</v>
      </c>
      <c r="K47" s="77">
        <f t="shared" si="7"/>
        <v>0</v>
      </c>
      <c r="L47" s="77">
        <f t="shared" si="7"/>
        <v>0</v>
      </c>
      <c r="M47" s="77">
        <f t="shared" si="7"/>
        <v>0</v>
      </c>
      <c r="N47" s="77">
        <f t="shared" si="7"/>
        <v>0</v>
      </c>
      <c r="O47" s="77">
        <f t="shared" si="7"/>
        <v>0</v>
      </c>
      <c r="P47" s="77">
        <f t="shared" si="7"/>
        <v>0</v>
      </c>
      <c r="Q47" s="77">
        <f t="shared" si="7"/>
        <v>0</v>
      </c>
      <c r="R47" s="77">
        <f t="shared" si="7"/>
        <v>0</v>
      </c>
      <c r="S47" s="77">
        <f t="shared" si="7"/>
        <v>0</v>
      </c>
      <c r="T47" s="34">
        <f>SUM(E47:S47)</f>
        <v>0</v>
      </c>
    </row>
    <row r="48" spans="1:20" ht="44.25" customHeight="1" x14ac:dyDescent="0.2">
      <c r="B48" s="135"/>
      <c r="C48" s="136"/>
      <c r="D48" s="22" t="s">
        <v>19</v>
      </c>
      <c r="E48" s="132"/>
      <c r="F48" s="133"/>
      <c r="G48" s="134"/>
      <c r="H48" s="132"/>
      <c r="I48" s="133"/>
      <c r="J48" s="134"/>
      <c r="K48" s="132"/>
      <c r="L48" s="133"/>
      <c r="M48" s="134"/>
      <c r="N48" s="132"/>
      <c r="O48" s="133"/>
      <c r="P48" s="134"/>
      <c r="Q48" s="132"/>
      <c r="R48" s="133"/>
      <c r="S48" s="134"/>
      <c r="T48" s="17"/>
    </row>
    <row r="49" spans="1:20" ht="18" customHeight="1" x14ac:dyDescent="0.2">
      <c r="B49" s="146" t="s">
        <v>12</v>
      </c>
      <c r="C49" s="147"/>
      <c r="D49" s="22" t="s">
        <v>12</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146"/>
      <c r="C50" s="147"/>
      <c r="D50" s="32" t="s">
        <v>33</v>
      </c>
      <c r="E50" s="30"/>
      <c r="F50" s="30"/>
      <c r="G50" s="30"/>
      <c r="H50" s="30"/>
      <c r="I50" s="30"/>
      <c r="J50" s="30"/>
      <c r="K50" s="30"/>
      <c r="L50" s="30"/>
      <c r="M50" s="30"/>
      <c r="N50" s="30"/>
      <c r="O50" s="30"/>
      <c r="P50" s="30"/>
      <c r="Q50" s="30"/>
      <c r="R50" s="30"/>
      <c r="S50" s="30"/>
      <c r="T50" s="17">
        <f>SUM(E50:S50)</f>
        <v>0</v>
      </c>
    </row>
    <row r="51" spans="1:20" ht="30" customHeight="1" x14ac:dyDescent="0.2">
      <c r="B51" s="146"/>
      <c r="C51" s="147"/>
      <c r="D51" s="31" t="s">
        <v>3</v>
      </c>
      <c r="E51" s="77">
        <f t="shared" ref="E51:S51" si="8">SUM(E50:E50)</f>
        <v>0</v>
      </c>
      <c r="F51" s="77">
        <f t="shared" si="8"/>
        <v>0</v>
      </c>
      <c r="G51" s="77">
        <f t="shared" si="8"/>
        <v>0</v>
      </c>
      <c r="H51" s="77">
        <f t="shared" si="8"/>
        <v>0</v>
      </c>
      <c r="I51" s="77">
        <f t="shared" si="8"/>
        <v>0</v>
      </c>
      <c r="J51" s="77">
        <f t="shared" si="8"/>
        <v>0</v>
      </c>
      <c r="K51" s="77">
        <f t="shared" si="8"/>
        <v>0</v>
      </c>
      <c r="L51" s="77">
        <f t="shared" si="8"/>
        <v>0</v>
      </c>
      <c r="M51" s="77">
        <f t="shared" si="8"/>
        <v>0</v>
      </c>
      <c r="N51" s="77">
        <f t="shared" si="8"/>
        <v>0</v>
      </c>
      <c r="O51" s="77">
        <f t="shared" si="8"/>
        <v>0</v>
      </c>
      <c r="P51" s="77">
        <f t="shared" si="8"/>
        <v>0</v>
      </c>
      <c r="Q51" s="77">
        <f t="shared" si="8"/>
        <v>0</v>
      </c>
      <c r="R51" s="77">
        <f t="shared" si="8"/>
        <v>0</v>
      </c>
      <c r="S51" s="77">
        <f t="shared" si="8"/>
        <v>0</v>
      </c>
      <c r="T51" s="17">
        <f>SUM(E51:S51)</f>
        <v>0</v>
      </c>
    </row>
    <row r="52" spans="1:20" ht="51" customHeight="1" x14ac:dyDescent="0.2">
      <c r="B52" s="146"/>
      <c r="C52" s="147"/>
      <c r="D52" s="22" t="s">
        <v>19</v>
      </c>
      <c r="E52" s="140"/>
      <c r="F52" s="141"/>
      <c r="G52" s="142"/>
      <c r="H52" s="140"/>
      <c r="I52" s="141"/>
      <c r="J52" s="142"/>
      <c r="K52" s="140"/>
      <c r="L52" s="141"/>
      <c r="M52" s="142"/>
      <c r="N52" s="140"/>
      <c r="O52" s="141"/>
      <c r="P52" s="142"/>
      <c r="Q52" s="140"/>
      <c r="R52" s="141"/>
      <c r="S52" s="142"/>
      <c r="T52" s="17"/>
    </row>
    <row r="53" spans="1:20" x14ac:dyDescent="0.25">
      <c r="E53" s="62">
        <f t="shared" ref="E53:S53" si="9">+E51+E47+E43+E34+E26+E17</f>
        <v>0</v>
      </c>
      <c r="F53" s="62">
        <f t="shared" si="9"/>
        <v>0</v>
      </c>
      <c r="G53" s="62">
        <f t="shared" si="9"/>
        <v>0</v>
      </c>
      <c r="H53" s="62">
        <f t="shared" si="9"/>
        <v>0</v>
      </c>
      <c r="I53" s="62">
        <f t="shared" si="9"/>
        <v>0</v>
      </c>
      <c r="J53" s="62">
        <f t="shared" si="9"/>
        <v>0</v>
      </c>
      <c r="K53" s="62">
        <f t="shared" si="9"/>
        <v>0</v>
      </c>
      <c r="L53" s="62">
        <f t="shared" si="9"/>
        <v>0</v>
      </c>
      <c r="M53" s="62">
        <f t="shared" si="9"/>
        <v>0</v>
      </c>
      <c r="N53" s="62">
        <f t="shared" si="9"/>
        <v>0</v>
      </c>
      <c r="O53" s="62">
        <f t="shared" si="9"/>
        <v>0</v>
      </c>
      <c r="P53" s="62">
        <f t="shared" si="9"/>
        <v>0</v>
      </c>
      <c r="Q53" s="62">
        <f t="shared" si="9"/>
        <v>0</v>
      </c>
      <c r="R53" s="62">
        <f t="shared" si="9"/>
        <v>0</v>
      </c>
      <c r="S53" s="62">
        <f t="shared" si="9"/>
        <v>0</v>
      </c>
    </row>
    <row r="54" spans="1:20" s="1" customFormat="1" x14ac:dyDescent="0.25">
      <c r="A54" s="1">
        <f>A50+A46+A42+A33+A25+A16</f>
        <v>23</v>
      </c>
      <c r="E54" s="139">
        <f>+E53+F53+G53</f>
        <v>0</v>
      </c>
      <c r="F54" s="139"/>
      <c r="G54" s="139"/>
      <c r="H54" s="139">
        <f t="shared" ref="H54" si="10">+H53+I53+J53</f>
        <v>0</v>
      </c>
      <c r="I54" s="139"/>
      <c r="J54" s="139"/>
      <c r="K54" s="139">
        <f t="shared" ref="K54" si="11">+K53+L53+M53</f>
        <v>0</v>
      </c>
      <c r="L54" s="139"/>
      <c r="M54" s="139"/>
      <c r="N54" s="139">
        <f t="shared" ref="N54" si="12">+N53+O53+P53</f>
        <v>0</v>
      </c>
      <c r="O54" s="139"/>
      <c r="P54" s="139"/>
      <c r="Q54" s="139">
        <f t="shared" ref="Q54" si="13">+Q53+R53+S53</f>
        <v>0</v>
      </c>
      <c r="R54" s="139"/>
      <c r="S54" s="139"/>
      <c r="T54" s="66"/>
    </row>
    <row r="55" spans="1:20" x14ac:dyDescent="0.25">
      <c r="D55" s="36" t="s">
        <v>0</v>
      </c>
      <c r="E55" s="37">
        <f>+H53+K53+N53+Q53</f>
        <v>0</v>
      </c>
      <c r="F55" s="38" t="e">
        <f>+E55/$E$58</f>
        <v>#DIV/0!</v>
      </c>
    </row>
    <row r="56" spans="1:20" x14ac:dyDescent="0.25">
      <c r="D56" s="36" t="s">
        <v>1</v>
      </c>
      <c r="E56" s="37">
        <f>+F53+I53+L53+O53+R53</f>
        <v>0</v>
      </c>
      <c r="F56" s="38" t="e">
        <f t="shared" ref="F56:F58" si="14">+E56/$E$58</f>
        <v>#DIV/0!</v>
      </c>
    </row>
    <row r="57" spans="1:20" x14ac:dyDescent="0.25">
      <c r="D57" s="36" t="s">
        <v>2</v>
      </c>
      <c r="E57" s="37">
        <f>+G53+J53+M53+P53+S53</f>
        <v>0</v>
      </c>
      <c r="F57" s="38" t="e">
        <f t="shared" si="14"/>
        <v>#DIV/0!</v>
      </c>
    </row>
    <row r="58" spans="1:20" x14ac:dyDescent="0.25">
      <c r="E58" s="37">
        <f>SUM(E55:E57)</f>
        <v>0</v>
      </c>
      <c r="F58" s="38" t="e">
        <f t="shared" si="14"/>
        <v>#DIV/0!</v>
      </c>
    </row>
    <row r="60" spans="1:20" x14ac:dyDescent="0.25">
      <c r="D60" s="64" t="s">
        <v>45</v>
      </c>
      <c r="E60" s="63"/>
      <c r="F60" s="65" t="e">
        <f>+F55+F57</f>
        <v>#DIV/0!</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B45:C48"/>
    <mergeCell ref="E48:G48"/>
    <mergeCell ref="H48:J48"/>
    <mergeCell ref="K48:M48"/>
    <mergeCell ref="B49:C52"/>
    <mergeCell ref="N48:P48"/>
    <mergeCell ref="E54:G54"/>
    <mergeCell ref="H54:J54"/>
    <mergeCell ref="K54:M54"/>
    <mergeCell ref="N54:P54"/>
    <mergeCell ref="E52:G52"/>
    <mergeCell ref="H52:J52"/>
    <mergeCell ref="K52:M52"/>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Q27:S27"/>
    <mergeCell ref="Q18:S18"/>
    <mergeCell ref="B19:C27"/>
    <mergeCell ref="E27:G27"/>
    <mergeCell ref="H27:J27"/>
    <mergeCell ref="K27:M27"/>
    <mergeCell ref="N27:P27"/>
    <mergeCell ref="B13:C18"/>
    <mergeCell ref="E18:G18"/>
    <mergeCell ref="H18:J18"/>
    <mergeCell ref="K18:M18"/>
    <mergeCell ref="N18:P18"/>
    <mergeCell ref="E2:T4"/>
    <mergeCell ref="C7:E7"/>
    <mergeCell ref="C9:E9"/>
    <mergeCell ref="C10:E10"/>
    <mergeCell ref="B11:C12"/>
    <mergeCell ref="E11:G11"/>
    <mergeCell ref="H11:J11"/>
    <mergeCell ref="K11:M11"/>
    <mergeCell ref="N11:P11"/>
    <mergeCell ref="Q11:S11"/>
  </mergeCells>
  <conditionalFormatting sqref="T13:T52">
    <cfRule type="cellIs" dxfId="23" priority="5" operator="notEqual">
      <formula>$T$11</formula>
    </cfRule>
  </conditionalFormatting>
  <conditionalFormatting sqref="E54:S54">
    <cfRule type="cellIs" dxfId="22"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opLeftCell="A22" zoomScale="115" zoomScaleNormal="115" workbookViewId="0">
      <selection activeCell="Q22" sqref="Q22"/>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11" t="s">
        <v>13</v>
      </c>
      <c r="F2" s="112"/>
      <c r="G2" s="112"/>
      <c r="H2" s="112"/>
      <c r="I2" s="112"/>
      <c r="J2" s="112"/>
      <c r="K2" s="112"/>
      <c r="L2" s="112"/>
      <c r="M2" s="112"/>
      <c r="N2" s="112"/>
      <c r="O2" s="112"/>
      <c r="P2" s="112"/>
      <c r="Q2" s="112"/>
      <c r="R2" s="112"/>
      <c r="S2" s="112"/>
      <c r="T2" s="113"/>
    </row>
    <row r="3" spans="1:20" s="2" customFormat="1" ht="15" customHeight="1" x14ac:dyDescent="0.2">
      <c r="A3" s="1"/>
      <c r="E3" s="114"/>
      <c r="F3" s="115"/>
      <c r="G3" s="115"/>
      <c r="H3" s="115"/>
      <c r="I3" s="115"/>
      <c r="J3" s="115"/>
      <c r="K3" s="115"/>
      <c r="L3" s="115"/>
      <c r="M3" s="115"/>
      <c r="N3" s="115"/>
      <c r="O3" s="115"/>
      <c r="P3" s="115"/>
      <c r="Q3" s="115"/>
      <c r="R3" s="115"/>
      <c r="S3" s="115"/>
      <c r="T3" s="116"/>
    </row>
    <row r="4" spans="1:20" s="2" customFormat="1" ht="15" customHeight="1" x14ac:dyDescent="0.2">
      <c r="A4" s="1"/>
      <c r="E4" s="148"/>
      <c r="F4" s="149"/>
      <c r="G4" s="149"/>
      <c r="H4" s="149"/>
      <c r="I4" s="149"/>
      <c r="J4" s="149"/>
      <c r="K4" s="149"/>
      <c r="L4" s="149"/>
      <c r="M4" s="149"/>
      <c r="N4" s="149"/>
      <c r="O4" s="149"/>
      <c r="P4" s="149"/>
      <c r="Q4" s="149"/>
      <c r="R4" s="149"/>
      <c r="S4" s="149"/>
      <c r="T4" s="150"/>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17" t="s">
        <v>7</v>
      </c>
      <c r="D7" s="117"/>
      <c r="E7" s="117"/>
      <c r="K7" s="10"/>
      <c r="T7" s="10"/>
    </row>
    <row r="8" spans="1:20" s="2" customFormat="1" ht="14.25" customHeight="1" x14ac:dyDescent="0.2">
      <c r="A8" s="1"/>
      <c r="C8" s="11" t="s">
        <v>48</v>
      </c>
      <c r="D8" s="11"/>
      <c r="E8" s="11"/>
      <c r="K8" s="10"/>
      <c r="T8" s="10"/>
    </row>
    <row r="9" spans="1:20" s="2" customFormat="1" ht="12.75" x14ac:dyDescent="0.2">
      <c r="A9" s="1"/>
      <c r="C9" s="118" t="s">
        <v>14</v>
      </c>
      <c r="D9" s="118"/>
      <c r="E9" s="118"/>
      <c r="K9" s="10"/>
      <c r="T9" s="10"/>
    </row>
    <row r="10" spans="1:20" s="2" customFormat="1" ht="12.75" x14ac:dyDescent="0.2">
      <c r="A10" s="1"/>
      <c r="C10" s="118" t="s">
        <v>49</v>
      </c>
      <c r="D10" s="118"/>
      <c r="E10" s="118"/>
      <c r="K10" s="10"/>
      <c r="T10" s="10"/>
    </row>
    <row r="11" spans="1:20" s="2" customFormat="1" ht="12.75" x14ac:dyDescent="0.2">
      <c r="A11" s="1"/>
      <c r="B11" s="153" t="s">
        <v>34</v>
      </c>
      <c r="C11" s="154"/>
      <c r="D11" s="154"/>
      <c r="E11" s="154"/>
      <c r="F11" s="154"/>
      <c r="G11" s="154"/>
      <c r="H11" s="154"/>
      <c r="I11" s="154"/>
      <c r="J11" s="42"/>
      <c r="K11" s="43"/>
      <c r="T11" s="10"/>
    </row>
    <row r="12" spans="1:20" s="2" customFormat="1" ht="12.75" x14ac:dyDescent="0.2">
      <c r="A12" s="1"/>
      <c r="B12" s="153"/>
      <c r="C12" s="154"/>
      <c r="D12" s="154"/>
      <c r="E12" s="154"/>
      <c r="F12" s="154"/>
      <c r="G12" s="154"/>
      <c r="H12" s="154"/>
      <c r="I12" s="154"/>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8</v>
      </c>
      <c r="E14" s="155"/>
      <c r="F14" s="156"/>
      <c r="G14" s="157"/>
      <c r="H14" s="155"/>
      <c r="I14" s="156"/>
      <c r="J14" s="157"/>
      <c r="K14" s="155"/>
      <c r="L14" s="156"/>
      <c r="M14" s="157"/>
      <c r="N14" s="155"/>
      <c r="O14" s="156"/>
      <c r="P14" s="157"/>
      <c r="Q14" s="155"/>
      <c r="R14" s="156"/>
      <c r="S14" s="157"/>
      <c r="T14" s="48"/>
    </row>
    <row r="15" spans="1:20" s="2" customFormat="1" ht="25.5" x14ac:dyDescent="0.2">
      <c r="A15" s="1"/>
      <c r="B15" s="151" t="s">
        <v>9</v>
      </c>
      <c r="C15" s="147"/>
      <c r="D15" s="49" t="s">
        <v>10</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43.5" customHeight="1" x14ac:dyDescent="0.2">
      <c r="A16" s="1">
        <v>1</v>
      </c>
      <c r="B16" s="151"/>
      <c r="C16" s="147"/>
      <c r="D16" s="50" t="s">
        <v>15</v>
      </c>
      <c r="E16" s="53"/>
      <c r="F16" s="53"/>
      <c r="G16" s="53"/>
      <c r="H16" s="53"/>
      <c r="I16" s="53"/>
      <c r="J16" s="53"/>
      <c r="K16" s="53"/>
      <c r="L16" s="53"/>
      <c r="M16" s="53"/>
      <c r="N16" s="53"/>
      <c r="O16" s="53"/>
      <c r="P16" s="53"/>
      <c r="Q16" s="53"/>
      <c r="R16" s="53"/>
      <c r="S16" s="53"/>
      <c r="T16" s="48">
        <f>SUM(E16:S16)</f>
        <v>0</v>
      </c>
    </row>
    <row r="17" spans="1:20" s="2" customFormat="1" ht="51" customHeight="1" x14ac:dyDescent="0.2">
      <c r="A17" s="1">
        <v>2</v>
      </c>
      <c r="B17" s="151"/>
      <c r="C17" s="147"/>
      <c r="D17" s="52" t="s">
        <v>16</v>
      </c>
      <c r="E17" s="53"/>
      <c r="F17" s="53"/>
      <c r="G17" s="53"/>
      <c r="H17" s="53"/>
      <c r="I17" s="53"/>
      <c r="J17" s="53"/>
      <c r="K17" s="53"/>
      <c r="L17" s="53"/>
      <c r="M17" s="53"/>
      <c r="N17" s="53"/>
      <c r="O17" s="53"/>
      <c r="P17" s="53"/>
      <c r="Q17" s="53"/>
      <c r="R17" s="53"/>
      <c r="S17" s="53"/>
      <c r="T17" s="48">
        <f>SUM(E17:S17)</f>
        <v>0</v>
      </c>
    </row>
    <row r="18" spans="1:20" s="2" customFormat="1" ht="57" customHeight="1" x14ac:dyDescent="0.2">
      <c r="A18" s="1">
        <v>3</v>
      </c>
      <c r="B18" s="151"/>
      <c r="C18" s="147"/>
      <c r="D18" s="52" t="s">
        <v>17</v>
      </c>
      <c r="E18" s="53"/>
      <c r="F18" s="53"/>
      <c r="G18" s="53"/>
      <c r="H18" s="53"/>
      <c r="I18" s="53"/>
      <c r="J18" s="53"/>
      <c r="K18" s="53"/>
      <c r="L18" s="53"/>
      <c r="M18" s="53"/>
      <c r="N18" s="53"/>
      <c r="O18" s="53"/>
      <c r="P18" s="53"/>
      <c r="Q18" s="53"/>
      <c r="R18" s="53"/>
      <c r="S18" s="53"/>
      <c r="T18" s="48">
        <f>SUM(E18:S18)</f>
        <v>0</v>
      </c>
    </row>
    <row r="19" spans="1:20" s="2" customFormat="1" ht="18" customHeight="1" x14ac:dyDescent="0.2">
      <c r="A19" s="1"/>
      <c r="B19" s="151"/>
      <c r="C19" s="147"/>
      <c r="D19" s="54" t="s">
        <v>3</v>
      </c>
      <c r="E19" s="51">
        <f t="shared" ref="E19:S19" si="0">SUM(E16:E18)</f>
        <v>0</v>
      </c>
      <c r="F19" s="51">
        <f t="shared" si="0"/>
        <v>0</v>
      </c>
      <c r="G19" s="51">
        <f t="shared" si="0"/>
        <v>0</v>
      </c>
      <c r="H19" s="51">
        <f t="shared" si="0"/>
        <v>0</v>
      </c>
      <c r="I19" s="51">
        <f t="shared" si="0"/>
        <v>0</v>
      </c>
      <c r="J19" s="51">
        <f t="shared" si="0"/>
        <v>0</v>
      </c>
      <c r="K19" s="51">
        <f t="shared" si="0"/>
        <v>0</v>
      </c>
      <c r="L19" s="51">
        <f t="shared" si="0"/>
        <v>0</v>
      </c>
      <c r="M19" s="51">
        <f t="shared" si="0"/>
        <v>0</v>
      </c>
      <c r="N19" s="51">
        <f t="shared" si="0"/>
        <v>0</v>
      </c>
      <c r="O19" s="51">
        <f t="shared" si="0"/>
        <v>0</v>
      </c>
      <c r="P19" s="51">
        <f t="shared" si="0"/>
        <v>0</v>
      </c>
      <c r="Q19" s="51">
        <f t="shared" si="0"/>
        <v>0</v>
      </c>
      <c r="R19" s="51">
        <f t="shared" si="0"/>
        <v>0</v>
      </c>
      <c r="S19" s="51">
        <f t="shared" si="0"/>
        <v>0</v>
      </c>
      <c r="T19" s="48">
        <f>SUM(E19:S19)</f>
        <v>0</v>
      </c>
    </row>
    <row r="20" spans="1:20" s="2" customFormat="1" ht="37.5" customHeight="1" x14ac:dyDescent="0.2">
      <c r="A20" s="1"/>
      <c r="B20" s="151"/>
      <c r="C20" s="147"/>
      <c r="D20" s="55" t="s">
        <v>19</v>
      </c>
      <c r="E20" s="152"/>
      <c r="F20" s="152"/>
      <c r="G20" s="152"/>
      <c r="H20" s="152"/>
      <c r="I20" s="152"/>
      <c r="J20" s="152"/>
      <c r="K20" s="152"/>
      <c r="L20" s="152"/>
      <c r="M20" s="152"/>
      <c r="N20" s="152"/>
      <c r="O20" s="152"/>
      <c r="P20" s="152"/>
      <c r="Q20" s="152"/>
      <c r="R20" s="152"/>
      <c r="S20" s="152"/>
    </row>
    <row r="21" spans="1:20" s="2" customFormat="1" ht="18" customHeight="1" x14ac:dyDescent="0.2">
      <c r="A21" s="1"/>
      <c r="B21" s="151" t="s">
        <v>20</v>
      </c>
      <c r="C21" s="147"/>
      <c r="D21" s="55" t="s">
        <v>20</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06.5" customHeight="1" x14ac:dyDescent="0.2">
      <c r="A22" s="1">
        <v>1</v>
      </c>
      <c r="B22" s="151"/>
      <c r="C22" s="147"/>
      <c r="D22" s="56" t="s">
        <v>35</v>
      </c>
      <c r="E22" s="53"/>
      <c r="F22" s="53"/>
      <c r="G22" s="53"/>
      <c r="H22" s="53"/>
      <c r="I22" s="53"/>
      <c r="J22" s="53"/>
      <c r="K22" s="53"/>
      <c r="L22" s="53"/>
      <c r="M22" s="53"/>
      <c r="N22" s="53"/>
      <c r="O22" s="53"/>
      <c r="P22" s="53"/>
      <c r="Q22" s="53"/>
      <c r="R22" s="53"/>
      <c r="S22" s="53"/>
      <c r="T22" s="48">
        <f t="shared" ref="T22:T27" si="1">SUM(E22:S22)</f>
        <v>0</v>
      </c>
    </row>
    <row r="23" spans="1:20" s="2" customFormat="1" ht="105.75" customHeight="1" x14ac:dyDescent="0.2">
      <c r="A23" s="1">
        <v>2</v>
      </c>
      <c r="B23" s="151"/>
      <c r="C23" s="147"/>
      <c r="D23" s="56" t="s">
        <v>36</v>
      </c>
      <c r="E23" s="53"/>
      <c r="F23" s="53"/>
      <c r="G23" s="53"/>
      <c r="H23" s="53"/>
      <c r="I23" s="53"/>
      <c r="J23" s="53"/>
      <c r="K23" s="53"/>
      <c r="L23" s="53"/>
      <c r="M23" s="53"/>
      <c r="N23" s="53"/>
      <c r="O23" s="53"/>
      <c r="P23" s="53"/>
      <c r="Q23" s="53"/>
      <c r="R23" s="53"/>
      <c r="S23" s="53"/>
      <c r="T23" s="48">
        <f t="shared" si="1"/>
        <v>0</v>
      </c>
    </row>
    <row r="24" spans="1:20" s="2" customFormat="1" ht="48.75" customHeight="1" x14ac:dyDescent="0.2">
      <c r="A24" s="1">
        <v>3</v>
      </c>
      <c r="B24" s="151"/>
      <c r="C24" s="147"/>
      <c r="D24" s="29" t="s">
        <v>37</v>
      </c>
      <c r="E24" s="53"/>
      <c r="F24" s="53"/>
      <c r="G24" s="53"/>
      <c r="H24" s="53"/>
      <c r="I24" s="53"/>
      <c r="J24" s="53"/>
      <c r="K24" s="53"/>
      <c r="L24" s="53"/>
      <c r="M24" s="53"/>
      <c r="N24" s="53"/>
      <c r="O24" s="53"/>
      <c r="P24" s="53"/>
      <c r="Q24" s="53"/>
      <c r="R24" s="53"/>
      <c r="S24" s="53"/>
      <c r="T24" s="48">
        <f t="shared" si="1"/>
        <v>0</v>
      </c>
    </row>
    <row r="25" spans="1:20" s="2" customFormat="1" ht="47.25" customHeight="1" x14ac:dyDescent="0.2">
      <c r="A25" s="1">
        <v>4</v>
      </c>
      <c r="B25" s="151"/>
      <c r="C25" s="147"/>
      <c r="D25" s="29" t="s">
        <v>38</v>
      </c>
      <c r="E25" s="53"/>
      <c r="F25" s="53"/>
      <c r="G25" s="53"/>
      <c r="H25" s="53"/>
      <c r="I25" s="53"/>
      <c r="J25" s="53"/>
      <c r="K25" s="53"/>
      <c r="L25" s="53"/>
      <c r="M25" s="53"/>
      <c r="N25" s="53"/>
      <c r="O25" s="53"/>
      <c r="P25" s="53"/>
      <c r="Q25" s="53"/>
      <c r="R25" s="53"/>
      <c r="S25" s="53"/>
      <c r="T25" s="48">
        <f t="shared" si="1"/>
        <v>0</v>
      </c>
    </row>
    <row r="26" spans="1:20" s="2" customFormat="1" ht="66" customHeight="1" x14ac:dyDescent="0.2">
      <c r="A26" s="1">
        <v>5</v>
      </c>
      <c r="B26" s="151"/>
      <c r="C26" s="147"/>
      <c r="D26" s="56" t="s">
        <v>56</v>
      </c>
      <c r="E26" s="53"/>
      <c r="F26" s="53"/>
      <c r="G26" s="53"/>
      <c r="H26" s="53"/>
      <c r="I26" s="53"/>
      <c r="J26" s="53"/>
      <c r="K26" s="53"/>
      <c r="L26" s="53"/>
      <c r="M26" s="53"/>
      <c r="N26" s="53"/>
      <c r="O26" s="53"/>
      <c r="P26" s="53"/>
      <c r="Q26" s="53"/>
      <c r="R26" s="53"/>
      <c r="S26" s="53"/>
      <c r="T26" s="48">
        <f t="shared" si="1"/>
        <v>0</v>
      </c>
    </row>
    <row r="27" spans="1:20" s="2" customFormat="1" ht="18" customHeight="1" x14ac:dyDescent="0.2">
      <c r="A27" s="1"/>
      <c r="B27" s="151"/>
      <c r="C27" s="147"/>
      <c r="D27" s="54" t="s">
        <v>3</v>
      </c>
      <c r="E27" s="51">
        <f t="shared" ref="E27:S27" si="2">SUM(E22:E26)</f>
        <v>0</v>
      </c>
      <c r="F27" s="51">
        <f t="shared" si="2"/>
        <v>0</v>
      </c>
      <c r="G27" s="51">
        <f t="shared" si="2"/>
        <v>0</v>
      </c>
      <c r="H27" s="51">
        <f t="shared" si="2"/>
        <v>0</v>
      </c>
      <c r="I27" s="51">
        <f t="shared" si="2"/>
        <v>0</v>
      </c>
      <c r="J27" s="51">
        <f t="shared" si="2"/>
        <v>0</v>
      </c>
      <c r="K27" s="51">
        <f t="shared" si="2"/>
        <v>0</v>
      </c>
      <c r="L27" s="51">
        <f t="shared" si="2"/>
        <v>0</v>
      </c>
      <c r="M27" s="51">
        <f t="shared" si="2"/>
        <v>0</v>
      </c>
      <c r="N27" s="51">
        <f t="shared" si="2"/>
        <v>0</v>
      </c>
      <c r="O27" s="51">
        <f t="shared" si="2"/>
        <v>0</v>
      </c>
      <c r="P27" s="51">
        <f t="shared" si="2"/>
        <v>0</v>
      </c>
      <c r="Q27" s="51">
        <f t="shared" si="2"/>
        <v>0</v>
      </c>
      <c r="R27" s="51">
        <f t="shared" si="2"/>
        <v>0</v>
      </c>
      <c r="S27" s="51">
        <f t="shared" si="2"/>
        <v>0</v>
      </c>
      <c r="T27" s="48">
        <f t="shared" si="1"/>
        <v>0</v>
      </c>
    </row>
    <row r="28" spans="1:20" s="2" customFormat="1" ht="48.75" customHeight="1" x14ac:dyDescent="0.2">
      <c r="A28" s="1"/>
      <c r="B28" s="151"/>
      <c r="C28" s="147"/>
      <c r="D28" s="55" t="s">
        <v>19</v>
      </c>
      <c r="E28" s="158"/>
      <c r="F28" s="159"/>
      <c r="G28" s="160"/>
      <c r="H28" s="158"/>
      <c r="I28" s="159"/>
      <c r="J28" s="160"/>
      <c r="K28" s="158"/>
      <c r="L28" s="159"/>
      <c r="M28" s="160"/>
      <c r="N28" s="158"/>
      <c r="O28" s="159"/>
      <c r="P28" s="160"/>
      <c r="Q28" s="158"/>
      <c r="R28" s="159"/>
      <c r="S28" s="160"/>
    </row>
    <row r="29" spans="1:20" s="2" customFormat="1" ht="18" customHeight="1" x14ac:dyDescent="0.2">
      <c r="A29" s="1"/>
      <c r="B29" s="151" t="s">
        <v>4</v>
      </c>
      <c r="C29" s="147"/>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51"/>
      <c r="C30" s="147"/>
      <c r="D30" s="56" t="s">
        <v>39</v>
      </c>
      <c r="E30" s="53"/>
      <c r="F30" s="53"/>
      <c r="G30" s="53"/>
      <c r="H30" s="53"/>
      <c r="I30" s="53"/>
      <c r="J30" s="53"/>
      <c r="K30" s="53"/>
      <c r="L30" s="53"/>
      <c r="M30" s="53"/>
      <c r="N30" s="53"/>
      <c r="O30" s="53"/>
      <c r="P30" s="53"/>
      <c r="Q30" s="53"/>
      <c r="R30" s="53"/>
      <c r="S30" s="53"/>
      <c r="T30" s="48">
        <f>SUM(E30:S30)</f>
        <v>0</v>
      </c>
    </row>
    <row r="31" spans="1:20" s="2" customFormat="1" ht="18" customHeight="1" x14ac:dyDescent="0.2">
      <c r="A31" s="1"/>
      <c r="B31" s="151"/>
      <c r="C31" s="147"/>
      <c r="D31" s="54" t="s">
        <v>3</v>
      </c>
      <c r="E31" s="51">
        <f t="shared" ref="E31:S31" si="3">SUM(E30:E30)</f>
        <v>0</v>
      </c>
      <c r="F31" s="51">
        <f t="shared" si="3"/>
        <v>0</v>
      </c>
      <c r="G31" s="51">
        <f t="shared" si="3"/>
        <v>0</v>
      </c>
      <c r="H31" s="51">
        <f t="shared" si="3"/>
        <v>0</v>
      </c>
      <c r="I31" s="51">
        <f t="shared" si="3"/>
        <v>0</v>
      </c>
      <c r="J31" s="51">
        <f t="shared" si="3"/>
        <v>0</v>
      </c>
      <c r="K31" s="51">
        <f t="shared" si="3"/>
        <v>0</v>
      </c>
      <c r="L31" s="51">
        <f t="shared" si="3"/>
        <v>0</v>
      </c>
      <c r="M31" s="51">
        <f t="shared" si="3"/>
        <v>0</v>
      </c>
      <c r="N31" s="51">
        <f t="shared" si="3"/>
        <v>0</v>
      </c>
      <c r="O31" s="51">
        <f t="shared" si="3"/>
        <v>0</v>
      </c>
      <c r="P31" s="51">
        <f t="shared" si="3"/>
        <v>0</v>
      </c>
      <c r="Q31" s="51">
        <f t="shared" si="3"/>
        <v>0</v>
      </c>
      <c r="R31" s="51">
        <f t="shared" si="3"/>
        <v>0</v>
      </c>
      <c r="S31" s="51">
        <f t="shared" si="3"/>
        <v>0</v>
      </c>
      <c r="T31" s="48">
        <f>SUM(E31:S31)</f>
        <v>0</v>
      </c>
    </row>
    <row r="32" spans="1:20" s="2" customFormat="1" ht="37.5" customHeight="1" x14ac:dyDescent="0.2">
      <c r="A32" s="1"/>
      <c r="B32" s="151"/>
      <c r="C32" s="147"/>
      <c r="D32" s="55" t="s">
        <v>19</v>
      </c>
      <c r="E32" s="158"/>
      <c r="F32" s="159"/>
      <c r="G32" s="160"/>
      <c r="H32" s="158"/>
      <c r="I32" s="159"/>
      <c r="J32" s="160"/>
      <c r="K32" s="158"/>
      <c r="L32" s="159"/>
      <c r="M32" s="160"/>
      <c r="N32" s="158"/>
      <c r="O32" s="159"/>
      <c r="P32" s="160"/>
      <c r="Q32" s="158"/>
      <c r="R32" s="159"/>
      <c r="S32" s="160"/>
    </row>
    <row r="33" spans="1:20" s="2" customFormat="1" ht="18" customHeight="1" x14ac:dyDescent="0.2">
      <c r="A33" s="1"/>
      <c r="B33" s="151" t="s">
        <v>5</v>
      </c>
      <c r="C33" s="147"/>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51"/>
      <c r="C34" s="147"/>
      <c r="D34" s="57" t="s">
        <v>40</v>
      </c>
      <c r="E34" s="67"/>
      <c r="F34" s="67"/>
      <c r="G34" s="67"/>
      <c r="H34" s="67"/>
      <c r="I34" s="67"/>
      <c r="J34" s="67"/>
      <c r="K34" s="67"/>
      <c r="L34" s="67"/>
      <c r="M34" s="67"/>
      <c r="N34" s="67"/>
      <c r="O34" s="67"/>
      <c r="P34" s="67"/>
      <c r="Q34" s="67"/>
      <c r="R34" s="67"/>
      <c r="S34" s="67"/>
      <c r="T34" s="48">
        <f>SUM(E34:S34)</f>
        <v>0</v>
      </c>
    </row>
    <row r="35" spans="1:20" s="2" customFormat="1" ht="81" customHeight="1" x14ac:dyDescent="0.2">
      <c r="A35" s="1">
        <v>2</v>
      </c>
      <c r="B35" s="151"/>
      <c r="C35" s="147"/>
      <c r="D35" s="32" t="s">
        <v>41</v>
      </c>
      <c r="E35" s="67"/>
      <c r="F35" s="67"/>
      <c r="G35" s="67"/>
      <c r="H35" s="67"/>
      <c r="I35" s="67"/>
      <c r="J35" s="67"/>
      <c r="K35" s="67"/>
      <c r="L35" s="67"/>
      <c r="M35" s="67"/>
      <c r="N35" s="67"/>
      <c r="O35" s="67"/>
      <c r="P35" s="67"/>
      <c r="Q35" s="67"/>
      <c r="R35" s="67"/>
      <c r="S35" s="67"/>
      <c r="T35" s="48">
        <f>SUM(E35:S35)</f>
        <v>0</v>
      </c>
    </row>
    <row r="36" spans="1:20" s="2" customFormat="1" ht="91.5" customHeight="1" x14ac:dyDescent="0.2">
      <c r="A36" s="1">
        <v>3</v>
      </c>
      <c r="B36" s="151"/>
      <c r="C36" s="147"/>
      <c r="D36" s="57" t="s">
        <v>42</v>
      </c>
      <c r="E36" s="67"/>
      <c r="F36" s="67"/>
      <c r="G36" s="67"/>
      <c r="H36" s="67"/>
      <c r="I36" s="67"/>
      <c r="J36" s="67"/>
      <c r="K36" s="67"/>
      <c r="L36" s="67"/>
      <c r="M36" s="67"/>
      <c r="N36" s="67"/>
      <c r="O36" s="67"/>
      <c r="P36" s="67"/>
      <c r="Q36" s="67"/>
      <c r="R36" s="67"/>
      <c r="S36" s="67"/>
      <c r="T36" s="48">
        <f>SUM(E36:S36)</f>
        <v>0</v>
      </c>
    </row>
    <row r="37" spans="1:20" s="2" customFormat="1" ht="18" customHeight="1" x14ac:dyDescent="0.2">
      <c r="A37" s="1"/>
      <c r="B37" s="151"/>
      <c r="C37" s="147"/>
      <c r="D37" s="54" t="s">
        <v>3</v>
      </c>
      <c r="E37" s="51">
        <f t="shared" ref="E37:S37" si="4">SUM(E34:E36)</f>
        <v>0</v>
      </c>
      <c r="F37" s="51">
        <f t="shared" si="4"/>
        <v>0</v>
      </c>
      <c r="G37" s="51">
        <f t="shared" si="4"/>
        <v>0</v>
      </c>
      <c r="H37" s="51">
        <f t="shared" si="4"/>
        <v>0</v>
      </c>
      <c r="I37" s="51">
        <f t="shared" si="4"/>
        <v>0</v>
      </c>
      <c r="J37" s="51">
        <f t="shared" si="4"/>
        <v>0</v>
      </c>
      <c r="K37" s="51">
        <f t="shared" si="4"/>
        <v>0</v>
      </c>
      <c r="L37" s="51">
        <f t="shared" si="4"/>
        <v>0</v>
      </c>
      <c r="M37" s="51">
        <f t="shared" si="4"/>
        <v>0</v>
      </c>
      <c r="N37" s="51">
        <f t="shared" si="4"/>
        <v>0</v>
      </c>
      <c r="O37" s="51">
        <f t="shared" si="4"/>
        <v>0</v>
      </c>
      <c r="P37" s="51">
        <f t="shared" si="4"/>
        <v>0</v>
      </c>
      <c r="Q37" s="51">
        <f t="shared" si="4"/>
        <v>0</v>
      </c>
      <c r="R37" s="51">
        <f t="shared" si="4"/>
        <v>0</v>
      </c>
      <c r="S37" s="51">
        <f t="shared" si="4"/>
        <v>0</v>
      </c>
      <c r="T37" s="48">
        <f>SUM(E37:S37)</f>
        <v>0</v>
      </c>
    </row>
    <row r="38" spans="1:20" s="2" customFormat="1" ht="46.5" customHeight="1" x14ac:dyDescent="0.2">
      <c r="A38" s="1"/>
      <c r="B38" s="151"/>
      <c r="C38" s="147"/>
      <c r="D38" s="55" t="s">
        <v>19</v>
      </c>
      <c r="E38" s="158"/>
      <c r="F38" s="159"/>
      <c r="G38" s="160"/>
      <c r="H38" s="158"/>
      <c r="I38" s="159"/>
      <c r="J38" s="160"/>
      <c r="K38" s="158"/>
      <c r="L38" s="159"/>
      <c r="M38" s="160"/>
      <c r="N38" s="158"/>
      <c r="O38" s="159"/>
      <c r="P38" s="160"/>
      <c r="Q38" s="158"/>
      <c r="R38" s="159"/>
      <c r="S38" s="160"/>
    </row>
    <row r="39" spans="1:20" s="2" customFormat="1" ht="18" customHeight="1" x14ac:dyDescent="0.2">
      <c r="A39" s="1"/>
      <c r="B39" s="135" t="s">
        <v>6</v>
      </c>
      <c r="C39" s="136"/>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135"/>
      <c r="C40" s="136"/>
      <c r="D40" s="56" t="s">
        <v>43</v>
      </c>
      <c r="E40" s="67"/>
      <c r="F40" s="67"/>
      <c r="G40" s="67"/>
      <c r="H40" s="67"/>
      <c r="I40" s="67"/>
      <c r="J40" s="67"/>
      <c r="K40" s="67"/>
      <c r="L40" s="67"/>
      <c r="M40" s="67"/>
      <c r="N40" s="67"/>
      <c r="O40" s="67"/>
      <c r="P40" s="67"/>
      <c r="Q40" s="67"/>
      <c r="R40" s="67"/>
      <c r="S40" s="67"/>
      <c r="T40" s="48">
        <f>SUM(E40:S40)</f>
        <v>0</v>
      </c>
    </row>
    <row r="41" spans="1:20" s="2" customFormat="1" ht="39.75" customHeight="1" x14ac:dyDescent="0.2">
      <c r="A41" s="1">
        <v>2</v>
      </c>
      <c r="B41" s="135"/>
      <c r="C41" s="136"/>
      <c r="D41" s="58" t="s">
        <v>57</v>
      </c>
      <c r="E41" s="67"/>
      <c r="F41" s="67"/>
      <c r="G41" s="67"/>
      <c r="H41" s="67"/>
      <c r="I41" s="67"/>
      <c r="J41" s="67"/>
      <c r="K41" s="67"/>
      <c r="L41" s="67"/>
      <c r="M41" s="67"/>
      <c r="N41" s="67"/>
      <c r="O41" s="67"/>
      <c r="P41" s="67"/>
      <c r="Q41" s="67"/>
      <c r="R41" s="67"/>
      <c r="S41" s="67"/>
      <c r="T41" s="48">
        <f>SUM(E41:S41)</f>
        <v>0</v>
      </c>
    </row>
    <row r="42" spans="1:20" s="2" customFormat="1" ht="18" customHeight="1" x14ac:dyDescent="0.2">
      <c r="A42" s="1"/>
      <c r="B42" s="135"/>
      <c r="C42" s="136"/>
      <c r="D42" s="54" t="s">
        <v>3</v>
      </c>
      <c r="E42" s="51">
        <f t="shared" ref="E42:S42" si="5">SUM(E40:E41)</f>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48">
        <f>SUM(E42:S42)</f>
        <v>0</v>
      </c>
    </row>
    <row r="43" spans="1:20" s="2" customFormat="1" ht="38.25" customHeight="1" x14ac:dyDescent="0.2">
      <c r="A43" s="1"/>
      <c r="B43" s="135"/>
      <c r="C43" s="136"/>
      <c r="D43" s="55" t="s">
        <v>19</v>
      </c>
      <c r="E43" s="152"/>
      <c r="F43" s="152"/>
      <c r="G43" s="152"/>
      <c r="H43" s="152"/>
      <c r="I43" s="152"/>
      <c r="J43" s="152"/>
      <c r="K43" s="152"/>
      <c r="L43" s="152"/>
      <c r="M43" s="152"/>
      <c r="N43" s="152"/>
      <c r="O43" s="152"/>
      <c r="P43" s="152"/>
      <c r="Q43" s="152"/>
      <c r="R43" s="152"/>
      <c r="S43" s="152"/>
    </row>
    <row r="44" spans="1:20" s="2" customFormat="1" ht="37.5" customHeight="1" x14ac:dyDescent="0.2">
      <c r="A44" s="1"/>
      <c r="B44" s="161" t="s">
        <v>11</v>
      </c>
      <c r="C44" s="136"/>
      <c r="D44" s="55" t="s">
        <v>11</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61"/>
      <c r="C45" s="136"/>
      <c r="D45" s="59" t="s">
        <v>58</v>
      </c>
      <c r="E45" s="67"/>
      <c r="F45" s="67"/>
      <c r="G45" s="67"/>
      <c r="H45" s="67"/>
      <c r="I45" s="67"/>
      <c r="J45" s="67"/>
      <c r="K45" s="67"/>
      <c r="L45" s="67"/>
      <c r="M45" s="67"/>
      <c r="N45" s="67"/>
      <c r="O45" s="67"/>
      <c r="P45" s="67"/>
      <c r="Q45" s="67"/>
      <c r="R45" s="67"/>
      <c r="S45" s="67"/>
      <c r="T45" s="48">
        <f>SUM(E45:S45)</f>
        <v>0</v>
      </c>
    </row>
    <row r="46" spans="1:20" s="2" customFormat="1" ht="18" customHeight="1" x14ac:dyDescent="0.2">
      <c r="A46" s="1"/>
      <c r="B46" s="161"/>
      <c r="C46" s="136"/>
      <c r="D46" s="54" t="s">
        <v>3</v>
      </c>
      <c r="E46" s="51">
        <f t="shared" ref="E46:S46" si="6">SUM(E45:E45)</f>
        <v>0</v>
      </c>
      <c r="F46" s="51">
        <f t="shared" si="6"/>
        <v>0</v>
      </c>
      <c r="G46" s="51">
        <f t="shared" si="6"/>
        <v>0</v>
      </c>
      <c r="H46" s="51">
        <f t="shared" si="6"/>
        <v>0</v>
      </c>
      <c r="I46" s="51">
        <f t="shared" si="6"/>
        <v>0</v>
      </c>
      <c r="J46" s="51">
        <f t="shared" si="6"/>
        <v>0</v>
      </c>
      <c r="K46" s="51">
        <f t="shared" si="6"/>
        <v>0</v>
      </c>
      <c r="L46" s="51">
        <f t="shared" si="6"/>
        <v>0</v>
      </c>
      <c r="M46" s="51">
        <f t="shared" si="6"/>
        <v>0</v>
      </c>
      <c r="N46" s="51">
        <f t="shared" si="6"/>
        <v>0</v>
      </c>
      <c r="O46" s="51">
        <f t="shared" si="6"/>
        <v>0</v>
      </c>
      <c r="P46" s="51">
        <f t="shared" si="6"/>
        <v>0</v>
      </c>
      <c r="Q46" s="51">
        <f t="shared" si="6"/>
        <v>0</v>
      </c>
      <c r="R46" s="51">
        <f t="shared" si="6"/>
        <v>0</v>
      </c>
      <c r="S46" s="51">
        <f t="shared" si="6"/>
        <v>0</v>
      </c>
      <c r="T46" s="48">
        <f>SUM(E46:S46)</f>
        <v>0</v>
      </c>
    </row>
    <row r="47" spans="1:20" s="2" customFormat="1" ht="37.5" customHeight="1" x14ac:dyDescent="0.2">
      <c r="A47" s="1"/>
      <c r="B47" s="161"/>
      <c r="C47" s="136"/>
      <c r="D47" s="55" t="s">
        <v>19</v>
      </c>
      <c r="E47" s="152"/>
      <c r="F47" s="152"/>
      <c r="G47" s="152"/>
      <c r="H47" s="152"/>
      <c r="I47" s="152"/>
      <c r="J47" s="152"/>
      <c r="K47" s="152"/>
      <c r="L47" s="152"/>
      <c r="M47" s="152"/>
      <c r="N47" s="152"/>
      <c r="O47" s="152"/>
      <c r="P47" s="152"/>
      <c r="Q47" s="152"/>
      <c r="R47" s="152"/>
      <c r="S47" s="152"/>
      <c r="T47" s="48"/>
    </row>
    <row r="48" spans="1:20" s="2" customFormat="1" ht="18" customHeight="1" x14ac:dyDescent="0.2">
      <c r="A48" s="1"/>
      <c r="B48" s="146" t="s">
        <v>12</v>
      </c>
      <c r="C48" s="147"/>
      <c r="D48" s="55" t="s">
        <v>44</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146"/>
      <c r="C49" s="147"/>
      <c r="D49" s="32" t="s">
        <v>59</v>
      </c>
      <c r="E49" s="67"/>
      <c r="F49" s="67"/>
      <c r="G49" s="67"/>
      <c r="H49" s="67"/>
      <c r="I49" s="67"/>
      <c r="J49" s="67"/>
      <c r="K49" s="67"/>
      <c r="L49" s="67"/>
      <c r="M49" s="67"/>
      <c r="N49" s="67"/>
      <c r="O49" s="67"/>
      <c r="P49" s="67"/>
      <c r="Q49" s="67"/>
      <c r="R49" s="67"/>
      <c r="S49" s="67"/>
      <c r="T49" s="48">
        <f>SUM(E49:S49)</f>
        <v>0</v>
      </c>
    </row>
    <row r="50" spans="1:20" s="2" customFormat="1" ht="79.5" customHeight="1" x14ac:dyDescent="0.2">
      <c r="A50" s="1">
        <v>2</v>
      </c>
      <c r="B50" s="146"/>
      <c r="C50" s="147"/>
      <c r="D50" s="60" t="s">
        <v>60</v>
      </c>
      <c r="E50" s="67"/>
      <c r="F50" s="67"/>
      <c r="G50" s="67"/>
      <c r="H50" s="67"/>
      <c r="I50" s="67"/>
      <c r="J50" s="67"/>
      <c r="K50" s="67"/>
      <c r="L50" s="67"/>
      <c r="M50" s="67"/>
      <c r="N50" s="67"/>
      <c r="O50" s="67"/>
      <c r="P50" s="67"/>
      <c r="Q50" s="67"/>
      <c r="R50" s="67"/>
      <c r="S50" s="67"/>
      <c r="T50" s="48">
        <f>SUM(E50:S50)</f>
        <v>0</v>
      </c>
    </row>
    <row r="51" spans="1:20" s="2" customFormat="1" ht="18" customHeight="1" x14ac:dyDescent="0.2">
      <c r="A51" s="1"/>
      <c r="B51" s="146"/>
      <c r="C51" s="147"/>
      <c r="D51" s="54" t="s">
        <v>3</v>
      </c>
      <c r="E51" s="53">
        <f t="shared" ref="E51:S51" si="7">SUM(E49:E50)</f>
        <v>0</v>
      </c>
      <c r="F51" s="53">
        <f t="shared" si="7"/>
        <v>0</v>
      </c>
      <c r="G51" s="53">
        <f t="shared" si="7"/>
        <v>0</v>
      </c>
      <c r="H51" s="53">
        <f t="shared" si="7"/>
        <v>0</v>
      </c>
      <c r="I51" s="53">
        <f t="shared" si="7"/>
        <v>0</v>
      </c>
      <c r="J51" s="53">
        <f t="shared" si="7"/>
        <v>0</v>
      </c>
      <c r="K51" s="53">
        <f t="shared" si="7"/>
        <v>0</v>
      </c>
      <c r="L51" s="53">
        <f t="shared" si="7"/>
        <v>0</v>
      </c>
      <c r="M51" s="53">
        <f t="shared" si="7"/>
        <v>0</v>
      </c>
      <c r="N51" s="53">
        <f t="shared" si="7"/>
        <v>0</v>
      </c>
      <c r="O51" s="53">
        <f t="shared" si="7"/>
        <v>0</v>
      </c>
      <c r="P51" s="53">
        <f t="shared" si="7"/>
        <v>0</v>
      </c>
      <c r="Q51" s="53">
        <f t="shared" si="7"/>
        <v>0</v>
      </c>
      <c r="R51" s="53">
        <f t="shared" si="7"/>
        <v>0</v>
      </c>
      <c r="S51" s="53">
        <f t="shared" si="7"/>
        <v>0</v>
      </c>
      <c r="T51" s="48">
        <f>SUM(E51:S51)</f>
        <v>0</v>
      </c>
    </row>
    <row r="52" spans="1:20" s="2" customFormat="1" ht="58.5" customHeight="1" x14ac:dyDescent="0.2">
      <c r="A52" s="1"/>
      <c r="B52" s="146"/>
      <c r="C52" s="147"/>
      <c r="D52" s="55" t="s">
        <v>19</v>
      </c>
      <c r="E52" s="158"/>
      <c r="F52" s="159"/>
      <c r="G52" s="160"/>
      <c r="H52" s="158"/>
      <c r="I52" s="159"/>
      <c r="J52" s="160"/>
      <c r="K52" s="158"/>
      <c r="L52" s="159"/>
      <c r="M52" s="160"/>
      <c r="N52" s="158"/>
      <c r="O52" s="159"/>
      <c r="P52" s="160"/>
      <c r="Q52" s="158"/>
      <c r="R52" s="159"/>
      <c r="S52" s="160"/>
    </row>
    <row r="53" spans="1:20" x14ac:dyDescent="0.25">
      <c r="E53" s="39">
        <f>+E51+E46+E42+E37+E31+E27+E19</f>
        <v>0</v>
      </c>
      <c r="F53" s="39">
        <f t="shared" ref="F53:G53" si="8">+F51+F46+F42+F37+F31+F27+F19</f>
        <v>0</v>
      </c>
      <c r="G53" s="39">
        <f t="shared" si="8"/>
        <v>0</v>
      </c>
      <c r="H53" s="39">
        <f>+H51+H46+H42+H37+H31+H27+H19</f>
        <v>0</v>
      </c>
      <c r="I53" s="39">
        <f t="shared" ref="I53:J53" si="9">+I51+I46+I42+I37+I31+I27+I19</f>
        <v>0</v>
      </c>
      <c r="J53" s="39">
        <f t="shared" si="9"/>
        <v>0</v>
      </c>
      <c r="K53" s="39">
        <f>+K51+K46+K42+K37+K31+K27+K19</f>
        <v>0</v>
      </c>
      <c r="L53" s="39">
        <f t="shared" ref="L53:M53" si="10">+L51+L46+L42+L37+L31+L27+L19</f>
        <v>0</v>
      </c>
      <c r="M53" s="39">
        <f t="shared" si="10"/>
        <v>0</v>
      </c>
      <c r="N53" s="39">
        <f>+N51+N46+N42+N37+N31+N27+N19</f>
        <v>0</v>
      </c>
      <c r="O53" s="39">
        <f t="shared" ref="O53:P53" si="11">+O51+O46+O42+O37+O31+O27+O19</f>
        <v>0</v>
      </c>
      <c r="P53" s="39">
        <f t="shared" si="11"/>
        <v>0</v>
      </c>
      <c r="Q53" s="39">
        <f>+Q51+Q46+Q42+Q37+Q31+Q27+Q19</f>
        <v>0</v>
      </c>
      <c r="R53" s="39">
        <f t="shared" ref="R53:S53" si="12">+R51+R46+R42+R37+R31+R27+R19</f>
        <v>0</v>
      </c>
      <c r="S53" s="39">
        <f t="shared" si="12"/>
        <v>0</v>
      </c>
    </row>
    <row r="54" spans="1:20" s="61" customFormat="1" x14ac:dyDescent="0.25">
      <c r="A54" s="61">
        <f>+A50+A45+A41+A36+A30+A26+A18</f>
        <v>17</v>
      </c>
      <c r="E54" s="162">
        <f>+E53+F53+G53</f>
        <v>0</v>
      </c>
      <c r="F54" s="162"/>
      <c r="G54" s="162"/>
      <c r="H54" s="162">
        <f>+H53+I53+J53</f>
        <v>0</v>
      </c>
      <c r="I54" s="162"/>
      <c r="J54" s="162"/>
      <c r="K54" s="162">
        <f>+K53+L53+M53</f>
        <v>0</v>
      </c>
      <c r="L54" s="162"/>
      <c r="M54" s="162"/>
      <c r="N54" s="162">
        <f>+N53+O53+P53</f>
        <v>0</v>
      </c>
      <c r="O54" s="162"/>
      <c r="P54" s="162"/>
      <c r="Q54" s="162">
        <f>+Q53+R53+S53</f>
        <v>0</v>
      </c>
      <c r="R54" s="162"/>
      <c r="S54" s="162"/>
      <c r="T54" s="66"/>
    </row>
    <row r="55" spans="1:20" x14ac:dyDescent="0.25">
      <c r="D55" s="36" t="s">
        <v>0</v>
      </c>
      <c r="E55" s="39">
        <f>+E53+H53+K53+N53+Q53</f>
        <v>0</v>
      </c>
      <c r="F55" s="38" t="e">
        <f>+E55/$E$58</f>
        <v>#DIV/0!</v>
      </c>
    </row>
    <row r="56" spans="1:20" x14ac:dyDescent="0.25">
      <c r="D56" s="36" t="s">
        <v>1</v>
      </c>
      <c r="E56" s="39">
        <f>+F53+I53+L53+O53+R53</f>
        <v>0</v>
      </c>
      <c r="F56" s="38" t="e">
        <f t="shared" ref="F56:F58" si="13">+E56/$E$58</f>
        <v>#DIV/0!</v>
      </c>
    </row>
    <row r="57" spans="1:20" x14ac:dyDescent="0.25">
      <c r="D57" s="36" t="s">
        <v>2</v>
      </c>
      <c r="E57" s="39">
        <f>+G53+J53+M53+P53+S53</f>
        <v>0</v>
      </c>
      <c r="F57" s="38" t="e">
        <f t="shared" si="13"/>
        <v>#DIV/0!</v>
      </c>
    </row>
    <row r="58" spans="1:20" x14ac:dyDescent="0.25">
      <c r="E58" s="39">
        <f>+E57+E56+E55</f>
        <v>0</v>
      </c>
      <c r="F58" s="38" t="e">
        <f t="shared" si="13"/>
        <v>#DIV/0!</v>
      </c>
    </row>
    <row r="60" spans="1:20" x14ac:dyDescent="0.25">
      <c r="D60" s="64" t="s">
        <v>45</v>
      </c>
      <c r="E60" s="63"/>
      <c r="F60" s="65" t="e">
        <f>+F55+F57</f>
        <v>#DIV/0!</v>
      </c>
    </row>
  </sheetData>
  <mergeCells count="57">
    <mergeCell ref="Q52:S52"/>
    <mergeCell ref="Q47:S47"/>
    <mergeCell ref="E54:G54"/>
    <mergeCell ref="H54:J54"/>
    <mergeCell ref="K54:M54"/>
    <mergeCell ref="N54:P54"/>
    <mergeCell ref="Q54:S54"/>
    <mergeCell ref="B44:C47"/>
    <mergeCell ref="E47:G47"/>
    <mergeCell ref="H47:J47"/>
    <mergeCell ref="K47:M47"/>
    <mergeCell ref="N47:P47"/>
    <mergeCell ref="B48:C52"/>
    <mergeCell ref="E52:G52"/>
    <mergeCell ref="H52:J52"/>
    <mergeCell ref="K52:M52"/>
    <mergeCell ref="N52:P5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H28:J28"/>
    <mergeCell ref="K28:M28"/>
    <mergeCell ref="N28:P28"/>
    <mergeCell ref="B29:C32"/>
    <mergeCell ref="E32:G32"/>
    <mergeCell ref="H32:J32"/>
    <mergeCell ref="K32:M32"/>
    <mergeCell ref="N32:P32"/>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s>
  <conditionalFormatting sqref="T16">
    <cfRule type="cellIs" dxfId="21" priority="10" operator="notEqual">
      <formula>$T$15</formula>
    </cfRule>
  </conditionalFormatting>
  <conditionalFormatting sqref="E54:S54">
    <cfRule type="cellIs" dxfId="20" priority="6" operator="notEqual">
      <formula>$A$54</formula>
    </cfRule>
    <cfRule type="cellIs" dxfId="19" priority="7" operator="greaterThan">
      <formula>$A$54</formula>
    </cfRule>
  </conditionalFormatting>
  <conditionalFormatting sqref="T16">
    <cfRule type="cellIs" dxfId="18" priority="4" operator="notEqual">
      <formula>$T$15</formula>
    </cfRule>
    <cfRule type="cellIs" priority="5" operator="equal">
      <formula>$T$15</formula>
    </cfRule>
  </conditionalFormatting>
  <conditionalFormatting sqref="T17:T19 T21:T27 T30:T31 T34:T37 T40:T42 T45:T51">
    <cfRule type="cellIs" dxfId="17" priority="3" operator="notEqual">
      <formula>$T$15</formula>
    </cfRule>
  </conditionalFormatting>
  <conditionalFormatting sqref="T17:T19 T21:T27 T30:T31 T34:T37 T40:T42 T45:T51">
    <cfRule type="cellIs" dxfId="16"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C5" sqref="C5:H5"/>
    </sheetView>
  </sheetViews>
  <sheetFormatPr baseColWidth="10" defaultRowHeight="15" x14ac:dyDescent="0.25"/>
  <cols>
    <col min="1" max="1" width="32.7109375" style="86" customWidth="1"/>
    <col min="2" max="2" width="30.140625" style="86" customWidth="1"/>
    <col min="3" max="4" width="37.42578125" style="78" customWidth="1"/>
    <col min="5" max="8" width="5.5703125" style="78" customWidth="1"/>
    <col min="9" max="9" width="11.42578125" style="78"/>
    <col min="10" max="10" width="16.85546875" style="78" customWidth="1"/>
    <col min="11" max="16384" width="11.42578125" style="78"/>
  </cols>
  <sheetData>
    <row r="1" spans="1:8" ht="18.75" x14ac:dyDescent="0.25">
      <c r="A1" s="212"/>
      <c r="B1" s="213" t="s">
        <v>61</v>
      </c>
      <c r="C1" s="213"/>
      <c r="D1" s="213"/>
      <c r="E1" s="213"/>
      <c r="F1" s="213"/>
      <c r="G1" s="213"/>
      <c r="H1" s="213"/>
    </row>
    <row r="2" spans="1:8" x14ac:dyDescent="0.25">
      <c r="A2" s="212"/>
      <c r="B2" s="79" t="s">
        <v>62</v>
      </c>
      <c r="C2" s="212" t="s">
        <v>127</v>
      </c>
      <c r="D2" s="212"/>
      <c r="E2" s="212"/>
      <c r="F2" s="212"/>
      <c r="G2" s="212"/>
      <c r="H2" s="212"/>
    </row>
    <row r="3" spans="1:8" x14ac:dyDescent="0.25">
      <c r="A3" s="212"/>
      <c r="B3" s="79" t="s">
        <v>63</v>
      </c>
      <c r="C3" s="214">
        <v>44427</v>
      </c>
      <c r="D3" s="212"/>
      <c r="E3" s="212"/>
      <c r="F3" s="212"/>
      <c r="G3" s="212"/>
      <c r="H3" s="212"/>
    </row>
    <row r="4" spans="1:8" x14ac:dyDescent="0.25">
      <c r="A4" s="212"/>
      <c r="B4" s="79" t="s">
        <v>64</v>
      </c>
      <c r="C4" s="212" t="s">
        <v>140</v>
      </c>
      <c r="D4" s="212"/>
      <c r="E4" s="212"/>
      <c r="F4" s="212"/>
      <c r="G4" s="212"/>
      <c r="H4" s="212"/>
    </row>
    <row r="5" spans="1:8" ht="15.75" thickBot="1" x14ac:dyDescent="0.3">
      <c r="A5" s="212"/>
      <c r="B5" s="78"/>
      <c r="C5" s="212"/>
      <c r="D5" s="212"/>
      <c r="E5" s="212"/>
      <c r="F5" s="212"/>
      <c r="G5" s="212"/>
      <c r="H5" s="212"/>
    </row>
    <row r="6" spans="1:8" ht="21" thickBot="1" x14ac:dyDescent="0.3">
      <c r="A6" s="215" t="s">
        <v>65</v>
      </c>
      <c r="B6" s="216"/>
      <c r="C6" s="216"/>
      <c r="D6" s="217"/>
      <c r="E6" s="167">
        <f>+(E23+G23)/D23</f>
        <v>1</v>
      </c>
      <c r="F6" s="167"/>
      <c r="G6" s="167"/>
      <c r="H6" s="167"/>
    </row>
    <row r="7" spans="1:8" ht="15.75" thickBot="1" x14ac:dyDescent="0.3">
      <c r="A7" s="104" t="s">
        <v>66</v>
      </c>
      <c r="B7" s="105" t="s">
        <v>67</v>
      </c>
      <c r="C7" s="102" t="s">
        <v>68</v>
      </c>
      <c r="D7" s="102" t="s">
        <v>69</v>
      </c>
      <c r="E7" s="102" t="s">
        <v>0</v>
      </c>
      <c r="F7" s="102" t="s">
        <v>1</v>
      </c>
      <c r="G7" s="102" t="s">
        <v>2</v>
      </c>
      <c r="H7" s="102" t="s">
        <v>70</v>
      </c>
    </row>
    <row r="8" spans="1:8" x14ac:dyDescent="0.25">
      <c r="A8" s="218" t="s">
        <v>71</v>
      </c>
      <c r="B8" s="206" t="s">
        <v>72</v>
      </c>
      <c r="C8" s="206" t="s">
        <v>113</v>
      </c>
      <c r="D8" s="206" t="s">
        <v>141</v>
      </c>
      <c r="E8" s="206">
        <v>1</v>
      </c>
      <c r="F8" s="206"/>
      <c r="G8" s="206"/>
      <c r="H8" s="206"/>
    </row>
    <row r="9" spans="1:8" ht="32.25" customHeight="1" thickBot="1" x14ac:dyDescent="0.3">
      <c r="A9" s="219"/>
      <c r="B9" s="207"/>
      <c r="C9" s="207"/>
      <c r="D9" s="207"/>
      <c r="E9" s="207"/>
      <c r="F9" s="207"/>
      <c r="G9" s="207"/>
      <c r="H9" s="207"/>
    </row>
    <row r="10" spans="1:8" x14ac:dyDescent="0.25">
      <c r="A10" s="219"/>
      <c r="B10" s="206" t="s">
        <v>73</v>
      </c>
      <c r="C10" s="206" t="s">
        <v>114</v>
      </c>
      <c r="D10" s="206" t="s">
        <v>142</v>
      </c>
      <c r="E10" s="206">
        <v>1</v>
      </c>
      <c r="F10" s="206"/>
      <c r="G10" s="206"/>
      <c r="H10" s="206"/>
    </row>
    <row r="11" spans="1:8" ht="41.25" customHeight="1" thickBot="1" x14ac:dyDescent="0.3">
      <c r="A11" s="220"/>
      <c r="B11" s="207"/>
      <c r="C11" s="207"/>
      <c r="D11" s="207"/>
      <c r="E11" s="207"/>
      <c r="F11" s="207"/>
      <c r="G11" s="207"/>
      <c r="H11" s="207"/>
    </row>
    <row r="12" spans="1:8" x14ac:dyDescent="0.25">
      <c r="A12" s="208" t="s">
        <v>74</v>
      </c>
      <c r="B12" s="206" t="s">
        <v>75</v>
      </c>
      <c r="C12" s="206" t="s">
        <v>76</v>
      </c>
      <c r="D12" s="206" t="s">
        <v>128</v>
      </c>
      <c r="E12" s="206">
        <v>1</v>
      </c>
      <c r="F12" s="206"/>
      <c r="G12" s="206"/>
      <c r="H12" s="206"/>
    </row>
    <row r="13" spans="1:8" x14ac:dyDescent="0.25">
      <c r="A13" s="209"/>
      <c r="B13" s="211"/>
      <c r="C13" s="211"/>
      <c r="D13" s="211"/>
      <c r="E13" s="211"/>
      <c r="F13" s="211"/>
      <c r="G13" s="211"/>
      <c r="H13" s="211"/>
    </row>
    <row r="14" spans="1:8" ht="15.75" thickBot="1" x14ac:dyDescent="0.3">
      <c r="A14" s="210"/>
      <c r="B14" s="207"/>
      <c r="C14" s="207"/>
      <c r="D14" s="207"/>
      <c r="E14" s="207"/>
      <c r="F14" s="207"/>
      <c r="G14" s="207"/>
      <c r="H14" s="207"/>
    </row>
    <row r="15" spans="1:8" x14ac:dyDescent="0.25">
      <c r="A15" s="208" t="s">
        <v>77</v>
      </c>
      <c r="B15" s="206" t="s">
        <v>78</v>
      </c>
      <c r="C15" s="206" t="s">
        <v>101</v>
      </c>
      <c r="D15" s="206" t="s">
        <v>143</v>
      </c>
      <c r="E15" s="206">
        <v>1</v>
      </c>
      <c r="F15" s="206"/>
      <c r="G15" s="206"/>
      <c r="H15" s="206"/>
    </row>
    <row r="16" spans="1:8" ht="34.5" customHeight="1" thickBot="1" x14ac:dyDescent="0.3">
      <c r="A16" s="210"/>
      <c r="B16" s="207"/>
      <c r="C16" s="207"/>
      <c r="D16" s="207"/>
      <c r="E16" s="207"/>
      <c r="F16" s="207"/>
      <c r="G16" s="207"/>
      <c r="H16" s="207"/>
    </row>
    <row r="17" spans="1:8" x14ac:dyDescent="0.25">
      <c r="A17" s="208" t="s">
        <v>79</v>
      </c>
      <c r="B17" s="206" t="s">
        <v>80</v>
      </c>
      <c r="C17" s="206" t="s">
        <v>115</v>
      </c>
      <c r="D17" s="206" t="s">
        <v>129</v>
      </c>
      <c r="E17" s="206">
        <v>1</v>
      </c>
      <c r="F17" s="206"/>
      <c r="G17" s="206"/>
      <c r="H17" s="206"/>
    </row>
    <row r="18" spans="1:8" ht="32.25" customHeight="1" thickBot="1" x14ac:dyDescent="0.3">
      <c r="A18" s="209"/>
      <c r="B18" s="207"/>
      <c r="C18" s="207"/>
      <c r="D18" s="207"/>
      <c r="E18" s="207"/>
      <c r="F18" s="207"/>
      <c r="G18" s="207"/>
      <c r="H18" s="207"/>
    </row>
    <row r="19" spans="1:8" x14ac:dyDescent="0.25">
      <c r="A19" s="209"/>
      <c r="B19" s="206" t="s">
        <v>81</v>
      </c>
      <c r="C19" s="206" t="s">
        <v>102</v>
      </c>
      <c r="D19" s="206" t="s">
        <v>130</v>
      </c>
      <c r="E19" s="206">
        <v>1</v>
      </c>
      <c r="F19" s="206"/>
      <c r="G19" s="206"/>
      <c r="H19" s="206"/>
    </row>
    <row r="20" spans="1:8" ht="31.5" customHeight="1" thickBot="1" x14ac:dyDescent="0.3">
      <c r="A20" s="210"/>
      <c r="B20" s="207"/>
      <c r="C20" s="207"/>
      <c r="D20" s="207"/>
      <c r="E20" s="207"/>
      <c r="F20" s="207"/>
      <c r="G20" s="207"/>
      <c r="H20" s="207"/>
    </row>
    <row r="21" spans="1:8" ht="17.25" customHeight="1" x14ac:dyDescent="0.25">
      <c r="A21" s="204" t="s">
        <v>82</v>
      </c>
      <c r="B21" s="206" t="s">
        <v>103</v>
      </c>
      <c r="C21" s="206" t="s">
        <v>116</v>
      </c>
      <c r="D21" s="206" t="s">
        <v>131</v>
      </c>
      <c r="E21" s="206">
        <v>1</v>
      </c>
      <c r="F21" s="206"/>
      <c r="G21" s="206"/>
      <c r="H21" s="206"/>
    </row>
    <row r="22" spans="1:8" ht="27" customHeight="1" thickBot="1" x14ac:dyDescent="0.3">
      <c r="A22" s="205"/>
      <c r="B22" s="207"/>
      <c r="C22" s="207"/>
      <c r="D22" s="207"/>
      <c r="E22" s="207"/>
      <c r="F22" s="207"/>
      <c r="G22" s="207"/>
      <c r="H22" s="207"/>
    </row>
    <row r="23" spans="1:8" ht="21" thickBot="1" x14ac:dyDescent="0.3">
      <c r="A23" s="165" t="s">
        <v>3</v>
      </c>
      <c r="B23" s="165"/>
      <c r="C23" s="82">
        <v>7</v>
      </c>
      <c r="D23" s="82">
        <f>+E23+F23+G23+H23</f>
        <v>7</v>
      </c>
      <c r="E23" s="99">
        <f>SUM(E8:E22)</f>
        <v>7</v>
      </c>
      <c r="F23" s="103">
        <f t="shared" ref="F23:H23" si="0">SUM(F8:F22)</f>
        <v>0</v>
      </c>
      <c r="G23" s="100">
        <f t="shared" si="0"/>
        <v>0</v>
      </c>
      <c r="H23" s="100">
        <f t="shared" si="0"/>
        <v>0</v>
      </c>
    </row>
    <row r="24" spans="1:8" ht="21" thickBot="1" x14ac:dyDescent="0.3">
      <c r="A24" s="166" t="s">
        <v>83</v>
      </c>
      <c r="B24" s="166"/>
      <c r="C24" s="166"/>
      <c r="D24" s="166"/>
      <c r="E24" s="167">
        <f>+(E46+G46)/D46</f>
        <v>1</v>
      </c>
      <c r="F24" s="167"/>
      <c r="G24" s="167"/>
      <c r="H24" s="167"/>
    </row>
    <row r="25" spans="1:8" ht="15.75" thickBot="1" x14ac:dyDescent="0.3">
      <c r="A25" s="83" t="s">
        <v>66</v>
      </c>
      <c r="B25" s="84" t="s">
        <v>67</v>
      </c>
      <c r="C25" s="81" t="s">
        <v>68</v>
      </c>
      <c r="D25" s="81" t="s">
        <v>69</v>
      </c>
      <c r="E25" s="102" t="s">
        <v>0</v>
      </c>
      <c r="F25" s="102" t="s">
        <v>1</v>
      </c>
      <c r="G25" s="102" t="s">
        <v>2</v>
      </c>
      <c r="H25" s="102" t="s">
        <v>70</v>
      </c>
    </row>
    <row r="26" spans="1:8" x14ac:dyDescent="0.25">
      <c r="A26" s="183" t="s">
        <v>84</v>
      </c>
      <c r="B26" s="197" t="s">
        <v>85</v>
      </c>
      <c r="C26" s="170" t="s">
        <v>104</v>
      </c>
      <c r="D26" s="170" t="s">
        <v>132</v>
      </c>
      <c r="E26" s="170">
        <v>1</v>
      </c>
      <c r="F26" s="170"/>
      <c r="G26" s="170"/>
      <c r="H26" s="170"/>
    </row>
    <row r="27" spans="1:8" x14ac:dyDescent="0.25">
      <c r="A27" s="184"/>
      <c r="B27" s="199"/>
      <c r="C27" s="163" t="s">
        <v>86</v>
      </c>
      <c r="D27" s="163"/>
      <c r="E27" s="163"/>
      <c r="F27" s="163"/>
      <c r="G27" s="163"/>
      <c r="H27" s="163"/>
    </row>
    <row r="28" spans="1:8" x14ac:dyDescent="0.25">
      <c r="A28" s="184"/>
      <c r="B28" s="199"/>
      <c r="C28" s="163" t="s">
        <v>87</v>
      </c>
      <c r="D28" s="163"/>
      <c r="E28" s="163"/>
      <c r="F28" s="163"/>
      <c r="G28" s="163"/>
      <c r="H28" s="163"/>
    </row>
    <row r="29" spans="1:8" ht="6" customHeight="1" thickBot="1" x14ac:dyDescent="0.3">
      <c r="A29" s="184"/>
      <c r="B29" s="198"/>
      <c r="C29" s="164"/>
      <c r="D29" s="164"/>
      <c r="E29" s="164"/>
      <c r="F29" s="164"/>
      <c r="G29" s="164"/>
      <c r="H29" s="164"/>
    </row>
    <row r="30" spans="1:8" x14ac:dyDescent="0.25">
      <c r="A30" s="184"/>
      <c r="B30" s="197" t="s">
        <v>88</v>
      </c>
      <c r="C30" s="170" t="s">
        <v>117</v>
      </c>
      <c r="D30" s="170" t="s">
        <v>133</v>
      </c>
      <c r="E30" s="170">
        <v>1</v>
      </c>
      <c r="F30" s="170"/>
      <c r="G30" s="170"/>
      <c r="H30" s="170"/>
    </row>
    <row r="31" spans="1:8" ht="111.75" customHeight="1" thickBot="1" x14ac:dyDescent="0.3">
      <c r="A31" s="184"/>
      <c r="B31" s="198"/>
      <c r="C31" s="164"/>
      <c r="D31" s="164"/>
      <c r="E31" s="164"/>
      <c r="F31" s="164"/>
      <c r="G31" s="164"/>
      <c r="H31" s="164"/>
    </row>
    <row r="32" spans="1:8" x14ac:dyDescent="0.25">
      <c r="A32" s="184"/>
      <c r="B32" s="197" t="s">
        <v>105</v>
      </c>
      <c r="C32" s="200" t="s">
        <v>106</v>
      </c>
      <c r="D32" s="170" t="s">
        <v>134</v>
      </c>
      <c r="E32" s="170">
        <v>1</v>
      </c>
      <c r="F32" s="170"/>
      <c r="G32" s="170"/>
      <c r="H32" s="170"/>
    </row>
    <row r="33" spans="1:8" ht="65.25" customHeight="1" thickBot="1" x14ac:dyDescent="0.3">
      <c r="A33" s="184"/>
      <c r="B33" s="198"/>
      <c r="C33" s="164"/>
      <c r="D33" s="164"/>
      <c r="E33" s="164"/>
      <c r="F33" s="164"/>
      <c r="G33" s="164"/>
      <c r="H33" s="164"/>
    </row>
    <row r="34" spans="1:8" x14ac:dyDescent="0.25">
      <c r="A34" s="184"/>
      <c r="B34" s="197" t="s">
        <v>118</v>
      </c>
      <c r="C34" s="202" t="s">
        <v>119</v>
      </c>
      <c r="D34" s="170" t="s">
        <v>144</v>
      </c>
      <c r="E34" s="170">
        <v>1</v>
      </c>
      <c r="F34" s="170"/>
      <c r="G34" s="170"/>
      <c r="H34" s="170"/>
    </row>
    <row r="35" spans="1:8" ht="57" customHeight="1" thickBot="1" x14ac:dyDescent="0.3">
      <c r="A35" s="184"/>
      <c r="B35" s="198"/>
      <c r="C35" s="203" t="s">
        <v>89</v>
      </c>
      <c r="D35" s="164"/>
      <c r="E35" s="164"/>
      <c r="F35" s="164"/>
      <c r="G35" s="164"/>
      <c r="H35" s="164"/>
    </row>
    <row r="36" spans="1:8" x14ac:dyDescent="0.25">
      <c r="A36" s="184"/>
      <c r="B36" s="197" t="s">
        <v>90</v>
      </c>
      <c r="C36" s="170" t="s">
        <v>120</v>
      </c>
      <c r="D36" s="170" t="s">
        <v>135</v>
      </c>
      <c r="E36" s="170">
        <v>1</v>
      </c>
      <c r="F36" s="170"/>
      <c r="G36" s="170"/>
      <c r="H36" s="170"/>
    </row>
    <row r="37" spans="1:8" x14ac:dyDescent="0.25">
      <c r="A37" s="184"/>
      <c r="B37" s="199"/>
      <c r="C37" s="163"/>
      <c r="D37" s="163"/>
      <c r="E37" s="163"/>
      <c r="F37" s="163"/>
      <c r="G37" s="163"/>
      <c r="H37" s="163"/>
    </row>
    <row r="38" spans="1:8" x14ac:dyDescent="0.25">
      <c r="A38" s="184"/>
      <c r="B38" s="199"/>
      <c r="C38" s="163"/>
      <c r="D38" s="163"/>
      <c r="E38" s="163"/>
      <c r="F38" s="163"/>
      <c r="G38" s="163"/>
      <c r="H38" s="163"/>
    </row>
    <row r="39" spans="1:8" ht="24" customHeight="1" thickBot="1" x14ac:dyDescent="0.3">
      <c r="A39" s="184"/>
      <c r="B39" s="198"/>
      <c r="C39" s="164"/>
      <c r="D39" s="164"/>
      <c r="E39" s="164"/>
      <c r="F39" s="164"/>
      <c r="G39" s="164"/>
      <c r="H39" s="164"/>
    </row>
    <row r="40" spans="1:8" x14ac:dyDescent="0.25">
      <c r="A40" s="184"/>
      <c r="B40" s="197" t="s">
        <v>91</v>
      </c>
      <c r="C40" s="170" t="s">
        <v>121</v>
      </c>
      <c r="D40" s="170" t="s">
        <v>145</v>
      </c>
      <c r="E40" s="170">
        <v>1</v>
      </c>
      <c r="F40" s="170"/>
      <c r="G40" s="170"/>
      <c r="H40" s="170"/>
    </row>
    <row r="41" spans="1:8" ht="24" customHeight="1" thickBot="1" x14ac:dyDescent="0.3">
      <c r="A41" s="184"/>
      <c r="B41" s="198"/>
      <c r="C41" s="164"/>
      <c r="D41" s="164"/>
      <c r="E41" s="164"/>
      <c r="F41" s="164"/>
      <c r="G41" s="164"/>
      <c r="H41" s="164"/>
    </row>
    <row r="42" spans="1:8" x14ac:dyDescent="0.25">
      <c r="A42" s="184"/>
      <c r="B42" s="197" t="s">
        <v>92</v>
      </c>
      <c r="C42" s="170" t="s">
        <v>93</v>
      </c>
      <c r="D42" s="170" t="s">
        <v>139</v>
      </c>
      <c r="E42" s="170">
        <v>1</v>
      </c>
      <c r="F42" s="170"/>
      <c r="G42" s="170"/>
      <c r="H42" s="170"/>
    </row>
    <row r="43" spans="1:8" ht="26.25" customHeight="1" thickBot="1" x14ac:dyDescent="0.3">
      <c r="A43" s="184"/>
      <c r="B43" s="198"/>
      <c r="C43" s="164"/>
      <c r="D43" s="164"/>
      <c r="E43" s="164"/>
      <c r="F43" s="164"/>
      <c r="G43" s="164"/>
      <c r="H43" s="164"/>
    </row>
    <row r="44" spans="1:8" x14ac:dyDescent="0.25">
      <c r="A44" s="184"/>
      <c r="B44" s="193" t="s">
        <v>94</v>
      </c>
      <c r="C44" s="195" t="s">
        <v>122</v>
      </c>
      <c r="D44" s="170" t="s">
        <v>146</v>
      </c>
      <c r="E44" s="170">
        <v>1</v>
      </c>
      <c r="F44" s="170"/>
      <c r="G44" s="170"/>
      <c r="H44" s="170"/>
    </row>
    <row r="45" spans="1:8" ht="69" customHeight="1" thickBot="1" x14ac:dyDescent="0.3">
      <c r="A45" s="201"/>
      <c r="B45" s="194"/>
      <c r="C45" s="196"/>
      <c r="D45" s="164"/>
      <c r="E45" s="164"/>
      <c r="F45" s="164"/>
      <c r="G45" s="164"/>
      <c r="H45" s="164"/>
    </row>
    <row r="46" spans="1:8" ht="21" thickBot="1" x14ac:dyDescent="0.3">
      <c r="A46" s="165" t="s">
        <v>3</v>
      </c>
      <c r="B46" s="165"/>
      <c r="C46" s="82">
        <v>8</v>
      </c>
      <c r="D46" s="82">
        <f>+E46+F46+G46+H46</f>
        <v>8</v>
      </c>
      <c r="E46" s="100">
        <f>SUM(E26:E45)</f>
        <v>8</v>
      </c>
      <c r="F46" s="100">
        <f t="shared" ref="F46:H46" si="1">SUM(F26:F45)</f>
        <v>0</v>
      </c>
      <c r="G46" s="101">
        <f t="shared" si="1"/>
        <v>0</v>
      </c>
      <c r="H46" s="101">
        <f t="shared" si="1"/>
        <v>0</v>
      </c>
    </row>
    <row r="47" spans="1:8" ht="21" thickBot="1" x14ac:dyDescent="0.3">
      <c r="A47" s="166" t="s">
        <v>95</v>
      </c>
      <c r="B47" s="166"/>
      <c r="C47" s="166"/>
      <c r="D47" s="166"/>
      <c r="E47" s="167">
        <f>+(E68+G68)/D68</f>
        <v>1</v>
      </c>
      <c r="F47" s="167"/>
      <c r="G47" s="167"/>
      <c r="H47" s="167"/>
    </row>
    <row r="48" spans="1:8" ht="15.75" thickBot="1" x14ac:dyDescent="0.3">
      <c r="A48" s="80" t="s">
        <v>66</v>
      </c>
      <c r="B48" s="84" t="s">
        <v>67</v>
      </c>
      <c r="C48" s="87" t="s">
        <v>68</v>
      </c>
      <c r="D48" s="81" t="s">
        <v>69</v>
      </c>
      <c r="E48" s="109" t="s">
        <v>0</v>
      </c>
      <c r="F48" s="109" t="s">
        <v>1</v>
      </c>
      <c r="G48" s="109" t="s">
        <v>2</v>
      </c>
      <c r="H48" s="109" t="s">
        <v>70</v>
      </c>
    </row>
    <row r="49" spans="1:8" ht="67.5" customHeight="1" thickBot="1" x14ac:dyDescent="0.3">
      <c r="A49" s="183" t="s">
        <v>96</v>
      </c>
      <c r="B49" s="185" t="s">
        <v>97</v>
      </c>
      <c r="C49" s="98" t="s">
        <v>107</v>
      </c>
      <c r="D49" s="106" t="s">
        <v>147</v>
      </c>
      <c r="E49" s="110">
        <v>1</v>
      </c>
      <c r="F49" s="110"/>
      <c r="G49" s="110"/>
      <c r="H49" s="110"/>
    </row>
    <row r="50" spans="1:8" ht="15" hidden="1" customHeight="1" x14ac:dyDescent="0.25">
      <c r="A50" s="184"/>
      <c r="B50" s="186"/>
      <c r="C50" s="96"/>
      <c r="D50" s="107"/>
      <c r="E50" s="110"/>
      <c r="F50" s="110"/>
      <c r="G50" s="110"/>
      <c r="H50" s="110"/>
    </row>
    <row r="51" spans="1:8" ht="34.5" thickBot="1" x14ac:dyDescent="0.3">
      <c r="A51" s="184"/>
      <c r="B51" s="187"/>
      <c r="C51" s="97" t="s">
        <v>108</v>
      </c>
      <c r="D51" s="108" t="s">
        <v>149</v>
      </c>
      <c r="E51" s="110">
        <v>1</v>
      </c>
      <c r="F51" s="110"/>
      <c r="G51" s="110"/>
      <c r="H51" s="110"/>
    </row>
    <row r="52" spans="1:8" ht="15" customHeight="1" x14ac:dyDescent="0.25">
      <c r="A52" s="184"/>
      <c r="B52" s="188" t="s">
        <v>98</v>
      </c>
      <c r="C52" s="173" t="s">
        <v>123</v>
      </c>
      <c r="D52" s="177" t="s">
        <v>148</v>
      </c>
      <c r="E52" s="181">
        <v>1</v>
      </c>
      <c r="F52" s="172"/>
      <c r="G52" s="172"/>
      <c r="H52" s="172"/>
    </row>
    <row r="53" spans="1:8" ht="53.25" customHeight="1" x14ac:dyDescent="0.25">
      <c r="A53" s="184"/>
      <c r="B53" s="189"/>
      <c r="C53" s="174"/>
      <c r="D53" s="178"/>
      <c r="E53" s="181"/>
      <c r="F53" s="172"/>
      <c r="G53" s="172"/>
      <c r="H53" s="172"/>
    </row>
    <row r="54" spans="1:8" ht="3.75" customHeight="1" thickBot="1" x14ac:dyDescent="0.3">
      <c r="A54" s="184"/>
      <c r="B54" s="189"/>
      <c r="C54" s="175"/>
      <c r="D54" s="182"/>
      <c r="E54" s="181"/>
      <c r="F54" s="172"/>
      <c r="G54" s="172"/>
      <c r="H54" s="172"/>
    </row>
    <row r="55" spans="1:8" x14ac:dyDescent="0.25">
      <c r="A55" s="184"/>
      <c r="B55" s="189"/>
      <c r="C55" s="192" t="s">
        <v>110</v>
      </c>
      <c r="D55" s="191" t="s">
        <v>134</v>
      </c>
      <c r="E55" s="180">
        <v>1</v>
      </c>
      <c r="F55" s="171"/>
      <c r="G55" s="171"/>
      <c r="H55" s="171"/>
    </row>
    <row r="56" spans="1:8" ht="23.25" customHeight="1" x14ac:dyDescent="0.25">
      <c r="A56" s="184"/>
      <c r="B56" s="189"/>
      <c r="C56" s="174"/>
      <c r="D56" s="178"/>
      <c r="E56" s="181"/>
      <c r="F56" s="172"/>
      <c r="G56" s="172"/>
      <c r="H56" s="172"/>
    </row>
    <row r="57" spans="1:8" ht="15.75" thickBot="1" x14ac:dyDescent="0.3">
      <c r="A57" s="184"/>
      <c r="B57" s="189"/>
      <c r="C57" s="175"/>
      <c r="D57" s="182"/>
      <c r="E57" s="181"/>
      <c r="F57" s="172"/>
      <c r="G57" s="172"/>
      <c r="H57" s="172"/>
    </row>
    <row r="58" spans="1:8" ht="26.25" customHeight="1" x14ac:dyDescent="0.25">
      <c r="A58" s="184"/>
      <c r="B58" s="189"/>
      <c r="C58" s="191" t="s">
        <v>109</v>
      </c>
      <c r="D58" s="173" t="s">
        <v>133</v>
      </c>
      <c r="E58" s="173">
        <v>1</v>
      </c>
      <c r="F58" s="173"/>
      <c r="G58" s="173"/>
      <c r="H58" s="173"/>
    </row>
    <row r="59" spans="1:8" ht="24.75" customHeight="1" x14ac:dyDescent="0.25">
      <c r="A59" s="184"/>
      <c r="B59" s="189"/>
      <c r="C59" s="178"/>
      <c r="D59" s="174"/>
      <c r="E59" s="174"/>
      <c r="F59" s="174"/>
      <c r="G59" s="174"/>
      <c r="H59" s="174"/>
    </row>
    <row r="60" spans="1:8" ht="30" customHeight="1" x14ac:dyDescent="0.25">
      <c r="A60" s="184"/>
      <c r="B60" s="189"/>
      <c r="C60" s="178"/>
      <c r="D60" s="174"/>
      <c r="E60" s="174"/>
      <c r="F60" s="174"/>
      <c r="G60" s="174"/>
      <c r="H60" s="174"/>
    </row>
    <row r="61" spans="1:8" ht="36.75" customHeight="1" thickBot="1" x14ac:dyDescent="0.3">
      <c r="A61" s="184"/>
      <c r="B61" s="190"/>
      <c r="C61" s="182"/>
      <c r="D61" s="175"/>
      <c r="E61" s="175"/>
      <c r="F61" s="175"/>
      <c r="G61" s="175"/>
      <c r="H61" s="175"/>
    </row>
    <row r="62" spans="1:8" ht="30" customHeight="1" x14ac:dyDescent="0.25">
      <c r="A62" s="184"/>
      <c r="B62" s="176" t="s">
        <v>99</v>
      </c>
      <c r="C62" s="173" t="s">
        <v>111</v>
      </c>
      <c r="D62" s="177" t="s">
        <v>136</v>
      </c>
      <c r="E62" s="180">
        <v>1</v>
      </c>
      <c r="F62" s="171"/>
      <c r="G62" s="171"/>
      <c r="H62" s="171"/>
    </row>
    <row r="63" spans="1:8" ht="38.25" customHeight="1" x14ac:dyDescent="0.25">
      <c r="A63" s="184"/>
      <c r="B63" s="176"/>
      <c r="C63" s="174"/>
      <c r="D63" s="178"/>
      <c r="E63" s="181"/>
      <c r="F63" s="172"/>
      <c r="G63" s="172"/>
      <c r="H63" s="172"/>
    </row>
    <row r="64" spans="1:8" ht="25.5" customHeight="1" thickBot="1" x14ac:dyDescent="0.3">
      <c r="A64" s="184"/>
      <c r="B64" s="176"/>
      <c r="C64" s="175"/>
      <c r="D64" s="179"/>
      <c r="E64" s="181"/>
      <c r="F64" s="172"/>
      <c r="G64" s="172"/>
      <c r="H64" s="172"/>
    </row>
    <row r="65" spans="1:10" x14ac:dyDescent="0.25">
      <c r="A65" s="184"/>
      <c r="B65" s="176"/>
      <c r="C65" s="173" t="s">
        <v>124</v>
      </c>
      <c r="D65" s="177" t="s">
        <v>137</v>
      </c>
      <c r="E65" s="180">
        <v>1</v>
      </c>
      <c r="F65" s="171"/>
      <c r="G65" s="171"/>
      <c r="H65" s="171"/>
    </row>
    <row r="66" spans="1:10" x14ac:dyDescent="0.25">
      <c r="A66" s="184"/>
      <c r="B66" s="176"/>
      <c r="C66" s="174"/>
      <c r="D66" s="178"/>
      <c r="E66" s="181"/>
      <c r="F66" s="172"/>
      <c r="G66" s="172"/>
      <c r="H66" s="172"/>
    </row>
    <row r="67" spans="1:10" ht="6.75" customHeight="1" thickBot="1" x14ac:dyDescent="0.3">
      <c r="A67" s="184"/>
      <c r="B67" s="176"/>
      <c r="C67" s="175"/>
      <c r="D67" s="182"/>
      <c r="E67" s="181"/>
      <c r="F67" s="172"/>
      <c r="G67" s="172"/>
      <c r="H67" s="172"/>
    </row>
    <row r="68" spans="1:10" ht="21" thickBot="1" x14ac:dyDescent="0.3">
      <c r="A68" s="165" t="s">
        <v>3</v>
      </c>
      <c r="B68" s="165"/>
      <c r="C68" s="85">
        <v>7</v>
      </c>
      <c r="D68" s="85">
        <f>+E68+F68+G68+H68</f>
        <v>7</v>
      </c>
      <c r="E68" s="100">
        <f>SUM(E49:E67)</f>
        <v>7</v>
      </c>
      <c r="F68" s="100">
        <f t="shared" ref="F68:H68" si="2">SUM(F49:F67)</f>
        <v>0</v>
      </c>
      <c r="G68" s="100">
        <f t="shared" si="2"/>
        <v>0</v>
      </c>
      <c r="H68" s="100">
        <f t="shared" si="2"/>
        <v>0</v>
      </c>
    </row>
    <row r="69" spans="1:10" ht="21" thickBot="1" x14ac:dyDescent="0.3">
      <c r="A69" s="166" t="s">
        <v>125</v>
      </c>
      <c r="B69" s="166"/>
      <c r="C69" s="166"/>
      <c r="D69" s="166"/>
      <c r="E69" s="167">
        <f>+(E72+G72)/D72</f>
        <v>1</v>
      </c>
      <c r="F69" s="167"/>
      <c r="G69" s="167"/>
      <c r="H69" s="167"/>
    </row>
    <row r="70" spans="1:10" ht="63" customHeight="1" x14ac:dyDescent="0.25">
      <c r="A70" s="168" t="s">
        <v>82</v>
      </c>
      <c r="B70" s="170" t="s">
        <v>126</v>
      </c>
      <c r="C70" s="170" t="s">
        <v>112</v>
      </c>
      <c r="D70" s="170" t="s">
        <v>138</v>
      </c>
      <c r="E70" s="163">
        <v>1</v>
      </c>
      <c r="F70" s="163"/>
      <c r="G70" s="163"/>
      <c r="H70" s="163"/>
    </row>
    <row r="71" spans="1:10" ht="67.5" customHeight="1" thickBot="1" x14ac:dyDescent="0.3">
      <c r="A71" s="169"/>
      <c r="B71" s="164"/>
      <c r="C71" s="164"/>
      <c r="D71" s="164"/>
      <c r="E71" s="164"/>
      <c r="F71" s="164"/>
      <c r="G71" s="164"/>
      <c r="H71" s="164"/>
    </row>
    <row r="72" spans="1:10" ht="21" thickBot="1" x14ac:dyDescent="0.3">
      <c r="A72" s="165" t="s">
        <v>3</v>
      </c>
      <c r="B72" s="165"/>
      <c r="C72" s="82">
        <v>1</v>
      </c>
      <c r="D72" s="82">
        <f>+E72+F72+G72+H72</f>
        <v>1</v>
      </c>
      <c r="E72" s="100">
        <f>+E70</f>
        <v>1</v>
      </c>
      <c r="F72" s="101">
        <f t="shared" ref="F72:H72" si="3">+F70</f>
        <v>0</v>
      </c>
      <c r="G72" s="101">
        <f t="shared" si="3"/>
        <v>0</v>
      </c>
      <c r="H72" s="101">
        <f t="shared" si="3"/>
        <v>0</v>
      </c>
    </row>
    <row r="74" spans="1:10" x14ac:dyDescent="0.25">
      <c r="E74" s="87" t="s">
        <v>0</v>
      </c>
      <c r="F74" s="87" t="s">
        <v>1</v>
      </c>
      <c r="G74" s="87" t="s">
        <v>2</v>
      </c>
      <c r="H74" s="87" t="s">
        <v>70</v>
      </c>
      <c r="I74" s="88" t="s">
        <v>66</v>
      </c>
      <c r="J74" s="88" t="s">
        <v>100</v>
      </c>
    </row>
    <row r="75" spans="1:10" x14ac:dyDescent="0.25">
      <c r="D75" s="89" t="str">
        <f>+A6</f>
        <v>5.1 COMPONENTE ASEGURAMIENTO</v>
      </c>
      <c r="E75" s="90">
        <f>+E23</f>
        <v>7</v>
      </c>
      <c r="F75" s="90">
        <f>+F23</f>
        <v>0</v>
      </c>
      <c r="G75" s="90">
        <f>+G23</f>
        <v>0</v>
      </c>
      <c r="H75" s="90">
        <f>+H23</f>
        <v>0</v>
      </c>
      <c r="I75" s="90">
        <f>+C23</f>
        <v>7</v>
      </c>
      <c r="J75" s="91">
        <f>+E6</f>
        <v>1</v>
      </c>
    </row>
    <row r="76" spans="1:10" x14ac:dyDescent="0.25">
      <c r="D76" s="89" t="str">
        <f>+A24</f>
        <v>5.2 COMPONENTE PRESTACIÓN DE SERVICIOS</v>
      </c>
      <c r="E76" s="90">
        <f>+E46</f>
        <v>8</v>
      </c>
      <c r="F76" s="90">
        <f>+F46</f>
        <v>0</v>
      </c>
      <c r="G76" s="90">
        <f>+G46</f>
        <v>0</v>
      </c>
      <c r="H76" s="90">
        <f>+H46</f>
        <v>0</v>
      </c>
      <c r="I76" s="90">
        <f>+C46</f>
        <v>8</v>
      </c>
      <c r="J76" s="92">
        <f>+E24</f>
        <v>1</v>
      </c>
    </row>
    <row r="77" spans="1:10" x14ac:dyDescent="0.25">
      <c r="D77" s="89" t="str">
        <f>+A47</f>
        <v>5.3. COMPONENTE PRESTACIÓN DE SERVICIOS DE PROMOCIÓN Y DETECCION</v>
      </c>
      <c r="E77" s="90">
        <f>+E68</f>
        <v>7</v>
      </c>
      <c r="F77" s="90">
        <f>+F68</f>
        <v>0</v>
      </c>
      <c r="G77" s="90">
        <f>+G68</f>
        <v>0</v>
      </c>
      <c r="H77" s="90">
        <f>+H68</f>
        <v>0</v>
      </c>
      <c r="I77" s="90">
        <f>+C68</f>
        <v>7</v>
      </c>
      <c r="J77" s="91">
        <f>+E47</f>
        <v>1</v>
      </c>
    </row>
    <row r="78" spans="1:10" x14ac:dyDescent="0.25">
      <c r="D78" s="89" t="str">
        <f>+A69</f>
        <v>5.4 información</v>
      </c>
      <c r="E78" s="90">
        <f>+E72</f>
        <v>1</v>
      </c>
      <c r="F78" s="90">
        <f>+F72</f>
        <v>0</v>
      </c>
      <c r="G78" s="90">
        <f>+G72</f>
        <v>0</v>
      </c>
      <c r="H78" s="90">
        <f>+H72</f>
        <v>0</v>
      </c>
      <c r="I78" s="90">
        <f>+C72</f>
        <v>1</v>
      </c>
      <c r="J78" s="91">
        <f>+E69</f>
        <v>1</v>
      </c>
    </row>
    <row r="79" spans="1:10" x14ac:dyDescent="0.25">
      <c r="D79" s="93" t="s">
        <v>3</v>
      </c>
      <c r="E79" s="94">
        <f>SUM(E75:E78)</f>
        <v>23</v>
      </c>
      <c r="F79" s="94">
        <f t="shared" ref="F79:H79" si="4">SUM(F75:F78)</f>
        <v>0</v>
      </c>
      <c r="G79" s="94">
        <f t="shared" si="4"/>
        <v>0</v>
      </c>
      <c r="H79" s="94">
        <f t="shared" si="4"/>
        <v>0</v>
      </c>
      <c r="I79" s="94">
        <f>SUM(I75:I78)</f>
        <v>23</v>
      </c>
      <c r="J79" s="95">
        <f>AVERAGE(J75:J78)</f>
        <v>1</v>
      </c>
    </row>
  </sheetData>
  <mergeCells count="171">
    <mergeCell ref="A1:A5"/>
    <mergeCell ref="B1:H1"/>
    <mergeCell ref="C2:H2"/>
    <mergeCell ref="C3:H3"/>
    <mergeCell ref="C4:H4"/>
    <mergeCell ref="C5:H5"/>
    <mergeCell ref="A6:D6"/>
    <mergeCell ref="E6:H6"/>
    <mergeCell ref="A8:A11"/>
    <mergeCell ref="B8:B9"/>
    <mergeCell ref="C8:C9"/>
    <mergeCell ref="D8:D9"/>
    <mergeCell ref="E8:E9"/>
    <mergeCell ref="F8:F9"/>
    <mergeCell ref="G8:G9"/>
    <mergeCell ref="H8:H9"/>
    <mergeCell ref="H10:H11"/>
    <mergeCell ref="A12:A14"/>
    <mergeCell ref="B12:B14"/>
    <mergeCell ref="C12:C14"/>
    <mergeCell ref="D12:D14"/>
    <mergeCell ref="E12:E14"/>
    <mergeCell ref="F12:F14"/>
    <mergeCell ref="G12:G14"/>
    <mergeCell ref="H12:H14"/>
    <mergeCell ref="B10:B11"/>
    <mergeCell ref="C10:C11"/>
    <mergeCell ref="D10:D11"/>
    <mergeCell ref="E10:E11"/>
    <mergeCell ref="F10:F11"/>
    <mergeCell ref="G10:G11"/>
    <mergeCell ref="G15:G16"/>
    <mergeCell ref="H15:H16"/>
    <mergeCell ref="A17:A20"/>
    <mergeCell ref="B17:B18"/>
    <mergeCell ref="C17:C18"/>
    <mergeCell ref="D17:D18"/>
    <mergeCell ref="E17:E18"/>
    <mergeCell ref="F17:F18"/>
    <mergeCell ref="G17:G18"/>
    <mergeCell ref="H17:H18"/>
    <mergeCell ref="A15:A16"/>
    <mergeCell ref="B15:B16"/>
    <mergeCell ref="C15:C16"/>
    <mergeCell ref="D15:D16"/>
    <mergeCell ref="E15:E16"/>
    <mergeCell ref="F15:F16"/>
    <mergeCell ref="H19:H20"/>
    <mergeCell ref="A21:A22"/>
    <mergeCell ref="B21:B22"/>
    <mergeCell ref="C21:C22"/>
    <mergeCell ref="D21:D22"/>
    <mergeCell ref="E21:E22"/>
    <mergeCell ref="F21:F22"/>
    <mergeCell ref="G21:G22"/>
    <mergeCell ref="H21:H22"/>
    <mergeCell ref="B19:B20"/>
    <mergeCell ref="C19:C20"/>
    <mergeCell ref="D19:D20"/>
    <mergeCell ref="E19:E20"/>
    <mergeCell ref="F19:F20"/>
    <mergeCell ref="G19:G20"/>
    <mergeCell ref="H26:H29"/>
    <mergeCell ref="B30:B31"/>
    <mergeCell ref="C30:C31"/>
    <mergeCell ref="D30:D31"/>
    <mergeCell ref="E30:E31"/>
    <mergeCell ref="F30:F31"/>
    <mergeCell ref="G30:G31"/>
    <mergeCell ref="H30:H31"/>
    <mergeCell ref="A23:B23"/>
    <mergeCell ref="A24:D24"/>
    <mergeCell ref="E24:H24"/>
    <mergeCell ref="A26:A45"/>
    <mergeCell ref="B26:B29"/>
    <mergeCell ref="C26:C29"/>
    <mergeCell ref="D26:D29"/>
    <mergeCell ref="E26:E29"/>
    <mergeCell ref="F26:F29"/>
    <mergeCell ref="G26:G29"/>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36:H39"/>
    <mergeCell ref="B40:B41"/>
    <mergeCell ref="C40:C41"/>
    <mergeCell ref="D40:D41"/>
    <mergeCell ref="E40:E41"/>
    <mergeCell ref="F40:F41"/>
    <mergeCell ref="G40:G41"/>
    <mergeCell ref="H40:H41"/>
    <mergeCell ref="B36:B39"/>
    <mergeCell ref="C36:C39"/>
    <mergeCell ref="D36:D39"/>
    <mergeCell ref="E36:E39"/>
    <mergeCell ref="F36:F39"/>
    <mergeCell ref="G36:G39"/>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C52:C54"/>
    <mergeCell ref="D52:D54"/>
    <mergeCell ref="E52:E54"/>
    <mergeCell ref="F52:F54"/>
    <mergeCell ref="G52:G54"/>
    <mergeCell ref="H52:H54"/>
    <mergeCell ref="A46:B46"/>
    <mergeCell ref="A47:D47"/>
    <mergeCell ref="E47:H47"/>
    <mergeCell ref="A49:A67"/>
    <mergeCell ref="B49:B51"/>
    <mergeCell ref="B52:B61"/>
    <mergeCell ref="C58:C61"/>
    <mergeCell ref="D58:D61"/>
    <mergeCell ref="C55:C57"/>
    <mergeCell ref="D55:D57"/>
    <mergeCell ref="E55:E57"/>
    <mergeCell ref="F55:F57"/>
    <mergeCell ref="G55:G57"/>
    <mergeCell ref="H55:H57"/>
    <mergeCell ref="H62:H64"/>
    <mergeCell ref="C65:C67"/>
    <mergeCell ref="D65:D67"/>
    <mergeCell ref="E65:E67"/>
    <mergeCell ref="F65:F67"/>
    <mergeCell ref="G65:G67"/>
    <mergeCell ref="H65:H67"/>
    <mergeCell ref="E58:E61"/>
    <mergeCell ref="F58:F61"/>
    <mergeCell ref="G58:G61"/>
    <mergeCell ref="H58:H61"/>
    <mergeCell ref="B62:B67"/>
    <mergeCell ref="C62:C64"/>
    <mergeCell ref="D62:D64"/>
    <mergeCell ref="E62:E64"/>
    <mergeCell ref="F62:F64"/>
    <mergeCell ref="G62:G64"/>
    <mergeCell ref="H70:H71"/>
    <mergeCell ref="A72:B72"/>
    <mergeCell ref="A68:B68"/>
    <mergeCell ref="A69:D69"/>
    <mergeCell ref="E69:H69"/>
    <mergeCell ref="A70:A71"/>
    <mergeCell ref="B70:B71"/>
    <mergeCell ref="C70:C71"/>
    <mergeCell ref="D70:D71"/>
    <mergeCell ref="E70:E71"/>
    <mergeCell ref="F70:F71"/>
    <mergeCell ref="G70:G71"/>
  </mergeCells>
  <conditionalFormatting sqref="D23">
    <cfRule type="cellIs" dxfId="15" priority="16" operator="notEqual">
      <formula>$C$23</formula>
    </cfRule>
  </conditionalFormatting>
  <conditionalFormatting sqref="D46">
    <cfRule type="cellIs" dxfId="14" priority="15" operator="notEqual">
      <formula>$C$46</formula>
    </cfRule>
  </conditionalFormatting>
  <conditionalFormatting sqref="D68">
    <cfRule type="cellIs" dxfId="13" priority="14" operator="notEqual">
      <formula>$C$68</formula>
    </cfRule>
  </conditionalFormatting>
  <conditionalFormatting sqref="D72">
    <cfRule type="cellIs" dxfId="12" priority="13" operator="notEqual">
      <formula>$C$72</formula>
    </cfRule>
  </conditionalFormatting>
  <conditionalFormatting sqref="E6:H6">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E24:H24">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E47:H47">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E69:H69">
    <cfRule type="cellIs" dxfId="2" priority="1" operator="between">
      <formula>0</formula>
      <formula>0.69</formula>
    </cfRule>
    <cfRule type="cellIs" dxfId="1" priority="2" operator="between">
      <formula>0.7</formula>
      <formula>0.89</formula>
    </cfRule>
    <cfRule type="cellIs" dxfId="0" priority="3" operator="between">
      <formula>0.9</formula>
      <formula>1</formula>
    </cfRule>
  </conditionalFormatting>
  <dataValidations count="2">
    <dataValidation type="whole" operator="equal" allowBlank="1" showInputMessage="1" showErrorMessage="1" sqref="E8:H22 E26:H45 E70:H71">
      <formula1>1</formula1>
    </dataValidation>
    <dataValidation type="whole" operator="equal" showInputMessage="1" showErrorMessage="1" sqref="F49:H67 E62:E67 E49:E58">
      <formula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11. CA CEPO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2021-08-27T00:07:51Z</dcterms:modified>
</cp:coreProperties>
</file>