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20" activeTab="1"/>
  </bookViews>
  <sheets>
    <sheet name=" SALUD VISU LCH IPS" sheetId="4" r:id="rId1"/>
    <sheet name=" SALUD AUD LCH IPS"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5" l="1"/>
  <c r="D12" i="5" l="1"/>
  <c r="D13" i="5"/>
  <c r="D14" i="5"/>
  <c r="D15" i="5"/>
  <c r="D11" i="5"/>
  <c r="I40" i="5" l="1"/>
  <c r="I41" i="5"/>
  <c r="I42" i="5"/>
  <c r="I43" i="5"/>
  <c r="I34" i="5"/>
  <c r="I35" i="5"/>
  <c r="I36" i="5"/>
  <c r="I37" i="5"/>
  <c r="I38" i="5"/>
  <c r="I39" i="5"/>
  <c r="I33" i="5"/>
  <c r="K129" i="5" l="1"/>
  <c r="K128" i="5"/>
  <c r="I134" i="5"/>
  <c r="D137" i="5"/>
  <c r="D135" i="5"/>
  <c r="D134" i="5"/>
  <c r="D132" i="5"/>
  <c r="D131" i="5"/>
  <c r="D129" i="5"/>
  <c r="H128" i="5"/>
  <c r="I128" i="5"/>
  <c r="J128" i="5"/>
  <c r="I129" i="5"/>
  <c r="J129" i="5"/>
  <c r="G130" i="5"/>
  <c r="H130" i="5"/>
  <c r="I130" i="5"/>
  <c r="J130" i="5"/>
  <c r="G131" i="5"/>
  <c r="H131" i="5"/>
  <c r="I131" i="5"/>
  <c r="J131" i="5"/>
  <c r="G132" i="5"/>
  <c r="H132" i="5"/>
  <c r="I132" i="5"/>
  <c r="J132" i="5"/>
  <c r="G133" i="5"/>
  <c r="H133" i="5"/>
  <c r="I133" i="5"/>
  <c r="J133" i="5"/>
  <c r="H134" i="5"/>
  <c r="J134" i="5"/>
  <c r="G135" i="5"/>
  <c r="H135" i="5"/>
  <c r="I135" i="5"/>
  <c r="J135" i="5"/>
  <c r="G136" i="5"/>
  <c r="H136" i="5"/>
  <c r="I136" i="5"/>
  <c r="J136" i="5"/>
  <c r="I137" i="5"/>
  <c r="J137" i="5"/>
  <c r="J133" i="4"/>
  <c r="D133" i="5"/>
  <c r="D136" i="5"/>
  <c r="E82" i="5"/>
  <c r="E137" i="5"/>
  <c r="D130" i="5"/>
  <c r="D128" i="5"/>
  <c r="D118" i="5"/>
  <c r="B119" i="5"/>
  <c r="B109" i="5"/>
  <c r="B101" i="5"/>
  <c r="B92" i="5"/>
  <c r="K133" i="5" s="1"/>
  <c r="B84" i="5"/>
  <c r="B53" i="5"/>
  <c r="B45" i="5"/>
  <c r="B28" i="5"/>
  <c r="K129" i="4"/>
  <c r="E44" i="5"/>
  <c r="H129" i="5" s="1"/>
  <c r="H137" i="5" s="1"/>
  <c r="H66" i="5"/>
  <c r="I58" i="4"/>
  <c r="I57" i="4"/>
  <c r="E83" i="4" l="1"/>
  <c r="F83" i="4"/>
  <c r="G83" i="4"/>
  <c r="K134" i="4" l="1"/>
  <c r="I133" i="4"/>
  <c r="K130" i="4"/>
  <c r="D137" i="4"/>
  <c r="D136" i="4"/>
  <c r="D135" i="4"/>
  <c r="D134" i="4"/>
  <c r="D131" i="4"/>
  <c r="D130" i="4"/>
  <c r="D129" i="4"/>
  <c r="E119" i="4"/>
  <c r="F119" i="4"/>
  <c r="G119" i="4"/>
  <c r="D119" i="4"/>
  <c r="E45" i="4"/>
  <c r="H130" i="4" s="1"/>
  <c r="F45" i="4"/>
  <c r="I130" i="4" s="1"/>
  <c r="G45" i="4"/>
  <c r="J130" i="4" s="1"/>
  <c r="D45" i="4"/>
  <c r="G130" i="4" s="1"/>
  <c r="K136" i="5"/>
  <c r="E136" i="5"/>
  <c r="C136" i="5"/>
  <c r="K135" i="5"/>
  <c r="E135" i="5"/>
  <c r="C135" i="5"/>
  <c r="K134" i="5"/>
  <c r="E134" i="5"/>
  <c r="C134" i="5"/>
  <c r="E133" i="5"/>
  <c r="C133" i="5"/>
  <c r="K132" i="5"/>
  <c r="E132" i="5"/>
  <c r="C132" i="5"/>
  <c r="K131" i="5"/>
  <c r="E131" i="5"/>
  <c r="C131" i="5"/>
  <c r="K130" i="5"/>
  <c r="C130" i="5"/>
  <c r="E129" i="5"/>
  <c r="C129" i="5"/>
  <c r="E128" i="5"/>
  <c r="C128" i="5"/>
  <c r="C126" i="5"/>
  <c r="G118" i="5"/>
  <c r="F118" i="5"/>
  <c r="E118" i="5"/>
  <c r="G108" i="5"/>
  <c r="F108" i="5"/>
  <c r="E108" i="5"/>
  <c r="D108" i="5"/>
  <c r="G100" i="5"/>
  <c r="F100" i="5"/>
  <c r="E100" i="5"/>
  <c r="D100" i="5"/>
  <c r="G134" i="5" s="1"/>
  <c r="G91" i="5"/>
  <c r="F91" i="5"/>
  <c r="E91" i="5"/>
  <c r="D91" i="5"/>
  <c r="G82" i="5"/>
  <c r="F82" i="5"/>
  <c r="D82" i="5"/>
  <c r="H70" i="5"/>
  <c r="J54" i="5" s="1"/>
  <c r="F131" i="5" s="1"/>
  <c r="J67" i="5"/>
  <c r="H68" i="5"/>
  <c r="I56" i="5" s="1"/>
  <c r="G52" i="5"/>
  <c r="F52" i="5"/>
  <c r="E52" i="5"/>
  <c r="D52" i="5"/>
  <c r="G44" i="5"/>
  <c r="F44" i="5"/>
  <c r="D44" i="5"/>
  <c r="G129" i="5" s="1"/>
  <c r="G27" i="5"/>
  <c r="F27" i="5"/>
  <c r="E27" i="5"/>
  <c r="D27" i="5"/>
  <c r="G128" i="5" s="1"/>
  <c r="G137" i="5" l="1"/>
  <c r="I64" i="5"/>
  <c r="I57" i="5"/>
  <c r="I65" i="5"/>
  <c r="H100" i="5"/>
  <c r="J93" i="5" s="1"/>
  <c r="F134" i="5" s="1"/>
  <c r="H118" i="5"/>
  <c r="J110" i="5" s="1"/>
  <c r="F136" i="5" s="1"/>
  <c r="H82" i="5"/>
  <c r="H27" i="5"/>
  <c r="H44" i="5"/>
  <c r="I58" i="5"/>
  <c r="I62" i="5"/>
  <c r="J68" i="5"/>
  <c r="H91" i="5"/>
  <c r="J85" i="5" s="1"/>
  <c r="F133" i="5" s="1"/>
  <c r="H108" i="5"/>
  <c r="J102" i="5" s="1"/>
  <c r="F135" i="5" s="1"/>
  <c r="I61" i="5"/>
  <c r="H52" i="5"/>
  <c r="J46" i="5" s="1"/>
  <c r="F130" i="5" s="1"/>
  <c r="I59" i="5"/>
  <c r="I63" i="5"/>
  <c r="J66" i="5"/>
  <c r="I60" i="5"/>
  <c r="J29" i="5" l="1"/>
  <c r="F129" i="5" s="1"/>
  <c r="J73" i="5"/>
  <c r="F132" i="5" s="1"/>
  <c r="J17" i="5"/>
  <c r="F128" i="5" s="1"/>
  <c r="D53" i="4"/>
  <c r="G131" i="4" s="1"/>
  <c r="G53" i="4"/>
  <c r="J131" i="4" s="1"/>
  <c r="E53" i="4"/>
  <c r="H131" i="4" s="1"/>
  <c r="F53" i="4"/>
  <c r="I131" i="4" s="1"/>
  <c r="E109" i="4"/>
  <c r="H136" i="4" s="1"/>
  <c r="F109" i="4"/>
  <c r="I136" i="4" s="1"/>
  <c r="G109" i="4"/>
  <c r="J136" i="4" s="1"/>
  <c r="D109" i="4"/>
  <c r="F27" i="4"/>
  <c r="I129" i="4" s="1"/>
  <c r="D27" i="4"/>
  <c r="G129" i="4" s="1"/>
  <c r="E27" i="4"/>
  <c r="H129" i="4" s="1"/>
  <c r="G27" i="4"/>
  <c r="J129" i="4" s="1"/>
  <c r="D83" i="4"/>
  <c r="H133" i="4"/>
  <c r="D92" i="4"/>
  <c r="G134" i="4" s="1"/>
  <c r="E92" i="4"/>
  <c r="H134" i="4" s="1"/>
  <c r="F92" i="4"/>
  <c r="G92" i="4"/>
  <c r="J134" i="4" s="1"/>
  <c r="G137" i="4"/>
  <c r="H137" i="4"/>
  <c r="I137" i="4"/>
  <c r="H71" i="4"/>
  <c r="H67" i="4"/>
  <c r="H69" i="4" s="1"/>
  <c r="K137" i="4"/>
  <c r="K135" i="4"/>
  <c r="E137" i="4"/>
  <c r="C137" i="4"/>
  <c r="K136" i="4"/>
  <c r="E136" i="4"/>
  <c r="C136" i="4"/>
  <c r="E135" i="4"/>
  <c r="C135" i="4"/>
  <c r="E134" i="4"/>
  <c r="C134" i="4"/>
  <c r="K133" i="4"/>
  <c r="G133" i="4"/>
  <c r="E133" i="4"/>
  <c r="D133" i="4"/>
  <c r="C133" i="4"/>
  <c r="K132" i="4"/>
  <c r="J132" i="4"/>
  <c r="I132" i="4"/>
  <c r="H132" i="4"/>
  <c r="G132" i="4"/>
  <c r="E132" i="4"/>
  <c r="D132" i="4"/>
  <c r="D138" i="4" s="1"/>
  <c r="C132" i="4"/>
  <c r="K131" i="4"/>
  <c r="C131" i="4"/>
  <c r="E130" i="4"/>
  <c r="C130" i="4"/>
  <c r="E129" i="4"/>
  <c r="C129" i="4"/>
  <c r="C127" i="4"/>
  <c r="G101" i="4"/>
  <c r="J135" i="4" s="1"/>
  <c r="F101" i="4"/>
  <c r="I135" i="4" s="1"/>
  <c r="E101" i="4"/>
  <c r="H135" i="4" s="1"/>
  <c r="D101" i="4"/>
  <c r="G135" i="4" s="1"/>
  <c r="J68" i="4"/>
  <c r="F137" i="5" l="1"/>
  <c r="J67" i="4"/>
  <c r="J55" i="4"/>
  <c r="F132" i="4" s="1"/>
  <c r="I65" i="4"/>
  <c r="I63" i="4"/>
  <c r="H92" i="4"/>
  <c r="J86" i="4" s="1"/>
  <c r="F134" i="4" s="1"/>
  <c r="H45" i="4"/>
  <c r="J29" i="4" s="1"/>
  <c r="F130" i="4" s="1"/>
  <c r="E138" i="4"/>
  <c r="I66" i="4"/>
  <c r="I134" i="4"/>
  <c r="I138" i="4" s="1"/>
  <c r="I64" i="4"/>
  <c r="J69" i="4"/>
  <c r="I61" i="4"/>
  <c r="I60" i="4"/>
  <c r="H83" i="4"/>
  <c r="I62" i="4"/>
  <c r="I59" i="4"/>
  <c r="H119" i="4"/>
  <c r="J111" i="4" s="1"/>
  <c r="F137" i="4" s="1"/>
  <c r="H101" i="4"/>
  <c r="J94" i="4" s="1"/>
  <c r="F135" i="4" s="1"/>
  <c r="H27" i="4"/>
  <c r="J137" i="4"/>
  <c r="H109" i="4"/>
  <c r="J103" i="4" s="1"/>
  <c r="F136" i="4" s="1"/>
  <c r="G136" i="4"/>
  <c r="G138" i="4" s="1"/>
  <c r="H53" i="4"/>
  <c r="J47" i="4" s="1"/>
  <c r="F131" i="4" s="1"/>
  <c r="H138" i="4"/>
  <c r="J74" i="4" l="1"/>
  <c r="F133" i="4" s="1"/>
  <c r="J138" i="4"/>
  <c r="J17" i="4"/>
  <c r="F129" i="4" s="1"/>
  <c r="F138" i="4" l="1"/>
</calcChain>
</file>

<file path=xl/comments1.xml><?xml version="1.0" encoding="utf-8"?>
<comments xmlns="http://schemas.openxmlformats.org/spreadsheetml/2006/main">
  <authors>
    <author>Autor</author>
  </authors>
  <commentList>
    <comment ref="C22" authorId="0" shapeId="0">
      <text>
        <r>
          <rPr>
            <b/>
            <sz val="9"/>
            <color indexed="81"/>
            <rFont val="Tahoma"/>
            <charset val="1"/>
          </rPr>
          <t>Verificar Si la IPS Cuenta con una red complementaria (oftalmología, optometría)</t>
        </r>
      </text>
    </comment>
    <comment ref="C23" authorId="0" shapeId="0">
      <text>
        <r>
          <rPr>
            <b/>
            <sz val="9"/>
            <color indexed="81"/>
            <rFont val="Tahoma"/>
            <family val="2"/>
          </rPr>
          <t>Verificar si el consultorio se encuentra adaptado con todos los insumos requeridos.</t>
        </r>
      </text>
    </comment>
    <comment ref="C24" authorId="0" shapeId="0">
      <text>
        <r>
          <rPr>
            <b/>
            <sz val="9"/>
            <color indexed="81"/>
            <rFont val="Tahoma"/>
            <family val="2"/>
          </rPr>
          <t>Autor:</t>
        </r>
        <r>
          <rPr>
            <sz val="9"/>
            <color indexed="81"/>
            <rFont val="Tahoma"/>
            <family val="2"/>
          </rPr>
          <t xml:space="preserve">
Verificar que este completo y funcional, verificar hoja de vida del equipo, que este actualizado el manteniendo.</t>
        </r>
      </text>
    </comment>
    <comment ref="C25" authorId="0" shapeId="0">
      <text>
        <r>
          <rPr>
            <b/>
            <sz val="9"/>
            <color indexed="81"/>
            <rFont val="Tahoma"/>
            <family val="2"/>
          </rPr>
          <t>Autor:
Verificar que cuenta con todas los equipos necesarios para una consulta como camilla, pesa, tensiómetro, fonendo etc.</t>
        </r>
      </text>
    </comment>
    <comment ref="C26" authorId="0" shapeId="0">
      <text>
        <r>
          <rPr>
            <b/>
            <sz val="9"/>
            <color indexed="81"/>
            <rFont val="Tahoma"/>
            <family val="2"/>
          </rPr>
          <t>Autor:</t>
        </r>
        <r>
          <rPr>
            <sz val="9"/>
            <color indexed="81"/>
            <rFont val="Tahoma"/>
            <family val="2"/>
          </rPr>
          <t xml:space="preserve">
Tabla de Snellen ( niños y adultos), que este actualizada y en buen estado. </t>
        </r>
      </text>
    </comment>
  </commentList>
</comments>
</file>

<file path=xl/comments2.xml><?xml version="1.0" encoding="utf-8"?>
<comments xmlns="http://schemas.openxmlformats.org/spreadsheetml/2006/main">
  <authors>
    <author>Autor</author>
  </authors>
  <commentList>
    <comment ref="C22" authorId="0" shapeId="0">
      <text>
        <r>
          <rPr>
            <b/>
            <sz val="9"/>
            <color indexed="81"/>
            <rFont val="Tahoma"/>
            <charset val="1"/>
          </rPr>
          <t>Verificar Si la IPS Cuenta con una red complemetaria (oftalmologia, optometria)</t>
        </r>
      </text>
    </comment>
    <comment ref="C23" authorId="0" shapeId="0">
      <text>
        <r>
          <rPr>
            <b/>
            <sz val="9"/>
            <color indexed="81"/>
            <rFont val="Tahoma"/>
            <family val="2"/>
          </rPr>
          <t>Verificar si el consultorio se encuentra adaptado con todos los insumos requeridos.</t>
        </r>
      </text>
    </comment>
    <comment ref="C24" authorId="0" shapeId="0">
      <text>
        <r>
          <rPr>
            <b/>
            <sz val="9"/>
            <color indexed="81"/>
            <rFont val="Tahoma"/>
            <family val="2"/>
          </rPr>
          <t>Autor:</t>
        </r>
        <r>
          <rPr>
            <sz val="9"/>
            <color indexed="81"/>
            <rFont val="Tahoma"/>
            <family val="2"/>
          </rPr>
          <t xml:space="preserve">
Verificar que este completo y funcional, verificar hoja de vida del equipo, que este actualizado el manteniento.</t>
        </r>
      </text>
    </comment>
    <comment ref="C25" authorId="0" shapeId="0">
      <text>
        <r>
          <rPr>
            <b/>
            <sz val="9"/>
            <color indexed="81"/>
            <rFont val="Tahoma"/>
            <family val="2"/>
          </rPr>
          <t>Autor:
Verificar que cuenta con tods los equipos necesarios para una consulta como camilla, pesa, tensiometro, fonendo etc.</t>
        </r>
      </text>
    </comment>
    <comment ref="C26" authorId="0" shapeId="0">
      <text>
        <r>
          <rPr>
            <b/>
            <sz val="9"/>
            <color indexed="81"/>
            <rFont val="Tahoma"/>
            <family val="2"/>
          </rPr>
          <t>Autor:</t>
        </r>
        <r>
          <rPr>
            <sz val="9"/>
            <color indexed="81"/>
            <rFont val="Tahoma"/>
            <family val="2"/>
          </rPr>
          <t xml:space="preserve">
Tabla de Snellen ( niños y adultos), que este actualizada y en buen estado. </t>
        </r>
      </text>
    </comment>
    <comment ref="C114" authorId="0" shapeId="0">
      <text>
        <r>
          <rPr>
            <b/>
            <sz val="9"/>
            <color indexed="81"/>
            <rFont val="Tahoma"/>
            <family val="2"/>
          </rPr>
          <t>Autor:</t>
        </r>
        <r>
          <rPr>
            <sz val="9"/>
            <color indexed="81"/>
            <rFont val="Tahoma"/>
            <family val="2"/>
          </rPr>
          <t xml:space="preserve">
Valoración quien incluye n EAD y otoscopia, una vez al año </t>
        </r>
      </text>
    </comment>
  </commentList>
</comments>
</file>

<file path=xl/sharedStrings.xml><?xml version="1.0" encoding="utf-8"?>
<sst xmlns="http://schemas.openxmlformats.org/spreadsheetml/2006/main" count="495" uniqueCount="260">
  <si>
    <t>C</t>
  </si>
  <si>
    <t>NC</t>
  </si>
  <si>
    <t>NA</t>
  </si>
  <si>
    <t xml:space="preserve">TOTAL </t>
  </si>
  <si>
    <t xml:space="preserve">VISITA DE ASISTENCIA TECNICA INTEGRADA
LISTAS DE CHEQUEO </t>
  </si>
  <si>
    <t>Fecha de la visita</t>
  </si>
  <si>
    <t>RECURSO HUMANO</t>
  </si>
  <si>
    <t>NV</t>
  </si>
  <si>
    <t>HALLAZGOS:</t>
  </si>
  <si>
    <t xml:space="preserve">2. COBERTURAS  DT, PE E INDICADORES PROPIOS DEL PROGRAMA </t>
  </si>
  <si>
    <t>INDICADORES</t>
  </si>
  <si>
    <t>NUMERO</t>
  </si>
  <si>
    <t>PORCENTAJE</t>
  </si>
  <si>
    <t xml:space="preserve">TOTAL COBERTURAS  DT, PE E INDICADORES </t>
  </si>
  <si>
    <t>3. DEMANDA INDUCIDA</t>
  </si>
  <si>
    <t>DIAGNOSTICO</t>
  </si>
  <si>
    <t>CODIGO CIE10</t>
  </si>
  <si>
    <t>SUBTOTAL</t>
  </si>
  <si>
    <t>OTROS DIAGNOSTICOS</t>
  </si>
  <si>
    <t>Afrocolombianos</t>
  </si>
  <si>
    <t>E.C. Discapacidad</t>
  </si>
  <si>
    <t>Gestantes</t>
  </si>
  <si>
    <t>Privados de la Libertad</t>
  </si>
  <si>
    <t>Indígenas</t>
  </si>
  <si>
    <t>En situación de desplazamiento</t>
  </si>
  <si>
    <t>Migrantes</t>
  </si>
  <si>
    <t>De acuerdo a Plan Decenal de salud 2012-2019. En su Dimensión  Transversal Diferencial de la poblaciones vulnerables</t>
  </si>
  <si>
    <t>6. ACCESIBILIDAD</t>
  </si>
  <si>
    <t>7. OPORTUNIDAD</t>
  </si>
  <si>
    <t>Servicio</t>
  </si>
  <si>
    <t>TOTAL OPORTUNIDAD</t>
  </si>
  <si>
    <t>8. SEGURIDAD</t>
  </si>
  <si>
    <t>TOTAL SEGURIDAD</t>
  </si>
  <si>
    <t xml:space="preserve">CIERRE DEL DOCUMENTO </t>
  </si>
  <si>
    <t>Días y Horario de atención                            AM
                                                                      PM</t>
  </si>
  <si>
    <t>L</t>
  </si>
  <si>
    <t>M</t>
  </si>
  <si>
    <t>J</t>
  </si>
  <si>
    <t>V</t>
  </si>
  <si>
    <t>S</t>
  </si>
  <si>
    <t>D</t>
  </si>
  <si>
    <t xml:space="preserve">Nombre coordinador </t>
  </si>
  <si>
    <t xml:space="preserve">Perfil o profesión de base del coordinador </t>
  </si>
  <si>
    <t>Correo coordinador</t>
  </si>
  <si>
    <t xml:space="preserve">Teléfono coordinador </t>
  </si>
  <si>
    <t xml:space="preserve">Tiempo en el programa del coordinador </t>
  </si>
  <si>
    <t>1. CAPACIDAD INSTALADA Y RED</t>
  </si>
  <si>
    <t>RECURSOS FISICOS</t>
  </si>
  <si>
    <t xml:space="preserve">TOTAL  DEMANDA INDUCIDA </t>
  </si>
  <si>
    <t xml:space="preserve">4.CARACTERIZACIÓN POBLACIONAL </t>
  </si>
  <si>
    <t>FRECUENCIA</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</si>
  <si>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</si>
  <si>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</si>
  <si>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 xml:space="preserve">5.   ATENCION A POBLACIONES CON ENFOQUE DIFERENCIAL </t>
  </si>
  <si>
    <t xml:space="preserve">POBLACION </t>
  </si>
  <si>
    <t xml:space="preserve">TOTAL ATENCION A POBLACIONES VULNERABLES </t>
  </si>
  <si>
    <t>TOTAL  ACCESIBILIDAD</t>
  </si>
  <si>
    <t>¿se tiene  material informativo en Braille?</t>
  </si>
  <si>
    <t>9.PERTINENCIA</t>
  </si>
  <si>
    <t xml:space="preserve">Secretaria de  Salud Publica y Seguridad Social </t>
  </si>
  <si>
    <t xml:space="preserve">LINEA DE TRABAJO </t>
  </si>
  <si>
    <t xml:space="preserve">OBSERVACIONES </t>
  </si>
  <si>
    <t xml:space="preserve">PLAN DE MEJORAMIENTO </t>
  </si>
  <si>
    <t>Total de Usuarios asignados desde la EPS</t>
  </si>
  <si>
    <t>Medico General</t>
  </si>
  <si>
    <t xml:space="preserve"> </t>
  </si>
  <si>
    <t>La IPS utiliza el test de Snellen como método de tamizaje para alteraciones de la agudeza visual .</t>
  </si>
  <si>
    <t xml:space="preserve">RESUMEN </t>
  </si>
  <si>
    <t>NÙMERO DE ESTANDARES</t>
  </si>
  <si>
    <t>% ESPERADO</t>
  </si>
  <si>
    <t>% CUMPLIDO</t>
  </si>
  <si>
    <t xml:space="preserve">LISTA DE CHEQUEO SALUD VISUAL </t>
  </si>
  <si>
    <t xml:space="preserve">Medico General </t>
  </si>
  <si>
    <t xml:space="preserve">Especialistas </t>
  </si>
  <si>
    <t xml:space="preserve">Enfermeria </t>
  </si>
  <si>
    <t>Auxiliar de enfermeria</t>
  </si>
  <si>
    <t>Consultorio para consulta medica.</t>
  </si>
  <si>
    <t xml:space="preserve">Equipo de organos </t>
  </si>
  <si>
    <t xml:space="preserve">Equipo biomedicos </t>
  </si>
  <si>
    <t xml:space="preserve">Optotipos </t>
  </si>
  <si>
    <t xml:space="preserve"> La IPS cuenta  una base de datos estructurada de los pacientes con alteraciones visuales reportada por la EPS y le realiza seguimiento.</t>
  </si>
  <si>
    <t>HALLAZGOS</t>
  </si>
  <si>
    <t>Horarios y días de atención del programa visibles</t>
  </si>
  <si>
    <t>¿Conoce el proceso y la red a la que debe ser remitido el paciente que no se puede trasladar hasta la institución?</t>
  </si>
  <si>
    <t>¿Cuentan con un proceso para hacer seguimiento a la entrega oportuna de medicamentos para pacientes  con alteraciones visuales ? ¿Como es el proceso?</t>
  </si>
  <si>
    <t>Enfermera</t>
  </si>
  <si>
    <t>Auxiliar de Enfermería</t>
  </si>
  <si>
    <t>Especialista</t>
  </si>
  <si>
    <t>La IPS tiene un plan de capacitaciones al personal de salud en los componentes de salud visual.</t>
  </si>
  <si>
    <t xml:space="preserve">Nombre: </t>
  </si>
  <si>
    <t xml:space="preserve">Cargo: </t>
  </si>
  <si>
    <t xml:space="preserve">Cedula: </t>
  </si>
  <si>
    <t xml:space="preserve">Nombre:  </t>
  </si>
  <si>
    <t xml:space="preserve">Cedula:  </t>
  </si>
  <si>
    <t xml:space="preserve">Institución: </t>
  </si>
  <si>
    <t>Nro de usuarios en el curso de vida PRIMERA INFANCIA con diagnostico de alteraciones auditvas  (0-5 años)</t>
  </si>
  <si>
    <t>Nro de usuarios en el curso de vida INFANCIA con diagnostico de alteraciones auditivas  (6-11 años)</t>
  </si>
  <si>
    <t>Nro de usuarios en el curso de vida ADOLESCENCIA con diagnostico de alteraciones auditivas  (12- 18 años)</t>
  </si>
  <si>
    <t>Nro de usuarios en el curso de vida  JUVENTUD con diagnostico de alteraciones auditivas  ( 19-26 años)</t>
  </si>
  <si>
    <t>Nro de usuarios en el curso de vida  ADULTEZ con diagnostico de alteraciones auditivas  ( 27-59 años)</t>
  </si>
  <si>
    <t>Nro de usuarios en el curso de vida   VEJEZ con diagnostico de alteraciones auditvas  ( 60  años en adelante)</t>
  </si>
  <si>
    <t xml:space="preserve"> La IPS cuenta  una base de datos estructurada de los pacientes con alteraciones auditivas reportada por la EPS y le realiza seguimiento.</t>
  </si>
  <si>
    <t>Se realiza busqueda activa de pacientes con factores de riesgo para alteraciones auditivas</t>
  </si>
  <si>
    <t>La IPS utiliza el test de otoscopia bilateral como método de tamizaje para alteraciones auditivas.</t>
  </si>
  <si>
    <t>La IPS dispone de un proceso para la captacion temprana de pacientes para alteraciones auditivas.</t>
  </si>
  <si>
    <t xml:space="preserve">Señalización para acceder al consultorio con lenguaje de señas colombiano  </t>
  </si>
  <si>
    <t>¿Cuentan con un proceso para hacer seguimiento a la entrega oportuna de medicamentos para pacientes  con alteraciones auditivas ? ¿Como es el proceso?</t>
  </si>
  <si>
    <t>Porcentaje de personas mayores de 60 años con al menos una consulta anual por  oftalmología u optometría</t>
  </si>
  <si>
    <t>Se garantiza la  evaluación visual monocular y binocular con optotipos estandarizados al menos una vez al año a todo niño entre los 3 y los 5 años.</t>
  </si>
  <si>
    <t xml:space="preserve">POBLACIÓN </t>
  </si>
  <si>
    <t xml:space="preserve">Total de usarios diagnosticados con alguna alteracion auditiva. </t>
  </si>
  <si>
    <t>Se cuenta con habladores y señalización con lenguaje braille para todos los sectores de la IPS ?</t>
  </si>
  <si>
    <t>El personal de atención al cliente cuenta con capacitación en atención al discapacitado visual</t>
  </si>
  <si>
    <t>Se brinda capacitación continuada al personal de la salud sobre alteraciones visuales refractivas.</t>
  </si>
  <si>
    <t xml:space="preserve">Se realiza agudeza visual una vez al año a todos los usuarios que pertenecen al curso de vida de la infancia y adolescencia de 6 a 11 y de 12 a 18 años. </t>
  </si>
  <si>
    <t>Se realiza agudeza visual una vez al año a todos los usuarios que pertenecen al curso de vida  juventud ( de 19 a 26 años ) que incluya valoración por optometría u oftalmología.</t>
  </si>
  <si>
    <t>Se garantiza toma de agudeza visual cada año y examen optométrico u oftalmológico cada 5 años a partir de los 40 años  a los pacientes de 29 a 59 años.</t>
  </si>
  <si>
    <t>Se realiza agudeza visual cada año a los usuarios mayores de 60 años y la  valoración por optometría u oftalmología cada 5 años.</t>
  </si>
  <si>
    <t xml:space="preserve">Enfermería </t>
  </si>
  <si>
    <t>Auxiliar de enfermería</t>
  </si>
  <si>
    <t xml:space="preserve">Equipo de órganos </t>
  </si>
  <si>
    <t xml:space="preserve">Equipo biomédicos </t>
  </si>
  <si>
    <t>Total de usuarios diagnosticados con alguna alteración visual.</t>
  </si>
  <si>
    <t>Nro. de usuarios en el curso de vida PRIMERA INFANCIA con diagnostico de alteraciones visuales (0-5 años)</t>
  </si>
  <si>
    <t>Nro. de usuarios en el curso de vida INFANCIA con diagnostico de alteraciones visuales (6-11 años)</t>
  </si>
  <si>
    <t>Nro. de usuarios en el curso de vida ADOLESCENCIA con diagnostico de alteraciones visuales (12- 18 años)</t>
  </si>
  <si>
    <t>Nro. de usuarios en el curso de vida  JUVENTUD con diagnostico de alteraciones visuales ( 19-26 años)</t>
  </si>
  <si>
    <t>Nro. de usuarios en el curso de vida  ADULTEZ con diagnostico de alteraciones visuales ( 27-59 años)</t>
  </si>
  <si>
    <t>Nro. de usuarios en el curso de vida   VEJEZ con diagnostico de alteraciones visuales ( 60  años en adelante)</t>
  </si>
  <si>
    <r>
      <t xml:space="preserve">Proporción de pacientes </t>
    </r>
    <r>
      <rPr>
        <sz val="10"/>
        <rFont val="Calibri"/>
        <family val="2"/>
      </rPr>
      <t>≥</t>
    </r>
    <r>
      <rPr>
        <sz val="10"/>
        <rFont val="Arial"/>
        <family val="2"/>
      </rPr>
      <t>40 años con examen optométrico u oftalmológico en el ultimo año.( Periodicidad cada 2 años)</t>
    </r>
  </si>
  <si>
    <t>Proporción de pacientes ≥40 años con valoración de agudeza visual en el ultimo año. ( periodicidad anual)</t>
  </si>
  <si>
    <t>Proporción de pacientes de 0 a 11 años con examen ocular completo y valoración de la agudeza visual  una vez al año.</t>
  </si>
  <si>
    <t>Proporción de pacientes de 12 a 28 años con valoración de la agudeza visual y examen optométrico y oftalmológico almenas una vez al año.</t>
  </si>
  <si>
    <t>Se realiza búsqueda activa de pacientes con factores de riesgo para alteraciones visuales.</t>
  </si>
  <si>
    <t>La IPS dispone de un proceso para la captación temprana de pacientes para alteraciones visuales.</t>
  </si>
  <si>
    <t>Afro colombianos</t>
  </si>
  <si>
    <t xml:space="preserve">Señalización para acceder al consultorio con lenguaje Braille </t>
  </si>
  <si>
    <t>Proporcion de pacientes mayores de 60 años con otroscopia, prueba de susurro y  audiometria total en el ultimo año. ( se debe realizar una vez al año).</t>
  </si>
  <si>
    <t>¿La IPS tiene un plan de capacitaciones al personal de salud en los componentes de salud auditiva?</t>
  </si>
  <si>
    <t>¿La IPS cuenta con  material informativo diseñado lenguaje de señas colombiano ?</t>
  </si>
  <si>
    <t>Proporcion de pacientes de 19 a 28 años con otoscopia, test de diapasones y audiometria tonal en en el ultimo año( Se debe realizar una vez al año).</t>
  </si>
  <si>
    <t xml:space="preserve">Porporcion de usuarios de 6 a 17 años con tamizaje auditivo que incluye ( Otoscopia, Impedanciometria (Inmitancia Acústica), Audiometria Tonal
Logoaudiometria (Audiometria Verbal)) en el ultimo año ( Se debe realizar una vez al año).
</t>
  </si>
  <si>
    <t>Proporcion de usarios menores de 3 años que no tienen tamizaje auditivo con evaluacion audiologica.</t>
  </si>
  <si>
    <t>Se cuenta con habladores y señalización con lenguaje de señas colombiano para todos los sectores de la IPS ?</t>
  </si>
  <si>
    <t>El personal de atención al cliente cuenta con capacitación en leguaje de señas colombiano para la  atención al usuario con discapacidad auditiva.</t>
  </si>
  <si>
    <t>Se brinda capacitación continuada al personal de la salud sobre alteraciones auditivas.</t>
  </si>
  <si>
    <t>Se evidencia valoración con Potenciales auditivos evocados del tronco cerebral a los recién nacidos hasta el año de vida  y EAD a la población que pertenece al curso de vida primera infancia de 1 a 5 años.</t>
  </si>
  <si>
    <t>¿Se realiza valoración auditiva a los usuarios  de 6 a 18 años según lo establecido en la resolución 3280 de 2018?</t>
  </si>
  <si>
    <t>Se realiza Valoración de la agudeza auditiva con otoscopia y desempeño comunicativo, así como la  exposición al ruido en el entorno laboral, una vez al año a todos los usuarios que pertenecen al curso de vida de la juventud y la adultez   De 19 a 26 años y De 27 a 59 años</t>
  </si>
  <si>
    <t>¿Se realiza Valoración de la agudeza auditiva con  otoscopia, Prueba del susurro y  Audiometría en población mayor de 60 años de manera anual?</t>
  </si>
  <si>
    <t>¿Se realiza audiometría a los niños menores de 3 años cada año?.</t>
  </si>
  <si>
    <t>LISTA DE CHEQUEO SALUD AUDITIVA</t>
  </si>
  <si>
    <t xml:space="preserve">TOTAL pertinenci </t>
  </si>
  <si>
    <t>x</t>
  </si>
  <si>
    <t xml:space="preserve">18 consultorios </t>
  </si>
  <si>
    <t xml:space="preserve">todos los consultorios se cuencuentran habilitados con equipos para la antecion de los programas de salud visual y auditiva </t>
  </si>
  <si>
    <t>se cuenta con plataforma llamada procex donde se puede clasificar la poblacion y discriminar por patologia en la actualidad no se cuenta con registros ya identificados</t>
  </si>
  <si>
    <t>Se evidencia implementacion de los consultorios con carta de snellen en todos.</t>
  </si>
  <si>
    <t xml:space="preserve">se realiza agudeza visual por cursos de via a toda la poblacion antendida </t>
  </si>
  <si>
    <t xml:space="preserve">GLAUCOMA NO ESPECIFICADO </t>
  </si>
  <si>
    <t>H409</t>
  </si>
  <si>
    <t>H539</t>
  </si>
  <si>
    <t xml:space="preserve">ALTERACION VISUAL NO ESPECIFICADA </t>
  </si>
  <si>
    <t>H919</t>
  </si>
  <si>
    <t xml:space="preserve">HIPOACUSIA NEUROSENSORIAL, BILATERAL </t>
  </si>
  <si>
    <t>H903</t>
  </si>
  <si>
    <t>HIPOACUSIA NEUROSENSORIAL, SIN OTRA ESPECIFICACION</t>
  </si>
  <si>
    <t>H905</t>
  </si>
  <si>
    <t xml:space="preserve">HIPOACUSIA MIXTA CONDUCTIVA Y NEUROSENSORIAL BILATERAL </t>
  </si>
  <si>
    <t>H906</t>
  </si>
  <si>
    <t xml:space="preserve">TODOS LOS USUARIOS DEBEN ESTAR AFILIADOS A LA EPS QUE CONTRATA </t>
  </si>
  <si>
    <t>Se evidencian habladores tanto en la planta fisica como en la red vistutal</t>
  </si>
  <si>
    <t xml:space="preserve">el seguimiento se realiza desde la EPAB </t>
  </si>
  <si>
    <t>SE ENCUENTRA OPORTUNIDAD A 5 DIAS</t>
  </si>
  <si>
    <t xml:space="preserve">LAS AUXILIARES REALIZAN LABOR DE DEMANDA INDUCIDA </t>
  </si>
  <si>
    <t xml:space="preserve">SE CUENTA CON OPORTUNIDAD EN 24 HORAS </t>
  </si>
  <si>
    <t xml:space="preserve">NO SE CUENTA CON MATERIAL PEDAGOGICO PARA PYP </t>
  </si>
  <si>
    <t>Nombre: GUSTAVO A GOMEZ M</t>
  </si>
  <si>
    <t>Cargo: REFERENTE SALUD VIS Y AUDI</t>
  </si>
  <si>
    <t>Cedula: 9872356</t>
  </si>
  <si>
    <t>Enfermer@</t>
  </si>
  <si>
    <t xml:space="preserve">cuentan con 12 medicos generales para atencion de consulta medica y programas </t>
  </si>
  <si>
    <t xml:space="preserve">cuentan con 4 enfemeros 3 asistenciales y uno administrativo y asistencial </t>
  </si>
  <si>
    <t>6 auxiliares con labor administrativa y asitencial</t>
  </si>
  <si>
    <t xml:space="preserve">se cuenta con especialista propio pediatria y las otras especialidades se encuentran contratadas con la red complementaria desde la EAPB  </t>
  </si>
  <si>
    <t>TODOS LOS CONSULTORIOS CUENTAN CON EQUIPO DE ORGANOS</t>
  </si>
  <si>
    <t xml:space="preserve">TODOS LOS CONSULTORIOS CUENTAN CON EQUIPOS BIOMEDICOS </t>
  </si>
  <si>
    <t xml:space="preserve">TODOS LOS CONSULTORIOS CUENTAN CON CARTA DE SNELLEM </t>
  </si>
  <si>
    <t xml:space="preserve">se cuenta con base de datos  que maneja la coordinadora regional de pyp, esta iformacion sale de programa power bi,  en este listado se puede clasificar la poblacion y discriminar por patologia. Pendiente organizar programa </t>
  </si>
  <si>
    <t xml:space="preserve">se realiza captacion integral en la demanda inducida a toda la poblacion enviada por la EAPB por medio telefonico </t>
  </si>
  <si>
    <t xml:space="preserve">se realiza captacion integral en la demanda inducida a toda la poblacion enviada por la EAPB desde cada una de la consulta </t>
  </si>
  <si>
    <t xml:space="preserve">HIPOACUSIA NO ESPECIFICADA </t>
  </si>
  <si>
    <t xml:space="preserve">HIPOACUSIA CONDUCTIVA SIN OTRA ESPECIFICACION </t>
  </si>
  <si>
    <t>H902</t>
  </si>
  <si>
    <t xml:space="preserve">HIPOACUSIA MIXTA CONDUCTIVA Y NEUROSENSORIAL NO ESPECIFICADA </t>
  </si>
  <si>
    <t>H908</t>
  </si>
  <si>
    <t xml:space="preserve">PRESBIACUSIA </t>
  </si>
  <si>
    <t>H911</t>
  </si>
  <si>
    <t xml:space="preserve">HIPOACUSIA CONDUCTIVA BILATERAL </t>
  </si>
  <si>
    <t>H900</t>
  </si>
  <si>
    <t xml:space="preserve">HIPOAUCSIA CONDUCTIVA UNILATERAL CON AUDICION IRRESTRICTA CONTRALATERAL </t>
  </si>
  <si>
    <t>H901</t>
  </si>
  <si>
    <t xml:space="preserve">OTRAS HIPOACUSIAS ESPECIFICADAS </t>
  </si>
  <si>
    <t>H918</t>
  </si>
  <si>
    <t>SE MUESTRA MODIFICACION  EN SOFTWARE</t>
  </si>
  <si>
    <t xml:space="preserve">TRASTORNO DE LA REFRACCION NO ESPECIFICADO </t>
  </si>
  <si>
    <t>H527</t>
  </si>
  <si>
    <t xml:space="preserve">GLAUCOMA PRIMARIO DE ANGULO ABIERTO </t>
  </si>
  <si>
    <t>H401</t>
  </si>
  <si>
    <t xml:space="preserve">OTROS TRASTORNOS DE LA REFRACCION </t>
  </si>
  <si>
    <t>H526</t>
  </si>
  <si>
    <t xml:space="preserve">SOSPECHA DE GLAUCOMA </t>
  </si>
  <si>
    <t>H400</t>
  </si>
  <si>
    <t xml:space="preserve">GLAUCOMA PRIMARIO DE ANGULO CERRADO </t>
  </si>
  <si>
    <t>H402</t>
  </si>
  <si>
    <t xml:space="preserve">OTROS TRASTORNOS DE LA VISION BINOCULAR </t>
  </si>
  <si>
    <t>H533</t>
  </si>
  <si>
    <t xml:space="preserve">PTERIGION </t>
  </si>
  <si>
    <t>H110</t>
  </si>
  <si>
    <t xml:space="preserve">CATARATA CENIL NUCLEAR </t>
  </si>
  <si>
    <t>H251</t>
  </si>
  <si>
    <t xml:space="preserve">se maneja red externa, con orden medica y en la EPAB se direcciona al usuario par el programa de atencion domiciliaria </t>
  </si>
  <si>
    <t>NO SE EVIDENCIAN HABLADORES EN LOS LUGARES DE TRANSITO DE LOS SUSUARIOS EN LA IPS</t>
  </si>
  <si>
    <t xml:space="preserve">NO SE CUENTA CON CAPACITACION AL RESPECTO </t>
  </si>
  <si>
    <t xml:space="preserve">NO SE CUENTA CON UN PROGRAMA DE CAPASITACION PARA ATENCION A LA POLBACION CON  DISCAPACIDAD VISUAL Y AUDITIVA </t>
  </si>
  <si>
    <t xml:space="preserve">Institución:  CORPORACION EJE CAFETERO MI IPS MARAYA  </t>
  </si>
  <si>
    <t>SE SUGIERE AJUSTAR INFORMACIÓN PARA POBLACION DISCAPACITADA ENLA IPS</t>
  </si>
  <si>
    <t xml:space="preserve">SE REALIZA POR PARTE ADMINISTRATIVA SOCIALIZACION EN GENERAL, NO SE CUENTA CON CAPACITACION CONTINUADA </t>
  </si>
  <si>
    <t xml:space="preserve">ESTA INFORMACIÓN SE GARANTIZA EN LA HISTORIA CLINICA REVISION REALIZADA EN LA PRIMERA VISITA ATI </t>
  </si>
  <si>
    <t>Se idetnifica el diagnostico de glaucoma primario de angulo abierto como principal causa de morbilidad en la IPS con un porcentaje del 21%</t>
  </si>
  <si>
    <t xml:space="preserve">si </t>
  </si>
  <si>
    <t xml:space="preserve">no </t>
  </si>
  <si>
    <t xml:space="preserve">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t>
  </si>
  <si>
    <t xml:space="preserve">PENDIENTE ESTRUCTURAR COHORTE DE SALUD VISUAL Y AUDITIVA, 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t>
  </si>
  <si>
    <t>Se idetnifica el diagnostico de hipoacusia neurosensorial bilateral como principal causa de morbilidad en la IPS con un porcentaje del 34%</t>
  </si>
  <si>
    <t xml:space="preserve">No se evidencia adecuada señalizacion cada consultorio que maneja programas tiene su propio horario pero no apto para discapacidad visual ni auditiva </t>
  </si>
  <si>
    <t xml:space="preserve">se sugiere mejora en la accesibilidad, pues se idntifican falencias en la información visible y apto para la poblacion discapcitada del programa visual y auditiva </t>
  </si>
  <si>
    <t xml:space="preserve">SOLO UN CONSULTORIO CUENTAN CON CARTA DE SNELLEM </t>
  </si>
  <si>
    <t xml:space="preserve">Melissa Lozano Cifuentes </t>
  </si>
  <si>
    <t xml:space="preserve">Enfermera coordinadora </t>
  </si>
  <si>
    <t>lozanocifuentesmelissa@gmail.com</t>
  </si>
  <si>
    <t xml:space="preserve">año y medio </t>
  </si>
  <si>
    <t xml:space="preserve">horarios de atencion de 7:00 a 5:00 pm de lunes a jueves y viernes hasta las 3 </t>
  </si>
  <si>
    <t xml:space="preserve">cuentan con 3 enfemera asistencial </t>
  </si>
  <si>
    <t xml:space="preserve">6 auxiliares con labor asitencial </t>
  </si>
  <si>
    <t>se cuenta con pediatra y medicina interna</t>
  </si>
  <si>
    <t xml:space="preserve">7 consultorios </t>
  </si>
  <si>
    <t>se informa que todos los usuarios que asisten a los programas de pyp salan con cita de cada uno de los prolgramas a los cuales apliquen, se tiene auxiliar de enfermeria para infancia y programas de de adulto y vejes, cada puesto y cada centro tiene su ajenda, asi mismo se cuenta una auxiliar encargadad el programa quien hace las llamadas telefonicas recordando la agenda y las citas pendientes</t>
  </si>
  <si>
    <t>se identifica atencion sin barrearas para toda la poblacion incluyendo poblacion con enfoque diferencial, en el sistema que maneja la historia clinica tiene la posibilidad de clasificar al usuario con esta poblacion</t>
  </si>
  <si>
    <t>en el portafolio de servicios visrtual se evidencia los horarios y dias de atencion del prolgrama</t>
  </si>
  <si>
    <t>se cuenta con atencion domiciliaria pero no se cuenta con medico, solo con paraclinicos, para medicina genreal debe asitir a la unidad y por cadad institucion de o EAPB manejan su porpia consulta domiciliaria</t>
  </si>
  <si>
    <t>se cuenta con consulta al día piroritaria, se cuenta con morbilidad cita telefonica y lasigna el col center y consulta de programas con oportunidad menor a tres dias con prioridad a la ruta materno perinatal y salud infantil</t>
  </si>
  <si>
    <t>se cuenta con oportunidad a 24 horas o menor a tres dias</t>
  </si>
  <si>
    <t xml:space="preserve">LAS AUXILIARES REALIZAN LABOR DE DEMANDA INDUCIDA Y ATENCION AL PUBLICO  </t>
  </si>
  <si>
    <t xml:space="preserve">PEDIATRA DE LA UTP MENOR A TRES DIAS </t>
  </si>
  <si>
    <t xml:space="preserve">SE CUENTA CON ESPECIALISTA PROPIO DE PEDIATRIA </t>
  </si>
  <si>
    <t xml:space="preserve"> SE EVIDENCIAN HABLADORES EN LOS LUGARES DE TRANSITO DE LOS SUSUARIOS EN LA IPS</t>
  </si>
  <si>
    <t xml:space="preserve"> SE CUENTA CON UN PROGRAMA DE CAPASITACION PARA ATENCION A LA POLBACION CON  DISCAPACIDAD VISUAL Y AUDITIVA Y OTROS TEMAS EN GENERAL </t>
  </si>
  <si>
    <t xml:space="preserve"> SE CUENTA CON CAPACITACION AL RESPECTO </t>
  </si>
  <si>
    <t xml:space="preserve">cuentan con 7 medico general para atencion de consulta medica y programas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</si>
</sst>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47" x14ac:knownFonts="1">
    <font>
      <sz val="11"/>
      <color theme="1"/>
      <name val="Calibri"/>
      <family val="2"/>
      <scheme val="minor"/>
    </font>
    <font>
      <sz val="11"/>
      <color theme="1"/>
      <name val="Calibri"/>
      <family val="2"/>
      <scheme val="minor"/>
    </font>
    <font>
      <sz val="10"/>
      <color theme="1"/>
      <name val="Arial"/>
      <family val="2"/>
    </font>
    <font>
      <sz val="10"/>
      <color indexed="8"/>
      <name val="Arial"/>
      <family val="2"/>
    </font>
    <font>
      <b/>
      <sz val="10"/>
      <color theme="0"/>
      <name val="Arial"/>
      <family val="2"/>
    </font>
    <font>
      <sz val="10"/>
      <color theme="0"/>
      <name val="Arial"/>
      <family val="2"/>
    </font>
    <font>
      <sz val="10"/>
      <name val="Arial"/>
      <family val="2"/>
    </font>
    <font>
      <sz val="10"/>
      <color rgb="FF000000"/>
      <name val="Arial"/>
      <family val="2"/>
    </font>
    <font>
      <sz val="10"/>
      <color theme="1" tint="0.34998626667073579"/>
      <name val="Arial"/>
      <family val="2"/>
    </font>
    <font>
      <b/>
      <sz val="10"/>
      <name val="Arial"/>
      <family val="2"/>
    </font>
    <font>
      <sz val="9"/>
      <color indexed="8"/>
      <name val="Arial"/>
      <family val="2"/>
    </font>
    <font>
      <b/>
      <sz val="9"/>
      <color indexed="8"/>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9"/>
      <color theme="1"/>
      <name val="Arial"/>
      <family val="2"/>
    </font>
    <font>
      <b/>
      <sz val="9"/>
      <name val="Arial"/>
      <family val="2"/>
    </font>
    <font>
      <b/>
      <sz val="9"/>
      <color indexed="40"/>
      <name val="Arial"/>
      <family val="2"/>
    </font>
    <font>
      <b/>
      <sz val="9"/>
      <color theme="0"/>
      <name val="Arial"/>
      <family val="2"/>
    </font>
    <font>
      <sz val="11"/>
      <color indexed="9"/>
      <name val="Arial"/>
      <family val="2"/>
    </font>
    <font>
      <sz val="7"/>
      <color theme="1" tint="0.34998626667073579"/>
      <name val="Calibri"/>
      <family val="2"/>
      <scheme val="minor"/>
    </font>
    <font>
      <sz val="11"/>
      <name val="Calibri"/>
      <family val="2"/>
    </font>
    <font>
      <u/>
      <sz val="11"/>
      <color theme="10"/>
      <name val="Calibri"/>
      <family val="2"/>
      <scheme val="minor"/>
    </font>
    <font>
      <sz val="10"/>
      <color indexed="9"/>
      <name val="Arial"/>
      <family val="2"/>
    </font>
    <font>
      <b/>
      <sz val="9"/>
      <color rgb="FF0070C0"/>
      <name val="Arial"/>
      <family val="2"/>
    </font>
    <font>
      <sz val="10"/>
      <color theme="1"/>
      <name val="Calibri"/>
      <family val="2"/>
      <scheme val="minor"/>
    </font>
    <font>
      <sz val="8"/>
      <color theme="1"/>
      <name val="Calibri"/>
      <family val="2"/>
      <scheme val="minor"/>
    </font>
    <font>
      <sz val="7"/>
      <color theme="1"/>
      <name val="Calibri"/>
      <family val="2"/>
      <scheme val="minor"/>
    </font>
    <font>
      <sz val="10"/>
      <name val="Calibri"/>
      <family val="2"/>
    </font>
    <font>
      <sz val="8"/>
      <color indexed="9"/>
      <name val="Arial"/>
      <family val="2"/>
    </font>
    <font>
      <b/>
      <sz val="9"/>
      <color indexed="81"/>
      <name val="Tahoma"/>
      <charset val="1"/>
    </font>
    <font>
      <sz val="9"/>
      <color indexed="81"/>
      <name val="Tahoma"/>
      <family val="2"/>
    </font>
    <font>
      <b/>
      <sz val="9"/>
      <color indexed="81"/>
      <name val="Tahoma"/>
      <family val="2"/>
    </font>
    <font>
      <b/>
      <sz val="10"/>
      <color indexed="9"/>
      <name val="Arial"/>
      <family val="2"/>
    </font>
    <font>
      <b/>
      <sz val="10"/>
      <color rgb="FF0070C0"/>
      <name val="Arial"/>
      <family val="2"/>
    </font>
    <font>
      <b/>
      <sz val="10"/>
      <color indexed="8"/>
      <name val="Arial"/>
      <family val="2"/>
    </font>
    <font>
      <b/>
      <sz val="10"/>
      <color indexed="40"/>
      <name val="Arial"/>
      <family val="2"/>
    </font>
    <font>
      <sz val="10"/>
      <color theme="1" tint="0.34998626667073579"/>
      <name val="Calibri"/>
      <family val="2"/>
      <scheme val="minor"/>
    </font>
    <font>
      <sz val="9"/>
      <color rgb="FFFF0000"/>
      <name val="Arial"/>
      <family val="2"/>
    </font>
    <font>
      <sz val="10"/>
      <color rgb="FFFF0000"/>
      <name val="Arial"/>
      <family val="2"/>
    </font>
    <font>
      <b/>
      <sz val="10"/>
      <color rgb="FFFF0000"/>
      <name val="Arial"/>
      <family val="2"/>
    </font>
    <font>
      <b/>
      <sz val="9"/>
      <color rgb="FFFF0000"/>
      <name val="Arial"/>
      <family val="2"/>
    </font>
    <font>
      <sz val="9"/>
      <color theme="0"/>
      <name val="Arial"/>
      <family val="2"/>
    </font>
    <font>
      <u/>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C00000"/>
        <bgColor indexed="64"/>
      </patternFill>
    </fill>
    <fill>
      <patternFill patternType="solid">
        <fgColor indexed="9"/>
        <bgColor indexed="64"/>
      </patternFill>
    </fill>
    <fill>
      <patternFill patternType="solid">
        <fgColor indexed="13"/>
        <bgColor indexed="64"/>
      </patternFill>
    </fill>
    <fill>
      <patternFill patternType="solid">
        <fgColor indexed="30"/>
        <bgColor indexed="64"/>
      </patternFill>
    </fill>
    <fill>
      <patternFill patternType="solid">
        <fgColor rgb="FFFF0000"/>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Protection="0"/>
    <xf numFmtId="164" fontId="1" fillId="0" borderId="0" applyFont="0" applyFill="0" applyBorder="0" applyAlignment="0" applyProtection="0"/>
    <xf numFmtId="0" fontId="3" fillId="0" borderId="0" applyNumberFormat="0" applyFill="0" applyBorder="0" applyProtection="0"/>
    <xf numFmtId="9" fontId="15" fillId="0" borderId="0" applyFont="0" applyFill="0" applyBorder="0" applyAlignment="0" applyProtection="0"/>
    <xf numFmtId="0" fontId="25" fillId="0" borderId="0" applyNumberFormat="0" applyFill="0" applyBorder="0" applyAlignment="0" applyProtection="0"/>
  </cellStyleXfs>
  <cellXfs count="482">
    <xf numFmtId="0" fontId="0" fillId="0" borderId="0" xfId="0"/>
    <xf numFmtId="0" fontId="2" fillId="0" borderId="5" xfId="0" applyFont="1" applyBorder="1"/>
    <xf numFmtId="0" fontId="2" fillId="2" borderId="0" xfId="0" applyFont="1" applyFill="1"/>
    <xf numFmtId="0" fontId="4" fillId="2" borderId="5" xfId="0" applyFont="1" applyFill="1" applyBorder="1" applyAlignment="1">
      <alignment vertical="top"/>
    </xf>
    <xf numFmtId="0" fontId="4" fillId="2" borderId="13" xfId="0" applyFont="1" applyFill="1" applyBorder="1" applyAlignment="1">
      <alignment vertical="top"/>
    </xf>
    <xf numFmtId="0" fontId="2" fillId="0" borderId="5" xfId="0" applyFont="1" applyBorder="1" applyAlignment="1">
      <alignment horizontal="left" vertical="center"/>
    </xf>
    <xf numFmtId="0" fontId="10" fillId="0" borderId="0" xfId="0" applyFont="1"/>
    <xf numFmtId="0" fontId="10" fillId="0" borderId="3" xfId="0" applyFont="1" applyBorder="1" applyAlignment="1"/>
    <xf numFmtId="0" fontId="16" fillId="7" borderId="8" xfId="0" applyFont="1" applyFill="1" applyBorder="1" applyAlignment="1">
      <alignment vertical="center"/>
    </xf>
    <xf numFmtId="0" fontId="17" fillId="0" borderId="5" xfId="0" applyFont="1" applyBorder="1" applyAlignment="1">
      <alignment horizontal="center" vertical="center" wrapText="1"/>
    </xf>
    <xf numFmtId="0" fontId="10" fillId="5" borderId="0" xfId="0" applyFont="1" applyFill="1"/>
    <xf numFmtId="0" fontId="12" fillId="7" borderId="11" xfId="0" applyFont="1" applyFill="1" applyBorder="1" applyAlignment="1">
      <alignment textRotation="90"/>
    </xf>
    <xf numFmtId="0" fontId="17" fillId="0" borderId="5" xfId="0" applyFont="1" applyFill="1" applyBorder="1" applyAlignment="1">
      <alignment horizontal="center" vertical="center" wrapText="1"/>
    </xf>
    <xf numFmtId="0" fontId="20" fillId="0" borderId="5" xfId="0" applyFont="1" applyBorder="1" applyAlignment="1">
      <alignment horizontal="center" vertical="top" wrapText="1"/>
    </xf>
    <xf numFmtId="0" fontId="20" fillId="0" borderId="0" xfId="0" applyFont="1"/>
    <xf numFmtId="0" fontId="10" fillId="7" borderId="11" xfId="0" applyFont="1" applyFill="1" applyBorder="1" applyAlignment="1">
      <alignment vertical="center" textRotation="90"/>
    </xf>
    <xf numFmtId="0" fontId="10" fillId="7" borderId="0" xfId="0" applyFont="1" applyFill="1" applyBorder="1" applyAlignment="1">
      <alignment vertical="center" textRotation="90"/>
    </xf>
    <xf numFmtId="0" fontId="20" fillId="0" borderId="15" xfId="0" applyFont="1" applyBorder="1" applyAlignment="1">
      <alignment horizontal="center" vertical="center" wrapText="1"/>
    </xf>
    <xf numFmtId="0" fontId="20" fillId="0" borderId="0" xfId="0" applyFont="1" applyAlignment="1">
      <alignment horizontal="left" vertical="center"/>
    </xf>
    <xf numFmtId="0" fontId="16" fillId="5" borderId="5" xfId="0" applyFont="1" applyFill="1" applyBorder="1" applyAlignment="1">
      <alignment vertical="top"/>
    </xf>
    <xf numFmtId="0" fontId="19" fillId="5" borderId="5" xfId="0" applyFont="1" applyFill="1" applyBorder="1" applyAlignment="1">
      <alignment horizontal="center" vertical="center"/>
    </xf>
    <xf numFmtId="0" fontId="19" fillId="5" borderId="5" xfId="0" applyFont="1" applyFill="1" applyBorder="1" applyAlignment="1">
      <alignment horizontal="center" vertical="top"/>
    </xf>
    <xf numFmtId="0" fontId="17" fillId="2" borderId="5" xfId="0" applyFont="1" applyFill="1" applyBorder="1" applyAlignment="1">
      <alignment horizontal="center" vertical="top"/>
    </xf>
    <xf numFmtId="0" fontId="16" fillId="7" borderId="2" xfId="0" applyFont="1" applyFill="1" applyBorder="1" applyAlignment="1">
      <alignment horizontal="center" vertical="top"/>
    </xf>
    <xf numFmtId="0" fontId="20" fillId="5" borderId="5" xfId="0" applyFont="1" applyFill="1" applyBorder="1" applyAlignment="1">
      <alignment horizontal="center" vertical="top"/>
    </xf>
    <xf numFmtId="0" fontId="20" fillId="0" borderId="5" xfId="0" applyFont="1" applyBorder="1" applyAlignment="1">
      <alignment horizontal="center" vertical="center" wrapText="1"/>
    </xf>
    <xf numFmtId="0" fontId="16" fillId="7" borderId="5" xfId="0" applyFont="1" applyFill="1" applyBorder="1" applyAlignment="1">
      <alignment horizontal="center" vertical="center"/>
    </xf>
    <xf numFmtId="0" fontId="10" fillId="7" borderId="12" xfId="0" applyFont="1" applyFill="1" applyBorder="1" applyAlignment="1">
      <alignment vertical="center" textRotation="90"/>
    </xf>
    <xf numFmtId="0" fontId="10" fillId="7" borderId="11" xfId="0" applyFont="1" applyFill="1" applyBorder="1" applyAlignment="1"/>
    <xf numFmtId="0" fontId="10" fillId="0" borderId="8" xfId="0" applyFont="1" applyFill="1" applyBorder="1" applyAlignment="1">
      <alignment vertical="center" wrapText="1"/>
    </xf>
    <xf numFmtId="0" fontId="10" fillId="0" borderId="8" xfId="0" applyFont="1" applyBorder="1" applyAlignment="1">
      <alignment vertical="center" wrapText="1"/>
    </xf>
    <xf numFmtId="0" fontId="10" fillId="7" borderId="0" xfId="0" applyFont="1" applyFill="1" applyBorder="1" applyAlignment="1"/>
    <xf numFmtId="0" fontId="17" fillId="0" borderId="5" xfId="0" applyFont="1" applyBorder="1" applyAlignment="1">
      <alignment horizontal="center" vertical="center"/>
    </xf>
    <xf numFmtId="0" fontId="22" fillId="7" borderId="8" xfId="0" applyFont="1" applyFill="1" applyBorder="1" applyAlignment="1">
      <alignment vertical="center"/>
    </xf>
    <xf numFmtId="0" fontId="22" fillId="7" borderId="6" xfId="0" applyFont="1" applyFill="1" applyBorder="1" applyAlignment="1">
      <alignment vertical="center"/>
    </xf>
    <xf numFmtId="0" fontId="12" fillId="5" borderId="2" xfId="0" applyFont="1" applyFill="1" applyBorder="1" applyAlignment="1">
      <alignment vertical="center"/>
    </xf>
    <xf numFmtId="0" fontId="10" fillId="0" borderId="0" xfId="0" applyFont="1" applyAlignment="1">
      <alignment horizontal="center"/>
    </xf>
    <xf numFmtId="0" fontId="5" fillId="2" borderId="0" xfId="0" applyFont="1" applyFill="1"/>
    <xf numFmtId="9" fontId="10" fillId="0" borderId="0" xfId="0" applyNumberFormat="1" applyFont="1"/>
    <xf numFmtId="0" fontId="10" fillId="0" borderId="5" xfId="0" applyFont="1" applyBorder="1"/>
    <xf numFmtId="9" fontId="10" fillId="0" borderId="5" xfId="0" applyNumberFormat="1" applyFont="1" applyBorder="1" applyAlignment="1">
      <alignment horizontal="center"/>
    </xf>
    <xf numFmtId="9" fontId="10" fillId="0" borderId="5" xfId="1" applyFont="1" applyBorder="1" applyAlignment="1">
      <alignment horizontal="center"/>
    </xf>
    <xf numFmtId="0" fontId="10" fillId="0" borderId="5" xfId="0" applyFont="1" applyBorder="1" applyAlignment="1">
      <alignment horizontal="center" wrapText="1"/>
    </xf>
    <xf numFmtId="0" fontId="21" fillId="8" borderId="5" xfId="0" applyFont="1" applyFill="1" applyBorder="1" applyAlignment="1">
      <alignment horizontal="center" vertical="center"/>
    </xf>
    <xf numFmtId="0" fontId="10" fillId="0" borderId="0" xfId="0" applyFont="1" applyAlignment="1"/>
    <xf numFmtId="0" fontId="21" fillId="8" borderId="0" xfId="0" applyFont="1" applyFill="1" applyAlignment="1"/>
    <xf numFmtId="0" fontId="16" fillId="7" borderId="3" xfId="0" applyFont="1" applyFill="1" applyBorder="1" applyAlignment="1">
      <alignment vertical="center"/>
    </xf>
    <xf numFmtId="0" fontId="10" fillId="0" borderId="5" xfId="0" applyFont="1" applyBorder="1" applyAlignment="1">
      <alignment horizontal="center"/>
    </xf>
    <xf numFmtId="0" fontId="16" fillId="7" borderId="15" xfId="0" applyFont="1" applyFill="1" applyBorder="1" applyAlignment="1">
      <alignment horizontal="center" vertical="center"/>
    </xf>
    <xf numFmtId="20" fontId="26" fillId="7" borderId="5" xfId="4" applyNumberFormat="1" applyFont="1" applyFill="1" applyBorder="1" applyAlignment="1">
      <alignment horizontal="center" vertical="center"/>
    </xf>
    <xf numFmtId="0" fontId="27" fillId="0" borderId="0" xfId="0" applyFont="1"/>
    <xf numFmtId="0" fontId="17" fillId="2" borderId="5" xfId="0" applyFont="1" applyFill="1" applyBorder="1" applyAlignment="1">
      <alignment horizontal="center" vertical="center" wrapText="1"/>
    </xf>
    <xf numFmtId="0" fontId="19" fillId="5" borderId="9" xfId="0" applyFont="1" applyFill="1" applyBorder="1" applyAlignment="1">
      <alignment horizontal="center" vertical="center"/>
    </xf>
    <xf numFmtId="9" fontId="17" fillId="2" borderId="8" xfId="5" applyFont="1" applyFill="1" applyBorder="1" applyAlignment="1">
      <alignment horizontal="center" vertical="top"/>
    </xf>
    <xf numFmtId="9" fontId="17" fillId="2" borderId="9" xfId="5" applyFont="1" applyFill="1" applyBorder="1" applyAlignment="1">
      <alignment horizontal="center" vertical="top"/>
    </xf>
    <xf numFmtId="0" fontId="20" fillId="0" borderId="5" xfId="0" applyFont="1" applyBorder="1" applyAlignment="1">
      <alignment horizontal="left" vertical="center"/>
    </xf>
    <xf numFmtId="0" fontId="16" fillId="7" borderId="3" xfId="0" applyFont="1" applyFill="1" applyBorder="1" applyAlignment="1">
      <alignment horizontal="center" vertical="center"/>
    </xf>
    <xf numFmtId="0" fontId="16" fillId="7" borderId="5" xfId="0" applyFont="1" applyFill="1" applyBorder="1" applyAlignment="1">
      <alignment horizontal="center"/>
    </xf>
    <xf numFmtId="0" fontId="21" fillId="8" borderId="0" xfId="0" applyFont="1" applyFill="1" applyAlignment="1">
      <alignment horizontal="center"/>
    </xf>
    <xf numFmtId="0" fontId="16" fillId="7" borderId="4" xfId="0" applyFont="1" applyFill="1" applyBorder="1" applyAlignment="1">
      <alignment horizontal="center" vertical="center"/>
    </xf>
    <xf numFmtId="0" fontId="16" fillId="7" borderId="12" xfId="0" applyFont="1" applyFill="1" applyBorder="1" applyAlignment="1">
      <alignment horizontal="center" vertical="center"/>
    </xf>
    <xf numFmtId="9" fontId="16" fillId="7" borderId="2" xfId="0" applyNumberFormat="1" applyFont="1" applyFill="1" applyBorder="1" applyAlignment="1">
      <alignment horizontal="center"/>
    </xf>
    <xf numFmtId="9" fontId="16" fillId="7" borderId="9" xfId="0" applyNumberFormat="1" applyFont="1" applyFill="1" applyBorder="1" applyAlignment="1">
      <alignment horizontal="center"/>
    </xf>
    <xf numFmtId="9" fontId="16" fillId="7" borderId="6" xfId="0" applyNumberFormat="1" applyFont="1" applyFill="1" applyBorder="1" applyAlignment="1">
      <alignment horizontal="center"/>
    </xf>
    <xf numFmtId="9" fontId="16" fillId="7" borderId="6" xfId="5" applyFont="1" applyFill="1" applyBorder="1" applyAlignment="1">
      <alignment horizontal="center" vertical="center"/>
    </xf>
    <xf numFmtId="9" fontId="21" fillId="3" borderId="11" xfId="0" applyNumberFormat="1" applyFont="1" applyFill="1" applyBorder="1" applyAlignment="1">
      <alignment horizontal="center" vertical="top"/>
    </xf>
    <xf numFmtId="9" fontId="16" fillId="7" borderId="2" xfId="0" applyNumberFormat="1" applyFont="1" applyFill="1" applyBorder="1" applyAlignment="1">
      <alignment horizontal="center" vertical="top"/>
    </xf>
    <xf numFmtId="9" fontId="16" fillId="7" borderId="6" xfId="0" applyNumberFormat="1" applyFont="1" applyFill="1" applyBorder="1" applyAlignment="1">
      <alignment horizontal="center" vertical="center" wrapText="1"/>
    </xf>
    <xf numFmtId="9" fontId="16" fillId="7" borderId="9" xfId="0" applyNumberFormat="1" applyFont="1" applyFill="1" applyBorder="1" applyAlignment="1">
      <alignment horizontal="center" vertical="center" wrapText="1"/>
    </xf>
    <xf numFmtId="9" fontId="16" fillId="7" borderId="6" xfId="0" applyNumberFormat="1" applyFont="1" applyFill="1" applyBorder="1" applyAlignment="1">
      <alignment horizontal="center" vertical="center"/>
    </xf>
    <xf numFmtId="9" fontId="16" fillId="7" borderId="9" xfId="0" applyNumberFormat="1" applyFont="1" applyFill="1" applyBorder="1" applyAlignment="1">
      <alignment horizontal="center" vertical="center"/>
    </xf>
    <xf numFmtId="0" fontId="10" fillId="0" borderId="5" xfId="0" applyFont="1" applyBorder="1" applyAlignment="1">
      <alignment wrapText="1"/>
    </xf>
    <xf numFmtId="0" fontId="10" fillId="0" borderId="0" xfId="0" applyFont="1" applyAlignment="1">
      <alignment wrapText="1"/>
    </xf>
    <xf numFmtId="0" fontId="10" fillId="5" borderId="0" xfId="0" applyFont="1" applyFill="1" applyAlignment="1">
      <alignment wrapText="1"/>
    </xf>
    <xf numFmtId="0" fontId="27" fillId="0" borderId="0" xfId="0" applyFont="1" applyAlignment="1">
      <alignment wrapText="1"/>
    </xf>
    <xf numFmtId="0" fontId="20" fillId="0" borderId="0" xfId="0" applyFont="1" applyAlignment="1">
      <alignment wrapText="1"/>
    </xf>
    <xf numFmtId="0" fontId="20" fillId="0" borderId="0" xfId="0" applyFont="1" applyAlignment="1">
      <alignment horizontal="left" vertical="center" wrapText="1"/>
    </xf>
    <xf numFmtId="0" fontId="2" fillId="2" borderId="0" xfId="0" applyFont="1" applyFill="1" applyAlignment="1">
      <alignment wrapText="1"/>
    </xf>
    <xf numFmtId="0" fontId="21" fillId="8" borderId="0" xfId="0" applyFont="1" applyFill="1" applyAlignment="1">
      <alignment wrapText="1"/>
    </xf>
    <xf numFmtId="0" fontId="21" fillId="8" borderId="5" xfId="0" applyFont="1" applyFill="1" applyBorder="1" applyAlignment="1">
      <alignment horizontal="center" vertical="center" wrapText="1"/>
    </xf>
    <xf numFmtId="0" fontId="2" fillId="0" borderId="8" xfId="0" applyFont="1" applyBorder="1" applyAlignment="1">
      <alignment vertical="center" wrapText="1"/>
    </xf>
    <xf numFmtId="0" fontId="3" fillId="0" borderId="0" xfId="0" applyFont="1" applyAlignment="1">
      <alignment wrapText="1"/>
    </xf>
    <xf numFmtId="0" fontId="16" fillId="7" borderId="15" xfId="0" applyFont="1" applyFill="1" applyBorder="1" applyAlignment="1">
      <alignment horizontal="center" vertical="center"/>
    </xf>
    <xf numFmtId="0" fontId="6" fillId="0" borderId="5" xfId="0" applyFont="1" applyBorder="1" applyAlignment="1">
      <alignment horizontal="center" vertical="center" wrapText="1"/>
    </xf>
    <xf numFmtId="0" fontId="16" fillId="7" borderId="15" xfId="0" applyFont="1" applyFill="1" applyBorder="1" applyAlignment="1">
      <alignment horizontal="center" vertical="center"/>
    </xf>
    <xf numFmtId="0" fontId="11" fillId="0" borderId="5" xfId="0" applyFont="1" applyBorder="1" applyAlignment="1">
      <alignment horizontal="center"/>
    </xf>
    <xf numFmtId="0" fontId="16" fillId="7" borderId="5" xfId="0" applyFont="1" applyFill="1" applyBorder="1" applyAlignment="1">
      <alignment horizontal="left" vertical="top"/>
    </xf>
    <xf numFmtId="0" fontId="16" fillId="7" borderId="5" xfId="0" applyFont="1" applyFill="1" applyBorder="1" applyAlignment="1">
      <alignment horizontal="center" vertical="top"/>
    </xf>
    <xf numFmtId="9" fontId="16" fillId="7" borderId="5" xfId="0" applyNumberFormat="1" applyFont="1" applyFill="1" applyBorder="1" applyAlignment="1">
      <alignment horizontal="center"/>
    </xf>
    <xf numFmtId="0" fontId="2" fillId="0" borderId="5" xfId="0" applyFont="1" applyFill="1" applyBorder="1"/>
    <xf numFmtId="0" fontId="17" fillId="0" borderId="5" xfId="0" applyFont="1" applyFill="1" applyBorder="1" applyAlignment="1">
      <alignment horizontal="center" vertical="top"/>
    </xf>
    <xf numFmtId="0" fontId="10" fillId="5" borderId="0" xfId="0" applyFont="1" applyFill="1" applyAlignment="1">
      <alignment vertical="top"/>
    </xf>
    <xf numFmtId="0" fontId="10" fillId="5" borderId="0" xfId="0" applyFont="1" applyFill="1" applyAlignment="1">
      <alignment vertical="top" wrapText="1"/>
    </xf>
    <xf numFmtId="0" fontId="10" fillId="0" borderId="0" xfId="0" applyFont="1" applyAlignment="1">
      <alignment vertical="top"/>
    </xf>
    <xf numFmtId="0" fontId="10" fillId="0" borderId="0" xfId="0" applyFont="1" applyAlignment="1">
      <alignment vertical="top" wrapText="1"/>
    </xf>
    <xf numFmtId="0" fontId="13" fillId="0" borderId="5" xfId="0" applyFont="1" applyBorder="1" applyAlignment="1">
      <alignment vertical="top"/>
    </xf>
    <xf numFmtId="0" fontId="10" fillId="7" borderId="11" xfId="0" applyFont="1" applyFill="1" applyBorder="1" applyAlignment="1">
      <alignment vertical="top"/>
    </xf>
    <xf numFmtId="0" fontId="10" fillId="0" borderId="8" xfId="0" applyFont="1" applyBorder="1" applyAlignment="1">
      <alignment vertical="top" wrapText="1"/>
    </xf>
    <xf numFmtId="0" fontId="17" fillId="0" borderId="5" xfId="0" applyFont="1" applyBorder="1" applyAlignment="1">
      <alignment horizontal="center" vertical="top" wrapText="1"/>
    </xf>
    <xf numFmtId="0" fontId="18" fillId="0" borderId="5" xfId="0" applyFont="1" applyFill="1" applyBorder="1" applyAlignment="1">
      <alignment vertical="top" wrapText="1"/>
    </xf>
    <xf numFmtId="0" fontId="17" fillId="0" borderId="5" xfId="0" applyFont="1" applyBorder="1" applyAlignment="1">
      <alignment horizontal="center" vertical="top"/>
    </xf>
    <xf numFmtId="0" fontId="10" fillId="7" borderId="0" xfId="0" applyFont="1" applyFill="1" applyBorder="1" applyAlignment="1">
      <alignment vertical="top"/>
    </xf>
    <xf numFmtId="0" fontId="18" fillId="0" borderId="6" xfId="0" applyFont="1" applyFill="1" applyBorder="1" applyAlignment="1">
      <alignment vertical="top" wrapText="1"/>
    </xf>
    <xf numFmtId="0" fontId="2" fillId="2" borderId="5" xfId="0" applyFont="1" applyFill="1" applyBorder="1"/>
    <xf numFmtId="0" fontId="6" fillId="2" borderId="5" xfId="0" applyFont="1" applyFill="1" applyBorder="1" applyAlignment="1">
      <alignment horizontal="center" vertical="top" wrapText="1"/>
    </xf>
    <xf numFmtId="0" fontId="3" fillId="2" borderId="5" xfId="0" applyFont="1" applyFill="1" applyBorder="1" applyAlignment="1">
      <alignment horizontal="center"/>
    </xf>
    <xf numFmtId="0" fontId="2" fillId="2" borderId="15" xfId="0" applyFont="1" applyFill="1" applyBorder="1" applyAlignment="1">
      <alignment vertical="center" wrapText="1"/>
    </xf>
    <xf numFmtId="0" fontId="8" fillId="2" borderId="15" xfId="0" applyFont="1" applyFill="1" applyBorder="1" applyAlignment="1">
      <alignment vertical="center" wrapText="1"/>
    </xf>
    <xf numFmtId="0" fontId="2" fillId="2" borderId="5" xfId="0" applyFont="1" applyFill="1" applyBorder="1" applyAlignment="1">
      <alignment vertical="center" wrapText="1"/>
    </xf>
    <xf numFmtId="0" fontId="8" fillId="2" borderId="5" xfId="0" applyFont="1" applyFill="1" applyBorder="1" applyAlignment="1">
      <alignment vertical="center" wrapText="1"/>
    </xf>
    <xf numFmtId="0" fontId="18" fillId="2" borderId="5" xfId="0" applyFont="1" applyFill="1" applyBorder="1"/>
    <xf numFmtId="0" fontId="10" fillId="2" borderId="5" xfId="0" applyFont="1" applyFill="1" applyBorder="1"/>
    <xf numFmtId="0" fontId="13" fillId="0" borderId="5" xfId="0" applyFont="1" applyFill="1" applyBorder="1" applyAlignment="1">
      <alignment horizontal="center" vertical="center"/>
    </xf>
    <xf numFmtId="0" fontId="7" fillId="0" borderId="0" xfId="0" applyFont="1" applyAlignment="1">
      <alignment wrapText="1"/>
    </xf>
    <xf numFmtId="0" fontId="9" fillId="2" borderId="5" xfId="0" applyFont="1" applyFill="1" applyBorder="1" applyAlignment="1">
      <alignment horizontal="center"/>
    </xf>
    <xf numFmtId="0" fontId="9" fillId="0" borderId="5" xfId="0" applyFont="1" applyBorder="1" applyAlignment="1">
      <alignment horizontal="center"/>
    </xf>
    <xf numFmtId="0" fontId="22" fillId="7" borderId="2" xfId="0" applyFont="1" applyFill="1" applyBorder="1" applyAlignment="1">
      <alignment vertical="center"/>
    </xf>
    <xf numFmtId="0" fontId="10" fillId="8" borderId="9" xfId="0" applyFont="1" applyFill="1" applyBorder="1" applyAlignment="1">
      <alignment wrapText="1"/>
    </xf>
    <xf numFmtId="0" fontId="2" fillId="2" borderId="8" xfId="0" applyFont="1" applyFill="1" applyBorder="1" applyAlignment="1">
      <alignment horizontal="left" vertical="center" wrapText="1"/>
    </xf>
    <xf numFmtId="0" fontId="6" fillId="0" borderId="5" xfId="0" applyFont="1" applyBorder="1" applyAlignment="1">
      <alignment horizontal="center" vertical="center" wrapText="1"/>
    </xf>
    <xf numFmtId="0" fontId="12" fillId="7" borderId="14" xfId="0" applyFont="1" applyFill="1" applyBorder="1" applyAlignment="1">
      <alignment vertical="top" textRotation="90"/>
    </xf>
    <xf numFmtId="0" fontId="19" fillId="5" borderId="8" xfId="0" applyFont="1" applyFill="1" applyBorder="1" applyAlignment="1">
      <alignment horizontal="left" vertical="center" indent="1"/>
    </xf>
    <xf numFmtId="9" fontId="19" fillId="2" borderId="5" xfId="1" applyFont="1" applyFill="1" applyBorder="1" applyAlignment="1">
      <alignment horizontal="center" vertical="top"/>
    </xf>
    <xf numFmtId="0" fontId="10" fillId="0" borderId="5" xfId="0" applyFont="1" applyBorder="1" applyAlignment="1">
      <alignment horizontal="center"/>
    </xf>
    <xf numFmtId="0" fontId="20" fillId="0" borderId="5" xfId="0" applyFont="1" applyBorder="1" applyAlignment="1">
      <alignment horizontal="left" vertical="center"/>
    </xf>
    <xf numFmtId="0" fontId="12" fillId="7" borderId="10" xfId="0" applyFont="1" applyFill="1" applyBorder="1" applyAlignment="1">
      <alignment vertical="top" textRotation="90"/>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left" vertical="center"/>
    </xf>
    <xf numFmtId="0" fontId="2" fillId="0" borderId="5" xfId="0" applyFont="1" applyFill="1" applyBorder="1" applyAlignment="1">
      <alignment vertical="center" wrapText="1"/>
    </xf>
    <xf numFmtId="0" fontId="2" fillId="0" borderId="8" xfId="0" applyFont="1" applyFill="1" applyBorder="1" applyAlignment="1">
      <alignment vertical="center" wrapText="1"/>
    </xf>
    <xf numFmtId="0" fontId="6" fillId="0" borderId="8" xfId="0" applyFont="1" applyFill="1" applyBorder="1" applyAlignment="1">
      <alignment vertical="top" wrapText="1"/>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6" xfId="0" applyFont="1" applyFill="1" applyBorder="1" applyAlignment="1">
      <alignment horizontal="left" vertical="top" wrapText="1"/>
    </xf>
    <xf numFmtId="0" fontId="3" fillId="0" borderId="5" xfId="0" applyFont="1" applyFill="1" applyBorder="1" applyAlignment="1">
      <alignment wrapText="1"/>
    </xf>
    <xf numFmtId="0" fontId="3" fillId="0" borderId="8" xfId="0" applyFont="1" applyFill="1" applyBorder="1" applyAlignment="1">
      <alignment wrapText="1"/>
    </xf>
    <xf numFmtId="0" fontId="6" fillId="0" borderId="8" xfId="0" applyFont="1" applyFill="1" applyBorder="1" applyAlignment="1">
      <alignment vertical="center" wrapText="1"/>
    </xf>
    <xf numFmtId="0" fontId="6" fillId="0" borderId="0" xfId="0" applyFont="1"/>
    <xf numFmtId="0" fontId="26" fillId="7" borderId="5" xfId="4" applyFont="1" applyFill="1" applyBorder="1" applyAlignment="1">
      <alignment horizontal="center" vertical="center"/>
    </xf>
    <xf numFmtId="0" fontId="26" fillId="7" borderId="5" xfId="4" applyFont="1" applyFill="1" applyBorder="1" applyAlignment="1">
      <alignment wrapText="1"/>
    </xf>
    <xf numFmtId="0" fontId="26" fillId="7" borderId="13" xfId="4" applyFont="1" applyFill="1" applyBorder="1" applyAlignment="1">
      <alignment wrapText="1"/>
    </xf>
    <xf numFmtId="9" fontId="26" fillId="7" borderId="5" xfId="4" applyNumberFormat="1" applyFont="1" applyFill="1" applyBorder="1" applyAlignment="1">
      <alignment horizontal="center"/>
    </xf>
    <xf numFmtId="9" fontId="26" fillId="7" borderId="5" xfId="5" applyFont="1" applyFill="1" applyBorder="1" applyAlignment="1">
      <alignment horizontal="center"/>
    </xf>
    <xf numFmtId="0" fontId="3" fillId="7" borderId="0" xfId="0" applyFont="1" applyFill="1"/>
    <xf numFmtId="0" fontId="36" fillId="7" borderId="3" xfId="0" applyFont="1" applyFill="1" applyBorder="1" applyAlignment="1">
      <alignment vertical="center"/>
    </xf>
    <xf numFmtId="0" fontId="36" fillId="7" borderId="15" xfId="0" applyFont="1" applyFill="1" applyBorder="1" applyAlignment="1">
      <alignment horizontal="center" vertical="center"/>
    </xf>
    <xf numFmtId="0" fontId="36" fillId="7" borderId="3" xfId="0" applyFont="1" applyFill="1" applyBorder="1" applyAlignment="1">
      <alignment horizontal="left" vertical="center" indent="1"/>
    </xf>
    <xf numFmtId="0" fontId="36" fillId="7" borderId="4" xfId="0" applyFont="1" applyFill="1" applyBorder="1" applyAlignment="1">
      <alignment horizontal="center" vertical="center"/>
    </xf>
    <xf numFmtId="0" fontId="36" fillId="7" borderId="12" xfId="0" applyFont="1" applyFill="1" applyBorder="1" applyAlignment="1">
      <alignment horizontal="center" vertical="center"/>
    </xf>
    <xf numFmtId="0" fontId="6" fillId="2" borderId="5" xfId="0" applyFont="1" applyFill="1" applyBorder="1" applyAlignment="1">
      <alignment horizontal="center" vertical="center" wrapText="1"/>
    </xf>
    <xf numFmtId="0" fontId="37" fillId="0" borderId="0" xfId="0" applyFont="1"/>
    <xf numFmtId="0" fontId="37" fillId="0" borderId="15" xfId="0" applyFont="1" applyBorder="1" applyAlignment="1">
      <alignment vertical="center" wrapText="1"/>
    </xf>
    <xf numFmtId="0" fontId="37" fillId="0" borderId="15" xfId="0" applyFont="1" applyBorder="1" applyAlignment="1">
      <alignment horizontal="center" vertical="center" wrapText="1"/>
    </xf>
    <xf numFmtId="0" fontId="3" fillId="0" borderId="0" xfId="0" applyFont="1"/>
    <xf numFmtId="0" fontId="3" fillId="0" borderId="3" xfId="0" applyFont="1" applyBorder="1" applyAlignment="1"/>
    <xf numFmtId="9" fontId="3" fillId="0" borderId="0" xfId="0" applyNumberFormat="1" applyFont="1"/>
    <xf numFmtId="0" fontId="3" fillId="5" borderId="0" xfId="0" applyFont="1" applyFill="1"/>
    <xf numFmtId="0" fontId="37" fillId="7" borderId="0" xfId="0" applyFont="1" applyFill="1" applyBorder="1" applyAlignment="1">
      <alignment horizontal="center" vertical="center" textRotation="90" wrapText="1"/>
    </xf>
    <xf numFmtId="0" fontId="37" fillId="0" borderId="0" xfId="0" applyFont="1" applyAlignment="1">
      <alignment wrapText="1"/>
    </xf>
    <xf numFmtId="0" fontId="6" fillId="5" borderId="0" xfId="0" applyFont="1" applyFill="1"/>
    <xf numFmtId="9" fontId="36" fillId="7" borderId="2" xfId="0" applyNumberFormat="1" applyFont="1" applyFill="1" applyBorder="1" applyAlignment="1">
      <alignment horizontal="center"/>
    </xf>
    <xf numFmtId="9" fontId="36" fillId="7" borderId="9" xfId="0" applyNumberFormat="1" applyFont="1" applyFill="1" applyBorder="1" applyAlignment="1">
      <alignment horizontal="center"/>
    </xf>
    <xf numFmtId="0" fontId="3" fillId="5" borderId="0" xfId="0" applyFont="1" applyFill="1" applyAlignment="1">
      <alignment wrapText="1"/>
    </xf>
    <xf numFmtId="0" fontId="26" fillId="7" borderId="11" xfId="0" applyFont="1" applyFill="1" applyBorder="1" applyAlignment="1">
      <alignment textRotation="90"/>
    </xf>
    <xf numFmtId="0" fontId="36" fillId="7" borderId="5" xfId="0" applyFont="1" applyFill="1" applyBorder="1" applyAlignment="1">
      <alignment horizontal="center" vertical="center"/>
    </xf>
    <xf numFmtId="0" fontId="36" fillId="7" borderId="5" xfId="0" applyFont="1" applyFill="1" applyBorder="1" applyAlignment="1">
      <alignment horizontal="center"/>
    </xf>
    <xf numFmtId="0" fontId="26" fillId="7" borderId="14" xfId="0" applyFont="1" applyFill="1" applyBorder="1" applyAlignment="1">
      <alignment vertical="top" textRotation="90"/>
    </xf>
    <xf numFmtId="0" fontId="6" fillId="5" borderId="0" xfId="0" applyFont="1" applyFill="1" applyAlignment="1">
      <alignment vertical="top"/>
    </xf>
    <xf numFmtId="0" fontId="3" fillId="5" borderId="0" xfId="0" applyFont="1" applyFill="1" applyAlignment="1">
      <alignment vertical="top" wrapText="1"/>
    </xf>
    <xf numFmtId="0" fontId="3" fillId="5" borderId="0" xfId="0" applyFont="1" applyFill="1" applyAlignment="1">
      <alignment vertical="top"/>
    </xf>
    <xf numFmtId="0" fontId="26" fillId="7" borderId="10" xfId="0" applyFont="1" applyFill="1" applyBorder="1" applyAlignment="1">
      <alignment vertical="top" textRotation="90"/>
    </xf>
    <xf numFmtId="0" fontId="9" fillId="0" borderId="0" xfId="0" applyFont="1"/>
    <xf numFmtId="0" fontId="39" fillId="0" borderId="5" xfId="0" applyFont="1" applyBorder="1" applyAlignment="1">
      <alignment horizontal="center" vertical="top" wrapText="1"/>
    </xf>
    <xf numFmtId="0" fontId="39" fillId="0" borderId="0" xfId="0" applyFont="1" applyAlignment="1">
      <alignment wrapText="1"/>
    </xf>
    <xf numFmtId="0" fontId="39" fillId="0" borderId="0" xfId="0" applyFont="1"/>
    <xf numFmtId="9" fontId="36" fillId="7" borderId="6" xfId="0" applyNumberFormat="1" applyFont="1" applyFill="1" applyBorder="1" applyAlignment="1">
      <alignment horizontal="center"/>
    </xf>
    <xf numFmtId="0" fontId="3" fillId="7" borderId="11" xfId="0" applyFont="1" applyFill="1" applyBorder="1" applyAlignment="1">
      <alignment vertical="center" textRotation="90"/>
    </xf>
    <xf numFmtId="0" fontId="6" fillId="0" borderId="5" xfId="0" applyFont="1" applyFill="1" applyBorder="1" applyAlignment="1">
      <alignment horizontal="center" vertical="center" wrapText="1"/>
    </xf>
    <xf numFmtId="0" fontId="3" fillId="7" borderId="0" xfId="0" applyFont="1" applyFill="1" applyBorder="1" applyAlignment="1">
      <alignment vertical="center" textRotation="90"/>
    </xf>
    <xf numFmtId="0" fontId="9" fillId="0" borderId="0" xfId="0" applyFont="1" applyAlignment="1">
      <alignment horizontal="left" vertical="center"/>
    </xf>
    <xf numFmtId="0" fontId="39" fillId="0" borderId="15" xfId="0" applyFont="1" applyBorder="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left" vertical="center"/>
    </xf>
    <xf numFmtId="9" fontId="36" fillId="7" borderId="6" xfId="5" applyFont="1" applyFill="1" applyBorder="1" applyAlignment="1">
      <alignment horizontal="center" vertical="center"/>
    </xf>
    <xf numFmtId="9" fontId="4" fillId="3" borderId="11" xfId="0" applyNumberFormat="1" applyFont="1" applyFill="1" applyBorder="1" applyAlignment="1">
      <alignment horizontal="center" vertical="top"/>
    </xf>
    <xf numFmtId="0" fontId="36" fillId="5" borderId="5" xfId="0" applyFont="1" applyFill="1" applyBorder="1" applyAlignment="1">
      <alignment vertical="top"/>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indent="1"/>
    </xf>
    <xf numFmtId="0" fontId="9" fillId="5" borderId="9" xfId="0" applyFont="1" applyFill="1" applyBorder="1" applyAlignment="1">
      <alignment horizontal="center" vertical="center"/>
    </xf>
    <xf numFmtId="0" fontId="9" fillId="5" borderId="5" xfId="0" applyFont="1" applyFill="1" applyBorder="1" applyAlignment="1">
      <alignment horizontal="center" vertical="top"/>
    </xf>
    <xf numFmtId="0" fontId="3" fillId="0" borderId="5" xfId="0" applyFont="1" applyBorder="1"/>
    <xf numFmtId="0" fontId="38" fillId="0" borderId="5" xfId="0" applyFont="1" applyBorder="1" applyAlignment="1">
      <alignment horizontal="center"/>
    </xf>
    <xf numFmtId="9" fontId="9" fillId="2" borderId="5" xfId="1" applyFont="1" applyFill="1" applyBorder="1" applyAlignment="1">
      <alignment horizontal="center" vertical="top"/>
    </xf>
    <xf numFmtId="0" fontId="36" fillId="7" borderId="2" xfId="0" applyFont="1" applyFill="1" applyBorder="1" applyAlignment="1">
      <alignment horizontal="center" vertical="top"/>
    </xf>
    <xf numFmtId="0" fontId="6" fillId="2" borderId="5" xfId="0" applyFont="1" applyFill="1" applyBorder="1" applyAlignment="1">
      <alignment horizontal="center" vertical="top"/>
    </xf>
    <xf numFmtId="9" fontId="6" fillId="2" borderId="8" xfId="5" applyFont="1" applyFill="1" applyBorder="1" applyAlignment="1">
      <alignment horizontal="center" vertical="top"/>
    </xf>
    <xf numFmtId="9" fontId="6" fillId="2" borderId="9" xfId="5" applyFont="1" applyFill="1" applyBorder="1" applyAlignment="1">
      <alignment horizontal="center" vertical="top"/>
    </xf>
    <xf numFmtId="0" fontId="39" fillId="5" borderId="5" xfId="0" applyFont="1" applyFill="1" applyBorder="1" applyAlignment="1">
      <alignment horizontal="center" vertical="top"/>
    </xf>
    <xf numFmtId="9" fontId="36" fillId="7" borderId="2" xfId="0" applyNumberFormat="1" applyFont="1" applyFill="1" applyBorder="1" applyAlignment="1">
      <alignment horizontal="center" vertical="top"/>
    </xf>
    <xf numFmtId="0" fontId="36" fillId="7" borderId="5" xfId="0" applyFont="1" applyFill="1" applyBorder="1" applyAlignment="1">
      <alignment horizontal="left" vertical="top"/>
    </xf>
    <xf numFmtId="0" fontId="36" fillId="7" borderId="5" xfId="0" applyFont="1" applyFill="1" applyBorder="1" applyAlignment="1">
      <alignment horizontal="center" vertical="top"/>
    </xf>
    <xf numFmtId="0" fontId="3" fillId="2" borderId="5" xfId="0" applyFont="1" applyFill="1" applyBorder="1"/>
    <xf numFmtId="0" fontId="39" fillId="0" borderId="5" xfId="0" applyFont="1" applyBorder="1" applyAlignment="1">
      <alignment horizontal="left" vertical="center"/>
    </xf>
    <xf numFmtId="9" fontId="36" fillId="7" borderId="5" xfId="0" applyNumberFormat="1" applyFont="1" applyFill="1" applyBorder="1" applyAlignment="1">
      <alignment horizontal="center"/>
    </xf>
    <xf numFmtId="0" fontId="36" fillId="7" borderId="3" xfId="0" applyFont="1" applyFill="1" applyBorder="1" applyAlignment="1">
      <alignment horizontal="center" vertical="center"/>
    </xf>
    <xf numFmtId="0" fontId="3" fillId="7" borderId="12" xfId="0" applyFont="1" applyFill="1" applyBorder="1" applyAlignment="1">
      <alignment vertical="center" textRotation="90"/>
    </xf>
    <xf numFmtId="0" fontId="39" fillId="0" borderId="5" xfId="0" applyFont="1" applyBorder="1" applyAlignment="1">
      <alignment horizontal="center" vertical="center" wrapText="1"/>
    </xf>
    <xf numFmtId="9" fontId="36" fillId="7" borderId="6" xfId="0" applyNumberFormat="1" applyFont="1" applyFill="1" applyBorder="1" applyAlignment="1">
      <alignment horizontal="center" vertical="center" wrapText="1"/>
    </xf>
    <xf numFmtId="9" fontId="36" fillId="7" borderId="9" xfId="0" applyNumberFormat="1" applyFont="1" applyFill="1" applyBorder="1" applyAlignment="1">
      <alignment horizontal="center" vertical="center" wrapText="1"/>
    </xf>
    <xf numFmtId="0" fontId="6" fillId="0" borderId="0" xfId="0" applyFont="1" applyAlignment="1">
      <alignment vertical="top"/>
    </xf>
    <xf numFmtId="0" fontId="2" fillId="0" borderId="5" xfId="0" applyFont="1" applyBorder="1" applyAlignment="1">
      <alignment vertical="top"/>
    </xf>
    <xf numFmtId="0" fontId="3" fillId="0" borderId="0" xfId="0" applyFont="1" applyAlignment="1">
      <alignment vertical="top" wrapText="1"/>
    </xf>
    <xf numFmtId="0" fontId="3" fillId="0" borderId="0" xfId="0" applyFont="1" applyAlignment="1">
      <alignment vertical="top"/>
    </xf>
    <xf numFmtId="9" fontId="36" fillId="7" borderId="6" xfId="0" applyNumberFormat="1" applyFont="1" applyFill="1" applyBorder="1" applyAlignment="1">
      <alignment horizontal="center" vertical="center"/>
    </xf>
    <xf numFmtId="9" fontId="36" fillId="7" borderId="9" xfId="0" applyNumberFormat="1" applyFont="1" applyFill="1" applyBorder="1" applyAlignment="1">
      <alignment horizontal="center" vertical="center"/>
    </xf>
    <xf numFmtId="0" fontId="3" fillId="7" borderId="11" xfId="0" applyFont="1" applyFill="1" applyBorder="1" applyAlignment="1"/>
    <xf numFmtId="0" fontId="36" fillId="7" borderId="8" xfId="0" applyFont="1" applyFill="1" applyBorder="1" applyAlignment="1">
      <alignment vertical="center"/>
    </xf>
    <xf numFmtId="0" fontId="3" fillId="0" borderId="8" xfId="0" applyFont="1" applyFill="1" applyBorder="1" applyAlignment="1">
      <alignment vertical="center" wrapText="1"/>
    </xf>
    <xf numFmtId="0" fontId="2" fillId="0" borderId="5" xfId="0" applyFont="1" applyFill="1" applyBorder="1" applyAlignment="1">
      <alignment horizontal="center" vertical="center"/>
    </xf>
    <xf numFmtId="0" fontId="3" fillId="7" borderId="11" xfId="0" applyFont="1" applyFill="1" applyBorder="1" applyAlignment="1">
      <alignment vertical="top"/>
    </xf>
    <xf numFmtId="0" fontId="3" fillId="0" borderId="8" xfId="0" applyFont="1" applyBorder="1" applyAlignment="1">
      <alignment vertical="top" wrapText="1"/>
    </xf>
    <xf numFmtId="0" fontId="6" fillId="0" borderId="5" xfId="0" applyFont="1" applyBorder="1" applyAlignment="1">
      <alignment horizontal="center" vertical="top" wrapText="1"/>
    </xf>
    <xf numFmtId="0" fontId="3" fillId="7" borderId="0" xfId="0" applyFont="1" applyFill="1" applyBorder="1" applyAlignment="1"/>
    <xf numFmtId="0" fontId="3" fillId="0" borderId="8" xfId="0" applyFont="1" applyBorder="1" applyAlignment="1">
      <alignment vertical="center" wrapText="1"/>
    </xf>
    <xf numFmtId="0" fontId="9" fillId="0" borderId="0" xfId="0" applyFont="1" applyAlignment="1">
      <alignment horizontal="left"/>
    </xf>
    <xf numFmtId="0" fontId="2" fillId="0" borderId="5" xfId="0" applyFont="1" applyFill="1" applyBorder="1" applyAlignment="1">
      <alignment vertical="top" wrapText="1"/>
    </xf>
    <xf numFmtId="0" fontId="6" fillId="0" borderId="5" xfId="0" applyFont="1" applyFill="1" applyBorder="1" applyAlignment="1">
      <alignment horizontal="center" vertical="top"/>
    </xf>
    <xf numFmtId="0" fontId="6" fillId="0" borderId="5" xfId="0" applyFont="1" applyBorder="1" applyAlignment="1">
      <alignment horizontal="center" vertical="top"/>
    </xf>
    <xf numFmtId="0" fontId="3" fillId="7" borderId="0" xfId="0" applyFont="1" applyFill="1" applyBorder="1" applyAlignment="1">
      <alignment vertical="top"/>
    </xf>
    <xf numFmtId="0" fontId="2" fillId="0" borderId="6" xfId="0" applyFont="1" applyFill="1" applyBorder="1" applyAlignment="1">
      <alignment vertical="top" wrapText="1"/>
    </xf>
    <xf numFmtId="0" fontId="26" fillId="7" borderId="8" xfId="0" applyFont="1" applyFill="1" applyBorder="1" applyAlignment="1">
      <alignment vertical="center"/>
    </xf>
    <xf numFmtId="0" fontId="26" fillId="7" borderId="6" xfId="0" applyFont="1" applyFill="1" applyBorder="1" applyAlignment="1">
      <alignment vertical="center"/>
    </xf>
    <xf numFmtId="0" fontId="26" fillId="7" borderId="2" xfId="0" applyFont="1" applyFill="1" applyBorder="1" applyAlignment="1">
      <alignment vertical="center"/>
    </xf>
    <xf numFmtId="0" fontId="26" fillId="5" borderId="2" xfId="0" applyFont="1" applyFill="1" applyBorder="1" applyAlignment="1">
      <alignment vertical="center"/>
    </xf>
    <xf numFmtId="0" fontId="3" fillId="8" borderId="9" xfId="0" applyFont="1" applyFill="1" applyBorder="1" applyAlignment="1">
      <alignment wrapText="1"/>
    </xf>
    <xf numFmtId="0" fontId="3" fillId="0" borderId="0" xfId="0" applyFont="1" applyAlignment="1"/>
    <xf numFmtId="0" fontId="4" fillId="8" borderId="0" xfId="0" applyFont="1" applyFill="1" applyAlignment="1"/>
    <xf numFmtId="0" fontId="4" fillId="8" borderId="0" xfId="0" applyFont="1" applyFill="1" applyAlignment="1">
      <alignment horizontal="center"/>
    </xf>
    <xf numFmtId="0" fontId="4" fillId="8" borderId="0" xfId="0" applyFont="1" applyFill="1" applyAlignment="1">
      <alignment wrapText="1"/>
    </xf>
    <xf numFmtId="0" fontId="4" fillId="8" borderId="5" xfId="0" applyFont="1" applyFill="1" applyBorder="1" applyAlignment="1">
      <alignment horizontal="center" vertical="center"/>
    </xf>
    <xf numFmtId="0" fontId="4" fillId="8" borderId="5" xfId="0" applyFont="1" applyFill="1" applyBorder="1" applyAlignment="1">
      <alignment horizontal="center" vertical="center" wrapText="1"/>
    </xf>
    <xf numFmtId="0" fontId="3" fillId="0" borderId="5" xfId="0" applyFont="1" applyBorder="1" applyAlignment="1">
      <alignment horizontal="center"/>
    </xf>
    <xf numFmtId="9" fontId="3" fillId="0" borderId="5"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wrapText="1"/>
    </xf>
    <xf numFmtId="9" fontId="3" fillId="0" borderId="5" xfId="1" applyFont="1" applyBorder="1" applyAlignment="1">
      <alignment horizontal="center"/>
    </xf>
    <xf numFmtId="0" fontId="3" fillId="0" borderId="0" xfId="0" applyFont="1" applyAlignment="1">
      <alignment horizontal="center"/>
    </xf>
    <xf numFmtId="0" fontId="2" fillId="0" borderId="9" xfId="0" applyFont="1" applyFill="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0" fontId="41" fillId="5" borderId="0" xfId="0" applyFont="1" applyFill="1" applyAlignment="1">
      <alignment horizontal="center"/>
    </xf>
    <xf numFmtId="0" fontId="43" fillId="0" borderId="0" xfId="0" applyFont="1" applyAlignment="1">
      <alignment horizontal="center"/>
    </xf>
    <xf numFmtId="0" fontId="41" fillId="5" borderId="0" xfId="0" applyFont="1" applyFill="1" applyAlignment="1">
      <alignment horizontal="center" vertical="top"/>
    </xf>
    <xf numFmtId="0" fontId="44" fillId="0" borderId="0" xfId="0" applyFont="1" applyAlignment="1">
      <alignment horizontal="center"/>
    </xf>
    <xf numFmtId="0" fontId="44" fillId="0" borderId="0" xfId="0" applyFont="1" applyAlignment="1">
      <alignment horizontal="center" vertical="center"/>
    </xf>
    <xf numFmtId="0" fontId="42" fillId="2" borderId="0" xfId="0" applyFont="1" applyFill="1" applyAlignment="1">
      <alignment horizontal="center"/>
    </xf>
    <xf numFmtId="0" fontId="41" fillId="0" borderId="0" xfId="0" applyFont="1" applyAlignment="1">
      <alignment horizontal="center" vertical="top"/>
    </xf>
    <xf numFmtId="0" fontId="10" fillId="0" borderId="5" xfId="0" applyFont="1" applyBorder="1" applyAlignment="1">
      <alignment horizontal="center"/>
    </xf>
    <xf numFmtId="0" fontId="39" fillId="0" borderId="5" xfId="0" applyFont="1" applyBorder="1" applyAlignment="1">
      <alignment horizontal="left" vertical="center"/>
    </xf>
    <xf numFmtId="0" fontId="25" fillId="0" borderId="5" xfId="6" applyBorder="1" applyAlignment="1">
      <alignment horizontal="left" vertical="center"/>
    </xf>
    <xf numFmtId="0" fontId="11" fillId="0" borderId="5" xfId="0" applyFont="1" applyBorder="1" applyAlignment="1">
      <alignment wrapText="1"/>
    </xf>
    <xf numFmtId="0" fontId="5" fillId="3" borderId="5" xfId="0" applyFont="1" applyFill="1" applyBorder="1" applyAlignment="1">
      <alignment horizontal="center"/>
    </xf>
    <xf numFmtId="14" fontId="5" fillId="3" borderId="13" xfId="0" applyNumberFormat="1" applyFont="1" applyFill="1" applyBorder="1" applyAlignment="1">
      <alignment horizontal="center" vertical="center"/>
    </xf>
    <xf numFmtId="0" fontId="5" fillId="3" borderId="13" xfId="0" applyFont="1" applyFill="1" applyBorder="1" applyAlignment="1">
      <alignment horizontal="center" vertical="center"/>
    </xf>
    <xf numFmtId="9" fontId="18" fillId="0" borderId="5" xfId="1" applyFont="1" applyFill="1" applyBorder="1" applyAlignment="1">
      <alignment horizontal="center" wrapText="1"/>
    </xf>
    <xf numFmtId="0" fontId="20" fillId="5" borderId="5" xfId="0" applyFont="1" applyFill="1" applyBorder="1" applyAlignment="1">
      <alignment horizontal="left"/>
    </xf>
    <xf numFmtId="0" fontId="28" fillId="2" borderId="8"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36" fillId="7" borderId="5" xfId="0" applyFont="1" applyFill="1" applyBorder="1" applyAlignment="1">
      <alignment horizontal="left"/>
    </xf>
    <xf numFmtId="0" fontId="26" fillId="7" borderId="11" xfId="0" applyFont="1" applyFill="1" applyBorder="1" applyAlignment="1">
      <alignment horizontal="center" vertical="center" textRotation="90" wrapText="1"/>
    </xf>
    <xf numFmtId="0" fontId="26" fillId="7" borderId="12" xfId="0" applyFont="1" applyFill="1" applyBorder="1" applyAlignment="1">
      <alignment horizontal="center" vertical="center" textRotation="90" wrapText="1"/>
    </xf>
    <xf numFmtId="0" fontId="28" fillId="2" borderId="8"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3" fillId="7" borderId="11" xfId="0" applyFont="1" applyFill="1" applyBorder="1" applyAlignment="1">
      <alignment horizontal="center"/>
    </xf>
    <xf numFmtId="0" fontId="26" fillId="7" borderId="5" xfId="4" applyFont="1" applyFill="1" applyBorder="1" applyAlignment="1">
      <alignment horizontal="center" vertical="center" wrapText="1"/>
    </xf>
    <xf numFmtId="0" fontId="10" fillId="0" borderId="10" xfId="0" applyFont="1" applyBorder="1" applyAlignment="1">
      <alignment horizontal="center"/>
    </xf>
    <xf numFmtId="0" fontId="10" fillId="0" borderId="0" xfId="0" applyFont="1" applyBorder="1" applyAlignment="1">
      <alignment horizontal="center"/>
    </xf>
    <xf numFmtId="0" fontId="11" fillId="6" borderId="0"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37" fillId="0" borderId="15" xfId="0" applyFont="1" applyBorder="1" applyAlignment="1">
      <alignment horizontal="left" vertical="center" wrapText="1"/>
    </xf>
    <xf numFmtId="0" fontId="4"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32" fillId="7" borderId="13" xfId="0" applyFont="1" applyFill="1" applyBorder="1" applyAlignment="1">
      <alignment horizontal="center" vertical="center" textRotation="90"/>
    </xf>
    <xf numFmtId="0" fontId="32" fillId="7" borderId="14" xfId="0" applyFont="1" applyFill="1" applyBorder="1" applyAlignment="1">
      <alignment horizontal="center" vertical="center" textRotation="90"/>
    </xf>
    <xf numFmtId="0" fontId="16" fillId="7" borderId="5" xfId="0" applyFont="1" applyFill="1" applyBorder="1" applyAlignment="1">
      <alignment horizontal="left"/>
    </xf>
    <xf numFmtId="0" fontId="16" fillId="7" borderId="15"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15" xfId="0" applyFont="1" applyFill="1" applyBorder="1" applyAlignment="1">
      <alignment horizontal="left" vertical="center"/>
    </xf>
    <xf numFmtId="0" fontId="16" fillId="7" borderId="5" xfId="0" applyFont="1" applyFill="1" applyBorder="1" applyAlignment="1">
      <alignment horizontal="left" vertical="center"/>
    </xf>
    <xf numFmtId="0" fontId="16" fillId="7" borderId="5" xfId="0" applyFont="1" applyFill="1" applyBorder="1" applyAlignment="1">
      <alignment horizontal="center"/>
    </xf>
    <xf numFmtId="0" fontId="26" fillId="7" borderId="7" xfId="0" applyFont="1" applyFill="1" applyBorder="1" applyAlignment="1">
      <alignment horizontal="center" vertical="center" textRotation="90" wrapText="1"/>
    </xf>
    <xf numFmtId="0" fontId="46" fillId="3" borderId="5" xfId="6" applyFont="1" applyFill="1" applyBorder="1" applyAlignment="1">
      <alignment horizontal="center"/>
    </xf>
    <xf numFmtId="0" fontId="16" fillId="7" borderId="6" xfId="0" applyFont="1" applyFill="1" applyBorder="1" applyAlignment="1">
      <alignment horizontal="left"/>
    </xf>
    <xf numFmtId="0" fontId="24" fillId="0" borderId="8"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6" fillId="7" borderId="8"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9" xfId="0" applyFont="1" applyFill="1" applyBorder="1" applyAlignment="1">
      <alignment horizontal="center" vertical="center"/>
    </xf>
    <xf numFmtId="0" fontId="10" fillId="0" borderId="5" xfId="0" applyFont="1" applyBorder="1" applyAlignment="1">
      <alignment horizont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16" fillId="7" borderId="8" xfId="0" applyFont="1" applyFill="1" applyBorder="1" applyAlignment="1">
      <alignment horizontal="left" vertical="center"/>
    </xf>
    <xf numFmtId="0" fontId="16" fillId="7" borderId="6" xfId="0" applyFont="1" applyFill="1" applyBorder="1" applyAlignment="1">
      <alignment horizontal="left" vertical="center"/>
    </xf>
    <xf numFmtId="0" fontId="19" fillId="5" borderId="8"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9" xfId="0" applyFont="1" applyFill="1" applyBorder="1" applyAlignment="1">
      <alignment horizontal="center" vertical="center"/>
    </xf>
    <xf numFmtId="0" fontId="20" fillId="0" borderId="5" xfId="0" applyFont="1" applyBorder="1" applyAlignment="1">
      <alignment horizontal="left"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2" xfId="0" applyFont="1" applyBorder="1" applyAlignment="1">
      <alignment horizontal="left" vertical="center" wrapText="1"/>
    </xf>
    <xf numFmtId="0" fontId="26" fillId="7" borderId="8" xfId="0" applyFont="1" applyFill="1" applyBorder="1" applyAlignment="1">
      <alignment horizontal="left" vertical="top" wrapText="1"/>
    </xf>
    <xf numFmtId="0" fontId="26" fillId="7" borderId="6" xfId="0" applyFont="1" applyFill="1" applyBorder="1" applyAlignment="1">
      <alignment horizontal="left" vertical="top" wrapText="1"/>
    </xf>
    <xf numFmtId="0" fontId="26" fillId="7" borderId="9" xfId="0" applyFont="1" applyFill="1" applyBorder="1" applyAlignment="1">
      <alignment horizontal="left" vertical="top" wrapText="1"/>
    </xf>
    <xf numFmtId="0" fontId="45" fillId="3" borderId="8" xfId="0" applyFont="1" applyFill="1" applyBorder="1" applyAlignment="1">
      <alignment horizontal="left" vertical="center" wrapText="1"/>
    </xf>
    <xf numFmtId="0" fontId="45" fillId="3" borderId="6" xfId="0" applyFont="1" applyFill="1" applyBorder="1" applyAlignment="1">
      <alignment horizontal="left" vertical="center" wrapText="1"/>
    </xf>
    <xf numFmtId="0" fontId="45" fillId="3" borderId="9" xfId="0" applyFont="1" applyFill="1" applyBorder="1" applyAlignment="1">
      <alignment horizontal="left" vertical="center" wrapText="1"/>
    </xf>
    <xf numFmtId="0" fontId="19" fillId="2" borderId="8" xfId="0" applyFont="1" applyFill="1" applyBorder="1" applyAlignment="1">
      <alignment horizontal="right" vertical="top"/>
    </xf>
    <xf numFmtId="0" fontId="19" fillId="2" borderId="6" xfId="0" applyFont="1" applyFill="1" applyBorder="1" applyAlignment="1">
      <alignment horizontal="right" vertical="top"/>
    </xf>
    <xf numFmtId="0" fontId="19" fillId="2" borderId="9" xfId="0" applyFont="1" applyFill="1" applyBorder="1" applyAlignment="1">
      <alignment horizontal="right" vertical="top"/>
    </xf>
    <xf numFmtId="9" fontId="17" fillId="2" borderId="8" xfId="5" applyFont="1" applyFill="1" applyBorder="1" applyAlignment="1">
      <alignment horizontal="center" vertical="top"/>
    </xf>
    <xf numFmtId="9" fontId="17" fillId="2" borderId="9" xfId="5" applyFont="1" applyFill="1" applyBorder="1" applyAlignment="1">
      <alignment horizontal="center" vertical="top"/>
    </xf>
    <xf numFmtId="0" fontId="5" fillId="3" borderId="8"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9" xfId="0" applyFont="1" applyFill="1" applyBorder="1" applyAlignment="1">
      <alignment horizontal="left" vertical="top" wrapText="1"/>
    </xf>
    <xf numFmtId="0" fontId="19" fillId="2" borderId="5" xfId="0" applyFont="1" applyFill="1" applyBorder="1" applyAlignment="1">
      <alignment horizontal="right" vertical="top"/>
    </xf>
    <xf numFmtId="0" fontId="30"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left" vertical="top"/>
    </xf>
    <xf numFmtId="0" fontId="14" fillId="2" borderId="8"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9" xfId="0" applyFont="1" applyFill="1" applyBorder="1" applyAlignment="1">
      <alignment horizontal="center" vertical="top" wrapText="1"/>
    </xf>
    <xf numFmtId="0" fontId="16" fillId="7" borderId="6" xfId="0" applyFont="1" applyFill="1" applyBorder="1" applyAlignment="1">
      <alignment horizontal="left" vertical="top"/>
    </xf>
    <xf numFmtId="0" fontId="30" fillId="0" borderId="15" xfId="0" applyFont="1" applyBorder="1" applyAlignment="1">
      <alignment horizontal="center" vertical="center" wrapText="1"/>
    </xf>
    <xf numFmtId="0" fontId="16" fillId="7" borderId="5" xfId="0" applyFont="1" applyFill="1" applyBorder="1" applyAlignment="1">
      <alignment horizontal="center" vertical="top"/>
    </xf>
    <xf numFmtId="0" fontId="16" fillId="7" borderId="8" xfId="0" applyFont="1" applyFill="1" applyBorder="1" applyAlignment="1">
      <alignment horizontal="center" vertical="top"/>
    </xf>
    <xf numFmtId="0" fontId="16" fillId="7" borderId="6" xfId="0" applyFont="1" applyFill="1" applyBorder="1" applyAlignment="1">
      <alignment horizontal="center" vertical="top"/>
    </xf>
    <xf numFmtId="0" fontId="16" fillId="7" borderId="9" xfId="0" applyFont="1" applyFill="1" applyBorder="1" applyAlignment="1">
      <alignment horizontal="center" vertical="top"/>
    </xf>
    <xf numFmtId="0" fontId="6" fillId="0" borderId="8" xfId="0" applyFont="1" applyFill="1" applyBorder="1" applyAlignment="1">
      <alignment horizontal="center" vertical="top"/>
    </xf>
    <xf numFmtId="0" fontId="6" fillId="0" borderId="6" xfId="0" applyFont="1" applyFill="1" applyBorder="1" applyAlignment="1">
      <alignment horizontal="center" vertical="top"/>
    </xf>
    <xf numFmtId="0" fontId="6" fillId="0" borderId="9" xfId="0" applyFont="1" applyFill="1" applyBorder="1" applyAlignment="1">
      <alignment horizontal="center" vertical="top"/>
    </xf>
    <xf numFmtId="0" fontId="20"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31" fillId="0" borderId="6" xfId="0" applyFont="1" applyBorder="1" applyAlignment="1">
      <alignment horizontal="left" vertical="center" wrapText="1"/>
    </xf>
    <xf numFmtId="0" fontId="31"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16" fillId="7" borderId="6" xfId="0" applyFont="1" applyFill="1" applyBorder="1" applyAlignment="1">
      <alignment horizontal="left" vertical="top" wrapText="1"/>
    </xf>
    <xf numFmtId="0" fontId="16" fillId="7" borderId="9" xfId="0" applyFont="1" applyFill="1" applyBorder="1" applyAlignment="1">
      <alignment horizontal="left" vertical="top" wrapText="1"/>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7" xfId="0" applyFont="1" applyFill="1" applyBorder="1" applyAlignment="1">
      <alignment horizontal="left"/>
    </xf>
    <xf numFmtId="0" fontId="29" fillId="2" borderId="8"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5" fillId="7" borderId="8" xfId="0" applyFont="1" applyFill="1" applyBorder="1" applyAlignment="1">
      <alignment horizontal="left" vertical="top" wrapText="1"/>
    </xf>
    <xf numFmtId="0" fontId="16" fillId="7" borderId="8"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16" fillId="7" borderId="13" xfId="0" applyFont="1" applyFill="1" applyBorder="1" applyAlignment="1">
      <alignment horizontal="center" vertical="top"/>
    </xf>
    <xf numFmtId="0" fontId="16" fillId="7" borderId="14" xfId="0" applyFont="1" applyFill="1" applyBorder="1" applyAlignment="1">
      <alignment horizontal="center" vertical="top"/>
    </xf>
    <xf numFmtId="0" fontId="16" fillId="7" borderId="13"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4" fillId="8" borderId="5" xfId="0" applyFont="1" applyFill="1" applyBorder="1" applyAlignment="1">
      <alignment horizontal="center"/>
    </xf>
    <xf numFmtId="0" fontId="16" fillId="7" borderId="2" xfId="0" applyFont="1" applyFill="1" applyBorder="1" applyAlignment="1">
      <alignment horizontal="left" vertical="center"/>
    </xf>
    <xf numFmtId="0" fontId="16" fillId="7" borderId="9" xfId="0" applyFont="1" applyFill="1" applyBorder="1" applyAlignment="1">
      <alignment horizontal="left" vertical="center"/>
    </xf>
    <xf numFmtId="0" fontId="29" fillId="0" borderId="5" xfId="0" applyFont="1" applyBorder="1" applyAlignment="1">
      <alignment horizontal="center" vertical="center" wrapText="1"/>
    </xf>
    <xf numFmtId="0" fontId="29" fillId="0" borderId="5" xfId="0" applyFont="1" applyBorder="1" applyAlignment="1">
      <alignment horizontal="center" vertical="top" wrapText="1"/>
    </xf>
    <xf numFmtId="0" fontId="16" fillId="7" borderId="8" xfId="0" applyFont="1" applyFill="1" applyBorder="1" applyAlignment="1">
      <alignment horizontal="center"/>
    </xf>
    <xf numFmtId="0" fontId="16" fillId="7" borderId="6" xfId="0" applyFont="1" applyFill="1" applyBorder="1" applyAlignment="1">
      <alignment horizontal="center"/>
    </xf>
    <xf numFmtId="0" fontId="16" fillId="7" borderId="9" xfId="0" applyFont="1" applyFill="1" applyBorder="1" applyAlignment="1">
      <alignment horizontal="center"/>
    </xf>
    <xf numFmtId="0" fontId="24" fillId="0" borderId="8" xfId="0" applyFont="1" applyFill="1" applyBorder="1" applyAlignment="1">
      <alignment horizontal="center" vertical="top" wrapText="1"/>
    </xf>
    <xf numFmtId="0" fontId="24" fillId="0" borderId="6" xfId="0" applyFont="1" applyFill="1" applyBorder="1" applyAlignment="1">
      <alignment horizontal="center" vertical="top" wrapText="1"/>
    </xf>
    <xf numFmtId="0" fontId="24" fillId="0" borderId="9" xfId="0" applyFont="1" applyFill="1" applyBorder="1" applyAlignment="1">
      <alignment horizontal="center" vertical="top" wrapText="1"/>
    </xf>
    <xf numFmtId="0" fontId="26" fillId="7" borderId="1" xfId="0" applyFont="1" applyFill="1" applyBorder="1" applyAlignment="1">
      <alignment horizontal="left"/>
    </xf>
    <xf numFmtId="0" fontId="26" fillId="7" borderId="2" xfId="0" applyFont="1" applyFill="1" applyBorder="1" applyAlignment="1">
      <alignment horizontal="left"/>
    </xf>
    <xf numFmtId="0" fontId="26" fillId="7" borderId="7" xfId="0" applyFont="1" applyFill="1" applyBorder="1" applyAlignment="1">
      <alignment horizontal="left"/>
    </xf>
    <xf numFmtId="0" fontId="39" fillId="0" borderId="8" xfId="0" applyFont="1" applyBorder="1" applyAlignment="1">
      <alignment horizontal="left" vertical="center"/>
    </xf>
    <xf numFmtId="0" fontId="39" fillId="0" borderId="9" xfId="0" applyFont="1" applyBorder="1" applyAlignment="1">
      <alignment horizontal="left" vertical="center"/>
    </xf>
    <xf numFmtId="0" fontId="39" fillId="5" borderId="8"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6" fillId="7" borderId="6" xfId="0" applyFont="1" applyFill="1" applyBorder="1" applyAlignment="1">
      <alignment horizontal="left" vertical="top" wrapText="1"/>
    </xf>
    <xf numFmtId="0" fontId="36" fillId="7" borderId="9" xfId="0" applyFont="1" applyFill="1" applyBorder="1" applyAlignment="1">
      <alignment horizontal="left" vertical="top" wrapText="1"/>
    </xf>
    <xf numFmtId="0" fontId="36" fillId="7" borderId="2" xfId="0" applyFont="1" applyFill="1" applyBorder="1" applyAlignment="1">
      <alignment horizontal="left" vertical="center"/>
    </xf>
    <xf numFmtId="0" fontId="36" fillId="7" borderId="8" xfId="0" applyFont="1" applyFill="1" applyBorder="1" applyAlignment="1">
      <alignment horizontal="left" vertical="center"/>
    </xf>
    <xf numFmtId="0" fontId="36" fillId="7" borderId="6" xfId="0" applyFont="1" applyFill="1" applyBorder="1" applyAlignment="1">
      <alignment horizontal="left" vertical="center"/>
    </xf>
    <xf numFmtId="0" fontId="36" fillId="7" borderId="9" xfId="0" applyFont="1" applyFill="1" applyBorder="1" applyAlignment="1">
      <alignment horizontal="left" vertical="center"/>
    </xf>
    <xf numFmtId="0" fontId="39" fillId="0" borderId="8" xfId="0" applyFont="1" applyBorder="1" applyAlignment="1">
      <alignment horizontal="left" vertical="center" wrapText="1"/>
    </xf>
    <xf numFmtId="0" fontId="39" fillId="0" borderId="6" xfId="0" applyFont="1" applyBorder="1" applyAlignment="1">
      <alignment horizontal="left" vertical="center" wrapText="1"/>
    </xf>
    <xf numFmtId="0" fontId="39" fillId="0" borderId="9" xfId="0" applyFont="1" applyBorder="1" applyAlignment="1">
      <alignment horizontal="left" vertical="center" wrapText="1"/>
    </xf>
    <xf numFmtId="0" fontId="36" fillId="7" borderId="13" xfId="0" applyFont="1" applyFill="1" applyBorder="1" applyAlignment="1">
      <alignment horizontal="center" vertical="center" wrapText="1"/>
    </xf>
    <xf numFmtId="0" fontId="36" fillId="7" borderId="15" xfId="0" applyFont="1" applyFill="1" applyBorder="1" applyAlignment="1">
      <alignment horizontal="center" vertical="center" wrapText="1"/>
    </xf>
    <xf numFmtId="0" fontId="36" fillId="7" borderId="8" xfId="0" applyFont="1" applyFill="1" applyBorder="1" applyAlignment="1">
      <alignment horizontal="left" vertical="center" wrapText="1"/>
    </xf>
    <xf numFmtId="0" fontId="36" fillId="7" borderId="6" xfId="0" applyFont="1" applyFill="1" applyBorder="1" applyAlignment="1">
      <alignment horizontal="left" vertical="center" wrapText="1"/>
    </xf>
    <xf numFmtId="0" fontId="36" fillId="7" borderId="9" xfId="0" applyFont="1" applyFill="1" applyBorder="1" applyAlignment="1">
      <alignment horizontal="left" vertical="center" wrapText="1"/>
    </xf>
    <xf numFmtId="0" fontId="39" fillId="0" borderId="5" xfId="0" applyFont="1" applyBorder="1" applyAlignment="1">
      <alignment horizontal="left"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8" fillId="0" borderId="5" xfId="0" applyFont="1" applyBorder="1" applyAlignment="1">
      <alignment horizontal="center" vertical="center" wrapText="1"/>
    </xf>
    <xf numFmtId="0" fontId="36" fillId="7" borderId="5" xfId="0" applyFont="1" applyFill="1" applyBorder="1" applyAlignment="1">
      <alignment horizontal="center" vertical="top"/>
    </xf>
    <xf numFmtId="0" fontId="39" fillId="0" borderId="5" xfId="0" applyFont="1" applyBorder="1" applyAlignment="1">
      <alignment horizontal="left" vertical="center"/>
    </xf>
    <xf numFmtId="0" fontId="9" fillId="2" borderId="8" xfId="0" applyFont="1" applyFill="1" applyBorder="1" applyAlignment="1">
      <alignment horizontal="right" vertical="top"/>
    </xf>
    <xf numFmtId="0" fontId="9" fillId="2" borderId="6" xfId="0" applyFont="1" applyFill="1" applyBorder="1" applyAlignment="1">
      <alignment horizontal="right" vertical="top"/>
    </xf>
    <xf numFmtId="0" fontId="9" fillId="2" borderId="9" xfId="0" applyFont="1" applyFill="1" applyBorder="1" applyAlignment="1">
      <alignment horizontal="right" vertical="top"/>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39" fillId="5" borderId="1"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9" fillId="5" borderId="5" xfId="0" applyFont="1" applyFill="1" applyBorder="1" applyAlignment="1">
      <alignment horizontal="left" vertical="top"/>
    </xf>
    <xf numFmtId="0" fontId="6" fillId="2" borderId="8"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9" xfId="0" applyFont="1" applyFill="1" applyBorder="1" applyAlignment="1">
      <alignment horizontal="center" vertical="top" wrapText="1"/>
    </xf>
    <xf numFmtId="0" fontId="40" fillId="0" borderId="5" xfId="0" applyFont="1" applyBorder="1" applyAlignment="1">
      <alignment horizontal="center" vertical="center" wrapText="1"/>
    </xf>
    <xf numFmtId="0" fontId="9" fillId="2" borderId="5" xfId="0" applyFont="1" applyFill="1" applyBorder="1" applyAlignment="1">
      <alignment horizontal="right" vertical="top"/>
    </xf>
    <xf numFmtId="0" fontId="3" fillId="0" borderId="5" xfId="0" applyFont="1" applyBorder="1" applyAlignment="1">
      <alignment horizontal="center"/>
    </xf>
    <xf numFmtId="9" fontId="6" fillId="2" borderId="5" xfId="5" applyFont="1" applyFill="1" applyBorder="1" applyAlignment="1">
      <alignment horizontal="center" vertical="top"/>
    </xf>
    <xf numFmtId="0" fontId="26" fillId="7" borderId="13" xfId="0" applyFont="1" applyFill="1" applyBorder="1" applyAlignment="1">
      <alignment horizontal="left" textRotation="90"/>
    </xf>
    <xf numFmtId="0" fontId="26" fillId="7" borderId="14" xfId="0" applyFont="1" applyFill="1" applyBorder="1" applyAlignment="1">
      <alignment horizontal="left" textRotation="90"/>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9" fontId="2" fillId="0" borderId="5" xfId="1" applyFont="1" applyFill="1" applyBorder="1" applyAlignment="1">
      <alignment horizontal="center" wrapText="1"/>
    </xf>
    <xf numFmtId="0" fontId="36" fillId="7" borderId="13" xfId="0" applyFont="1" applyFill="1" applyBorder="1" applyAlignment="1">
      <alignment horizontal="center" vertical="top"/>
    </xf>
    <xf numFmtId="0" fontId="36" fillId="7" borderId="14" xfId="0" applyFont="1" applyFill="1" applyBorder="1" applyAlignment="1">
      <alignment horizontal="center" vertical="top"/>
    </xf>
    <xf numFmtId="0" fontId="39" fillId="5" borderId="8"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5" xfId="0" applyFont="1" applyFill="1" applyBorder="1" applyAlignment="1">
      <alignment horizontal="left"/>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6" fillId="7" borderId="6" xfId="0" applyFont="1" applyFill="1" applyBorder="1" applyAlignment="1">
      <alignment horizontal="left"/>
    </xf>
    <xf numFmtId="0" fontId="36" fillId="7" borderId="8" xfId="0" applyFont="1" applyFill="1" applyBorder="1" applyAlignment="1">
      <alignment horizontal="center" vertical="center"/>
    </xf>
    <xf numFmtId="0" fontId="36" fillId="7" borderId="6" xfId="0" applyFont="1" applyFill="1" applyBorder="1" applyAlignment="1">
      <alignment horizontal="center" vertical="center"/>
    </xf>
    <xf numFmtId="0" fontId="36" fillId="7" borderId="9"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9" xfId="0" applyFont="1" applyFill="1" applyBorder="1" applyAlignment="1">
      <alignment horizontal="center" vertical="center"/>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12" xfId="0" applyFont="1" applyBorder="1" applyAlignment="1">
      <alignment horizontal="left" vertical="center" wrapText="1"/>
    </xf>
    <xf numFmtId="0" fontId="3" fillId="0" borderId="10" xfId="0" applyFont="1" applyBorder="1" applyAlignment="1">
      <alignment horizontal="center"/>
    </xf>
    <xf numFmtId="0" fontId="3" fillId="0" borderId="0" xfId="0" applyFont="1" applyBorder="1" applyAlignment="1">
      <alignment horizontal="center"/>
    </xf>
    <xf numFmtId="0" fontId="38" fillId="6" borderId="0" xfId="0" applyFont="1" applyFill="1" applyBorder="1" applyAlignment="1">
      <alignment horizontal="center" vertical="center" wrapText="1"/>
    </xf>
    <xf numFmtId="0" fontId="36" fillId="7" borderId="15" xfId="0" applyFont="1" applyFill="1" applyBorder="1" applyAlignment="1">
      <alignment horizontal="left" vertical="center"/>
    </xf>
    <xf numFmtId="0" fontId="36" fillId="7" borderId="5" xfId="0" applyFont="1" applyFill="1" applyBorder="1" applyAlignment="1">
      <alignment horizontal="left" vertical="center"/>
    </xf>
    <xf numFmtId="0" fontId="36" fillId="7" borderId="15" xfId="0" applyFont="1" applyFill="1" applyBorder="1" applyAlignment="1">
      <alignment horizontal="center" vertical="center"/>
    </xf>
    <xf numFmtId="0" fontId="36" fillId="7" borderId="5" xfId="0" applyFont="1" applyFill="1" applyBorder="1" applyAlignment="1">
      <alignment horizontal="center" vertical="center"/>
    </xf>
    <xf numFmtId="0" fontId="4" fillId="8" borderId="8" xfId="0" applyFont="1" applyFill="1" applyBorder="1" applyAlignment="1">
      <alignment horizontal="center"/>
    </xf>
    <xf numFmtId="0" fontId="4" fillId="8" borderId="6" xfId="0" applyFont="1" applyFill="1" applyBorder="1" applyAlignment="1">
      <alignment horizontal="center"/>
    </xf>
    <xf numFmtId="0" fontId="4" fillId="8" borderId="9" xfId="0" applyFont="1" applyFill="1" applyBorder="1" applyAlignment="1">
      <alignment horizontal="center"/>
    </xf>
    <xf numFmtId="0" fontId="36" fillId="7" borderId="8" xfId="0" applyFont="1" applyFill="1" applyBorder="1" applyAlignment="1">
      <alignment horizontal="center"/>
    </xf>
    <xf numFmtId="0" fontId="36" fillId="7" borderId="6" xfId="0" applyFont="1" applyFill="1" applyBorder="1" applyAlignment="1">
      <alignment horizontal="center"/>
    </xf>
    <xf numFmtId="0" fontId="36" fillId="7" borderId="9" xfId="0" applyFont="1" applyFill="1" applyBorder="1" applyAlignment="1">
      <alignment horizontal="center"/>
    </xf>
    <xf numFmtId="14" fontId="5" fillId="3" borderId="5" xfId="0" applyNumberFormat="1" applyFont="1" applyFill="1" applyBorder="1" applyAlignment="1">
      <alignment horizontal="center"/>
    </xf>
    <xf numFmtId="0" fontId="36" fillId="7" borderId="5" xfId="0" applyFont="1" applyFill="1" applyBorder="1" applyAlignment="1">
      <alignment horizontal="center"/>
    </xf>
    <xf numFmtId="0" fontId="6" fillId="0" borderId="8" xfId="0" applyFont="1" applyFill="1" applyBorder="1" applyAlignment="1">
      <alignment horizontal="left" vertical="top"/>
    </xf>
    <xf numFmtId="0" fontId="6" fillId="0" borderId="6" xfId="0" applyFont="1" applyFill="1" applyBorder="1" applyAlignment="1">
      <alignment horizontal="left" vertical="top"/>
    </xf>
    <xf numFmtId="0" fontId="6" fillId="0" borderId="9" xfId="0" applyFont="1" applyFill="1" applyBorder="1" applyAlignment="1">
      <alignment horizontal="left" vertical="top"/>
    </xf>
    <xf numFmtId="0" fontId="36" fillId="7" borderId="6" xfId="0" applyFont="1" applyFill="1" applyBorder="1" applyAlignment="1">
      <alignment horizontal="left" vertical="top"/>
    </xf>
    <xf numFmtId="0" fontId="36" fillId="7" borderId="8" xfId="0" applyFont="1" applyFill="1" applyBorder="1" applyAlignment="1">
      <alignment horizontal="center" vertical="top"/>
    </xf>
    <xf numFmtId="0" fontId="36" fillId="7" borderId="6" xfId="0" applyFont="1" applyFill="1" applyBorder="1" applyAlignment="1">
      <alignment horizontal="center" vertical="top"/>
    </xf>
    <xf numFmtId="0" fontId="36" fillId="7" borderId="9" xfId="0" applyFont="1" applyFill="1" applyBorder="1" applyAlignment="1">
      <alignment horizontal="center" vertical="top"/>
    </xf>
  </cellXfs>
  <cellStyles count="7">
    <cellStyle name="Hipervínculo" xfId="6" builtinId="8"/>
    <cellStyle name="Millares 2" xfId="3"/>
    <cellStyle name="Normal" xfId="0" builtinId="0"/>
    <cellStyle name="Normal 3" xfId="2"/>
    <cellStyle name="Normal 3 3" xfId="4"/>
    <cellStyle name="Porcentaje" xfId="1" builtinId="5"/>
    <cellStyle name="Porcentaje 2" xfId="5"/>
  </cellStyles>
  <dxfs count="37">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2" name="1 Conector recto">
          <a:extLst>
            <a:ext uri="{FF2B5EF4-FFF2-40B4-BE49-F238E27FC236}">
              <a16:creationId xmlns:a16="http://schemas.microsoft.com/office/drawing/2014/main" id="{00000000-0008-0000-0000-000016000000}"/>
            </a:ext>
          </a:extLst>
        </xdr:cNvPr>
        <xdr:cNvCxnSpPr/>
      </xdr:nvCxnSpPr>
      <xdr:spPr>
        <a:xfrm>
          <a:off x="885825" y="1152525"/>
          <a:ext cx="831532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23" name="4 Cuadro de texto">
          <a:extLst>
            <a:ext uri="{FF2B5EF4-FFF2-40B4-BE49-F238E27FC236}">
              <a16:creationId xmlns:a16="http://schemas.microsoft.com/office/drawing/2014/main" id="{00000000-0008-0000-0000-000017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24" name="5 Cuadro de texto">
          <a:extLst>
            <a:ext uri="{FF2B5EF4-FFF2-40B4-BE49-F238E27FC236}">
              <a16:creationId xmlns:a16="http://schemas.microsoft.com/office/drawing/2014/main" id="{00000000-0008-0000-0000-000018000000}"/>
            </a:ext>
          </a:extLst>
        </xdr:cNvPr>
        <xdr:cNvSpPr txBox="1"/>
      </xdr:nvSpPr>
      <xdr:spPr>
        <a:xfrm>
          <a:off x="5467350" y="1228726"/>
          <a:ext cx="3733800"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4015</xdr:colOff>
      <xdr:row>4</xdr:row>
      <xdr:rowOff>76200</xdr:rowOff>
    </xdr:to>
    <xdr:pic>
      <xdr:nvPicPr>
        <xdr:cNvPr id="25" name="4 Imagen">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xdr:from>
      <xdr:col>0</xdr:col>
      <xdr:colOff>157006</xdr:colOff>
      <xdr:row>4</xdr:row>
      <xdr:rowOff>218866</xdr:rowOff>
    </xdr:from>
    <xdr:to>
      <xdr:col>10</xdr:col>
      <xdr:colOff>52335</xdr:colOff>
      <xdr:row>5</xdr:row>
      <xdr:rowOff>10467</xdr:rowOff>
    </xdr:to>
    <xdr:cxnSp macro="">
      <xdr:nvCxnSpPr>
        <xdr:cNvPr id="27" name="7 Conector recto">
          <a:extLst>
            <a:ext uri="{FF2B5EF4-FFF2-40B4-BE49-F238E27FC236}">
              <a16:creationId xmlns:a16="http://schemas.microsoft.com/office/drawing/2014/main" id="{00000000-0008-0000-0000-00001B000000}"/>
            </a:ext>
          </a:extLst>
        </xdr:cNvPr>
        <xdr:cNvCxnSpPr/>
      </xdr:nvCxnSpPr>
      <xdr:spPr>
        <a:xfrm>
          <a:off x="157006" y="1139965"/>
          <a:ext cx="9074917" cy="21876"/>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28" name="4 Cuadro de texto">
          <a:extLst>
            <a:ext uri="{FF2B5EF4-FFF2-40B4-BE49-F238E27FC236}">
              <a16:creationId xmlns:a16="http://schemas.microsoft.com/office/drawing/2014/main" id="{00000000-0008-0000-0000-00001C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29" name="5 Cuadro de texto">
          <a:extLst>
            <a:ext uri="{FF2B5EF4-FFF2-40B4-BE49-F238E27FC236}">
              <a16:creationId xmlns:a16="http://schemas.microsoft.com/office/drawing/2014/main" id="{00000000-0008-0000-0000-00001D000000}"/>
            </a:ext>
          </a:extLst>
        </xdr:cNvPr>
        <xdr:cNvSpPr txBox="1"/>
      </xdr:nvSpPr>
      <xdr:spPr>
        <a:xfrm>
          <a:off x="5467350" y="1228726"/>
          <a:ext cx="3733800"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Fecha de Vigencia </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4015</xdr:colOff>
      <xdr:row>4</xdr:row>
      <xdr:rowOff>76200</xdr:rowOff>
    </xdr:to>
    <xdr:pic>
      <xdr:nvPicPr>
        <xdr:cNvPr id="30" name="10 Imagen">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2000250</xdr:colOff>
      <xdr:row>4</xdr:row>
      <xdr:rowOff>192181</xdr:rowOff>
    </xdr:to>
    <xdr:pic>
      <xdr:nvPicPr>
        <xdr:cNvPr id="12" name="Imagen 11">
          <a:extLst>
            <a:ext uri="{FF2B5EF4-FFF2-40B4-BE49-F238E27FC236}">
              <a16:creationId xmlns:a16="http://schemas.microsoft.com/office/drawing/2014/main" id="{A7A75B54-C61F-42A6-AD50-62811B3077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0"/>
          <a:ext cx="2324100" cy="1106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00000000-0008-0000-0100-000002000000}"/>
            </a:ext>
          </a:extLst>
        </xdr:cNvPr>
        <xdr:cNvCxnSpPr/>
      </xdr:nvCxnSpPr>
      <xdr:spPr>
        <a:xfrm>
          <a:off x="243840" y="1152525"/>
          <a:ext cx="932688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434340" y="1219200"/>
          <a:ext cx="86487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00000000-0008-0000-0100-000004000000}"/>
            </a:ext>
          </a:extLst>
        </xdr:cNvPr>
        <xdr:cNvSpPr txBox="1"/>
      </xdr:nvSpPr>
      <xdr:spPr>
        <a:xfrm>
          <a:off x="4836795" y="1228726"/>
          <a:ext cx="473392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35</xdr:colOff>
      <xdr:row>6</xdr:row>
      <xdr:rowOff>21648</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 y="226695"/>
          <a:ext cx="5404" cy="763905"/>
        </a:xfrm>
        <a:prstGeom prst="rect">
          <a:avLst/>
        </a:prstGeom>
        <a:noFill/>
        <a:ln>
          <a:noFill/>
        </a:ln>
      </xdr:spPr>
    </xdr:pic>
    <xdr:clientData/>
  </xdr:twoCellAnchor>
  <xdr:twoCellAnchor>
    <xdr:from>
      <xdr:col>0</xdr:col>
      <xdr:colOff>157006</xdr:colOff>
      <xdr:row>4</xdr:row>
      <xdr:rowOff>218866</xdr:rowOff>
    </xdr:from>
    <xdr:to>
      <xdr:col>10</xdr:col>
      <xdr:colOff>52335</xdr:colOff>
      <xdr:row>5</xdr:row>
      <xdr:rowOff>10467</xdr:rowOff>
    </xdr:to>
    <xdr:cxnSp macro="">
      <xdr:nvCxnSpPr>
        <xdr:cNvPr id="7" name="7 Conector recto">
          <a:extLst>
            <a:ext uri="{FF2B5EF4-FFF2-40B4-BE49-F238E27FC236}">
              <a16:creationId xmlns:a16="http://schemas.microsoft.com/office/drawing/2014/main" id="{00000000-0008-0000-0100-000007000000}"/>
            </a:ext>
          </a:extLst>
        </xdr:cNvPr>
        <xdr:cNvCxnSpPr/>
      </xdr:nvCxnSpPr>
      <xdr:spPr>
        <a:xfrm>
          <a:off x="157006" y="1133266"/>
          <a:ext cx="9466049" cy="2020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00000000-0008-0000-0100-000008000000}"/>
            </a:ext>
          </a:extLst>
        </xdr:cNvPr>
        <xdr:cNvSpPr txBox="1"/>
      </xdr:nvSpPr>
      <xdr:spPr>
        <a:xfrm>
          <a:off x="434340" y="1219200"/>
          <a:ext cx="86487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02</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35</xdr:colOff>
      <xdr:row>6</xdr:row>
      <xdr:rowOff>21648</xdr:rowOff>
    </xdr:to>
    <xdr:pic>
      <xdr:nvPicPr>
        <xdr:cNvPr id="10" name="10 Imagen">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 y="226695"/>
          <a:ext cx="5404" cy="76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0</xdr:row>
      <xdr:rowOff>0</xdr:rowOff>
    </xdr:from>
    <xdr:to>
      <xdr:col>2</xdr:col>
      <xdr:colOff>1457325</xdr:colOff>
      <xdr:row>5</xdr:row>
      <xdr:rowOff>96982</xdr:rowOff>
    </xdr:to>
    <xdr:pic>
      <xdr:nvPicPr>
        <xdr:cNvPr id="11" name="11 Image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960" y="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9525</xdr:rowOff>
    </xdr:from>
    <xdr:to>
      <xdr:col>10</xdr:col>
      <xdr:colOff>0</xdr:colOff>
      <xdr:row>5</xdr:row>
      <xdr:rowOff>19050</xdr:rowOff>
    </xdr:to>
    <xdr:cxnSp macro="">
      <xdr:nvCxnSpPr>
        <xdr:cNvPr id="12" name="1 Conector recto">
          <a:extLst>
            <a:ext uri="{FF2B5EF4-FFF2-40B4-BE49-F238E27FC236}">
              <a16:creationId xmlns:a16="http://schemas.microsoft.com/office/drawing/2014/main" id="{00000000-0008-0000-0100-00000C000000}"/>
            </a:ext>
          </a:extLst>
        </xdr:cNvPr>
        <xdr:cNvCxnSpPr/>
      </xdr:nvCxnSpPr>
      <xdr:spPr>
        <a:xfrm>
          <a:off x="243840" y="1152525"/>
          <a:ext cx="758952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13" name="4 Cuadro de texto">
          <a:extLst>
            <a:ext uri="{FF2B5EF4-FFF2-40B4-BE49-F238E27FC236}">
              <a16:creationId xmlns:a16="http://schemas.microsoft.com/office/drawing/2014/main" id="{00000000-0008-0000-0100-00000D000000}"/>
            </a:ext>
          </a:extLst>
        </xdr:cNvPr>
        <xdr:cNvSpPr txBox="1"/>
      </xdr:nvSpPr>
      <xdr:spPr>
        <a:xfrm>
          <a:off x="434340" y="1219200"/>
          <a:ext cx="88773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14" name="5 Cuadro de texto">
          <a:extLst>
            <a:ext uri="{FF2B5EF4-FFF2-40B4-BE49-F238E27FC236}">
              <a16:creationId xmlns:a16="http://schemas.microsoft.com/office/drawing/2014/main" id="{00000000-0008-0000-0100-00000E000000}"/>
            </a:ext>
          </a:extLst>
        </xdr:cNvPr>
        <xdr:cNvSpPr txBox="1"/>
      </xdr:nvSpPr>
      <xdr:spPr>
        <a:xfrm>
          <a:off x="4333875" y="1228726"/>
          <a:ext cx="349948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551</xdr:colOff>
      <xdr:row>6</xdr:row>
      <xdr:rowOff>21648</xdr:rowOff>
    </xdr:to>
    <xdr:pic>
      <xdr:nvPicPr>
        <xdr:cNvPr id="15" name="4 Imagen">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226695"/>
          <a:ext cx="4818" cy="763905"/>
        </a:xfrm>
        <a:prstGeom prst="rect">
          <a:avLst/>
        </a:prstGeom>
        <a:noFill/>
        <a:ln>
          <a:noFill/>
        </a:ln>
      </xdr:spPr>
    </xdr:pic>
    <xdr:clientData/>
  </xdr:twoCellAnchor>
  <xdr:twoCellAnchor>
    <xdr:from>
      <xdr:col>1</xdr:col>
      <xdr:colOff>190500</xdr:colOff>
      <xdr:row>5</xdr:row>
      <xdr:rowOff>76200</xdr:rowOff>
    </xdr:from>
    <xdr:to>
      <xdr:col>2</xdr:col>
      <xdr:colOff>742950</xdr:colOff>
      <xdr:row>6</xdr:row>
      <xdr:rowOff>0</xdr:rowOff>
    </xdr:to>
    <xdr:sp macro="" textlink="">
      <xdr:nvSpPr>
        <xdr:cNvPr id="18" name="4 Cuadro de texto">
          <a:extLst>
            <a:ext uri="{FF2B5EF4-FFF2-40B4-BE49-F238E27FC236}">
              <a16:creationId xmlns:a16="http://schemas.microsoft.com/office/drawing/2014/main" id="{00000000-0008-0000-0100-000012000000}"/>
            </a:ext>
          </a:extLst>
        </xdr:cNvPr>
        <xdr:cNvSpPr txBox="1"/>
      </xdr:nvSpPr>
      <xdr:spPr>
        <a:xfrm>
          <a:off x="434340" y="1219200"/>
          <a:ext cx="88773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02</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551</xdr:colOff>
      <xdr:row>6</xdr:row>
      <xdr:rowOff>21648</xdr:rowOff>
    </xdr:to>
    <xdr:pic>
      <xdr:nvPicPr>
        <xdr:cNvPr id="20" name="10 Imagen">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226695"/>
          <a:ext cx="4818" cy="76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mailto:Enfermer@" TargetMode="External"/><Relationship Id="rId1" Type="http://schemas.openxmlformats.org/officeDocument/2006/relationships/hyperlink" Target="mailto:lozanocifuentesmelissa@gmail.com" TargetMode="External"/><Relationship Id="rId6" Type="http://schemas.openxmlformats.org/officeDocument/2006/relationships/image" Target="../media/image1.png"/><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38"/>
  <sheetViews>
    <sheetView topLeftCell="B27" workbookViewId="0">
      <selection activeCell="H33" sqref="H33"/>
    </sheetView>
  </sheetViews>
  <sheetFormatPr baseColWidth="10" defaultRowHeight="18" customHeight="1" x14ac:dyDescent="0.2"/>
  <cols>
    <col min="1" max="1" width="3.5703125" style="249" customWidth="1"/>
    <col min="2" max="2" width="4.85546875" style="6" customWidth="1"/>
    <col min="3" max="3" width="41.28515625" style="6" customWidth="1"/>
    <col min="4" max="7" width="7.140625" style="36" customWidth="1"/>
    <col min="8" max="8" width="14.140625" style="36" bestFit="1" customWidth="1"/>
    <col min="9" max="9" width="9.7109375" style="36" customWidth="1"/>
    <col min="10" max="10" width="14" style="36" customWidth="1"/>
    <col min="11" max="11" width="59.28515625" style="72" customWidth="1"/>
    <col min="12" max="12" width="32.7109375" style="72" customWidth="1"/>
    <col min="13" max="246" width="11.42578125" style="6"/>
    <col min="247" max="247" width="13.28515625" style="6" customWidth="1"/>
    <col min="248" max="248" width="4.5703125" style="6" customWidth="1"/>
    <col min="249" max="249" width="47.42578125" style="6" customWidth="1"/>
    <col min="250" max="251" width="5.7109375" style="6" customWidth="1"/>
    <col min="252" max="252" width="9.42578125" style="6" customWidth="1"/>
    <col min="253" max="253" width="11.7109375" style="6" customWidth="1"/>
    <col min="254" max="254" width="12.28515625" style="6" customWidth="1"/>
    <col min="255" max="255" width="15.28515625" style="6" customWidth="1"/>
    <col min="256" max="257" width="5.7109375" style="6" customWidth="1"/>
    <col min="258" max="258" width="24.140625" style="6" customWidth="1"/>
    <col min="259" max="259" width="37.42578125" style="6" customWidth="1"/>
    <col min="260" max="502" width="11.42578125" style="6"/>
    <col min="503" max="503" width="13.28515625" style="6" customWidth="1"/>
    <col min="504" max="504" width="4.5703125" style="6" customWidth="1"/>
    <col min="505" max="505" width="47.42578125" style="6" customWidth="1"/>
    <col min="506" max="507" width="5.7109375" style="6" customWidth="1"/>
    <col min="508" max="508" width="9.42578125" style="6" customWidth="1"/>
    <col min="509" max="509" width="11.7109375" style="6" customWidth="1"/>
    <col min="510" max="510" width="12.28515625" style="6" customWidth="1"/>
    <col min="511" max="511" width="15.28515625" style="6" customWidth="1"/>
    <col min="512" max="513" width="5.7109375" style="6" customWidth="1"/>
    <col min="514" max="514" width="24.140625" style="6" customWidth="1"/>
    <col min="515" max="515" width="37.42578125" style="6" customWidth="1"/>
    <col min="516" max="758" width="11.42578125" style="6"/>
    <col min="759" max="759" width="13.28515625" style="6" customWidth="1"/>
    <col min="760" max="760" width="4.5703125" style="6" customWidth="1"/>
    <col min="761" max="761" width="47.42578125" style="6" customWidth="1"/>
    <col min="762" max="763" width="5.7109375" style="6" customWidth="1"/>
    <col min="764" max="764" width="9.42578125" style="6" customWidth="1"/>
    <col min="765" max="765" width="11.7109375" style="6" customWidth="1"/>
    <col min="766" max="766" width="12.28515625" style="6" customWidth="1"/>
    <col min="767" max="767" width="15.28515625" style="6" customWidth="1"/>
    <col min="768" max="769" width="5.7109375" style="6" customWidth="1"/>
    <col min="770" max="770" width="24.140625" style="6" customWidth="1"/>
    <col min="771" max="771" width="37.42578125" style="6" customWidth="1"/>
    <col min="772" max="1014" width="11.42578125" style="6"/>
    <col min="1015" max="1015" width="13.28515625" style="6" customWidth="1"/>
    <col min="1016" max="1016" width="4.5703125" style="6" customWidth="1"/>
    <col min="1017" max="1017" width="47.42578125" style="6" customWidth="1"/>
    <col min="1018" max="1019" width="5.7109375" style="6" customWidth="1"/>
    <col min="1020" max="1020" width="9.42578125" style="6" customWidth="1"/>
    <col min="1021" max="1021" width="11.7109375" style="6" customWidth="1"/>
    <col min="1022" max="1022" width="12.28515625" style="6" customWidth="1"/>
    <col min="1023" max="1023" width="15.28515625" style="6" customWidth="1"/>
    <col min="1024" max="1025" width="5.7109375" style="6" customWidth="1"/>
    <col min="1026" max="1026" width="24.140625" style="6" customWidth="1"/>
    <col min="1027" max="1027" width="37.42578125" style="6" customWidth="1"/>
    <col min="1028" max="1270" width="11.42578125" style="6"/>
    <col min="1271" max="1271" width="13.28515625" style="6" customWidth="1"/>
    <col min="1272" max="1272" width="4.5703125" style="6" customWidth="1"/>
    <col min="1273" max="1273" width="47.42578125" style="6" customWidth="1"/>
    <col min="1274" max="1275" width="5.7109375" style="6" customWidth="1"/>
    <col min="1276" max="1276" width="9.42578125" style="6" customWidth="1"/>
    <col min="1277" max="1277" width="11.7109375" style="6" customWidth="1"/>
    <col min="1278" max="1278" width="12.28515625" style="6" customWidth="1"/>
    <col min="1279" max="1279" width="15.28515625" style="6" customWidth="1"/>
    <col min="1280" max="1281" width="5.7109375" style="6" customWidth="1"/>
    <col min="1282" max="1282" width="24.140625" style="6" customWidth="1"/>
    <col min="1283" max="1283" width="37.42578125" style="6" customWidth="1"/>
    <col min="1284" max="1526" width="11.42578125" style="6"/>
    <col min="1527" max="1527" width="13.28515625" style="6" customWidth="1"/>
    <col min="1528" max="1528" width="4.5703125" style="6" customWidth="1"/>
    <col min="1529" max="1529" width="47.42578125" style="6" customWidth="1"/>
    <col min="1530" max="1531" width="5.7109375" style="6" customWidth="1"/>
    <col min="1532" max="1532" width="9.42578125" style="6" customWidth="1"/>
    <col min="1533" max="1533" width="11.7109375" style="6" customWidth="1"/>
    <col min="1534" max="1534" width="12.28515625" style="6" customWidth="1"/>
    <col min="1535" max="1535" width="15.28515625" style="6" customWidth="1"/>
    <col min="1536" max="1537" width="5.7109375" style="6" customWidth="1"/>
    <col min="1538" max="1538" width="24.140625" style="6" customWidth="1"/>
    <col min="1539" max="1539" width="37.42578125" style="6" customWidth="1"/>
    <col min="1540" max="1782" width="11.42578125" style="6"/>
    <col min="1783" max="1783" width="13.28515625" style="6" customWidth="1"/>
    <col min="1784" max="1784" width="4.5703125" style="6" customWidth="1"/>
    <col min="1785" max="1785" width="47.42578125" style="6" customWidth="1"/>
    <col min="1786" max="1787" width="5.7109375" style="6" customWidth="1"/>
    <col min="1788" max="1788" width="9.42578125" style="6" customWidth="1"/>
    <col min="1789" max="1789" width="11.7109375" style="6" customWidth="1"/>
    <col min="1790" max="1790" width="12.28515625" style="6" customWidth="1"/>
    <col min="1791" max="1791" width="15.28515625" style="6" customWidth="1"/>
    <col min="1792" max="1793" width="5.7109375" style="6" customWidth="1"/>
    <col min="1794" max="1794" width="24.140625" style="6" customWidth="1"/>
    <col min="1795" max="1795" width="37.42578125" style="6" customWidth="1"/>
    <col min="1796" max="2038" width="11.42578125" style="6"/>
    <col min="2039" max="2039" width="13.28515625" style="6" customWidth="1"/>
    <col min="2040" max="2040" width="4.5703125" style="6" customWidth="1"/>
    <col min="2041" max="2041" width="47.42578125" style="6" customWidth="1"/>
    <col min="2042" max="2043" width="5.7109375" style="6" customWidth="1"/>
    <col min="2044" max="2044" width="9.42578125" style="6" customWidth="1"/>
    <col min="2045" max="2045" width="11.7109375" style="6" customWidth="1"/>
    <col min="2046" max="2046" width="12.28515625" style="6" customWidth="1"/>
    <col min="2047" max="2047" width="15.28515625" style="6" customWidth="1"/>
    <col min="2048" max="2049" width="5.7109375" style="6" customWidth="1"/>
    <col min="2050" max="2050" width="24.140625" style="6" customWidth="1"/>
    <col min="2051" max="2051" width="37.42578125" style="6" customWidth="1"/>
    <col min="2052" max="2294" width="11.42578125" style="6"/>
    <col min="2295" max="2295" width="13.28515625" style="6" customWidth="1"/>
    <col min="2296" max="2296" width="4.5703125" style="6" customWidth="1"/>
    <col min="2297" max="2297" width="47.42578125" style="6" customWidth="1"/>
    <col min="2298" max="2299" width="5.7109375" style="6" customWidth="1"/>
    <col min="2300" max="2300" width="9.42578125" style="6" customWidth="1"/>
    <col min="2301" max="2301" width="11.7109375" style="6" customWidth="1"/>
    <col min="2302" max="2302" width="12.28515625" style="6" customWidth="1"/>
    <col min="2303" max="2303" width="15.28515625" style="6" customWidth="1"/>
    <col min="2304" max="2305" width="5.7109375" style="6" customWidth="1"/>
    <col min="2306" max="2306" width="24.140625" style="6" customWidth="1"/>
    <col min="2307" max="2307" width="37.42578125" style="6" customWidth="1"/>
    <col min="2308" max="2550" width="11.42578125" style="6"/>
    <col min="2551" max="2551" width="13.28515625" style="6" customWidth="1"/>
    <col min="2552" max="2552" width="4.5703125" style="6" customWidth="1"/>
    <col min="2553" max="2553" width="47.42578125" style="6" customWidth="1"/>
    <col min="2554" max="2555" width="5.7109375" style="6" customWidth="1"/>
    <col min="2556" max="2556" width="9.42578125" style="6" customWidth="1"/>
    <col min="2557" max="2557" width="11.7109375" style="6" customWidth="1"/>
    <col min="2558" max="2558" width="12.28515625" style="6" customWidth="1"/>
    <col min="2559" max="2559" width="15.28515625" style="6" customWidth="1"/>
    <col min="2560" max="2561" width="5.7109375" style="6" customWidth="1"/>
    <col min="2562" max="2562" width="24.140625" style="6" customWidth="1"/>
    <col min="2563" max="2563" width="37.42578125" style="6" customWidth="1"/>
    <col min="2564" max="2806" width="11.42578125" style="6"/>
    <col min="2807" max="2807" width="13.28515625" style="6" customWidth="1"/>
    <col min="2808" max="2808" width="4.5703125" style="6" customWidth="1"/>
    <col min="2809" max="2809" width="47.42578125" style="6" customWidth="1"/>
    <col min="2810" max="2811" width="5.7109375" style="6" customWidth="1"/>
    <col min="2812" max="2812" width="9.42578125" style="6" customWidth="1"/>
    <col min="2813" max="2813" width="11.7109375" style="6" customWidth="1"/>
    <col min="2814" max="2814" width="12.28515625" style="6" customWidth="1"/>
    <col min="2815" max="2815" width="15.28515625" style="6" customWidth="1"/>
    <col min="2816" max="2817" width="5.7109375" style="6" customWidth="1"/>
    <col min="2818" max="2818" width="24.140625" style="6" customWidth="1"/>
    <col min="2819" max="2819" width="37.42578125" style="6" customWidth="1"/>
    <col min="2820" max="3062" width="11.42578125" style="6"/>
    <col min="3063" max="3063" width="13.28515625" style="6" customWidth="1"/>
    <col min="3064" max="3064" width="4.5703125" style="6" customWidth="1"/>
    <col min="3065" max="3065" width="47.42578125" style="6" customWidth="1"/>
    <col min="3066" max="3067" width="5.7109375" style="6" customWidth="1"/>
    <col min="3068" max="3068" width="9.42578125" style="6" customWidth="1"/>
    <col min="3069" max="3069" width="11.7109375" style="6" customWidth="1"/>
    <col min="3070" max="3070" width="12.28515625" style="6" customWidth="1"/>
    <col min="3071" max="3071" width="15.28515625" style="6" customWidth="1"/>
    <col min="3072" max="3073" width="5.7109375" style="6" customWidth="1"/>
    <col min="3074" max="3074" width="24.140625" style="6" customWidth="1"/>
    <col min="3075" max="3075" width="37.42578125" style="6" customWidth="1"/>
    <col min="3076" max="3318" width="11.42578125" style="6"/>
    <col min="3319" max="3319" width="13.28515625" style="6" customWidth="1"/>
    <col min="3320" max="3320" width="4.5703125" style="6" customWidth="1"/>
    <col min="3321" max="3321" width="47.42578125" style="6" customWidth="1"/>
    <col min="3322" max="3323" width="5.7109375" style="6" customWidth="1"/>
    <col min="3324" max="3324" width="9.42578125" style="6" customWidth="1"/>
    <col min="3325" max="3325" width="11.7109375" style="6" customWidth="1"/>
    <col min="3326" max="3326" width="12.28515625" style="6" customWidth="1"/>
    <col min="3327" max="3327" width="15.28515625" style="6" customWidth="1"/>
    <col min="3328" max="3329" width="5.7109375" style="6" customWidth="1"/>
    <col min="3330" max="3330" width="24.140625" style="6" customWidth="1"/>
    <col min="3331" max="3331" width="37.42578125" style="6" customWidth="1"/>
    <col min="3332" max="3574" width="11.42578125" style="6"/>
    <col min="3575" max="3575" width="13.28515625" style="6" customWidth="1"/>
    <col min="3576" max="3576" width="4.5703125" style="6" customWidth="1"/>
    <col min="3577" max="3577" width="47.42578125" style="6" customWidth="1"/>
    <col min="3578" max="3579" width="5.7109375" style="6" customWidth="1"/>
    <col min="3580" max="3580" width="9.42578125" style="6" customWidth="1"/>
    <col min="3581" max="3581" width="11.7109375" style="6" customWidth="1"/>
    <col min="3582" max="3582" width="12.28515625" style="6" customWidth="1"/>
    <col min="3583" max="3583" width="15.28515625" style="6" customWidth="1"/>
    <col min="3584" max="3585" width="5.7109375" style="6" customWidth="1"/>
    <col min="3586" max="3586" width="24.140625" style="6" customWidth="1"/>
    <col min="3587" max="3587" width="37.42578125" style="6" customWidth="1"/>
    <col min="3588" max="3830" width="11.42578125" style="6"/>
    <col min="3831" max="3831" width="13.28515625" style="6" customWidth="1"/>
    <col min="3832" max="3832" width="4.5703125" style="6" customWidth="1"/>
    <col min="3833" max="3833" width="47.42578125" style="6" customWidth="1"/>
    <col min="3834" max="3835" width="5.7109375" style="6" customWidth="1"/>
    <col min="3836" max="3836" width="9.42578125" style="6" customWidth="1"/>
    <col min="3837" max="3837" width="11.7109375" style="6" customWidth="1"/>
    <col min="3838" max="3838" width="12.28515625" style="6" customWidth="1"/>
    <col min="3839" max="3839" width="15.28515625" style="6" customWidth="1"/>
    <col min="3840" max="3841" width="5.7109375" style="6" customWidth="1"/>
    <col min="3842" max="3842" width="24.140625" style="6" customWidth="1"/>
    <col min="3843" max="3843" width="37.42578125" style="6" customWidth="1"/>
    <col min="3844" max="4086" width="11.42578125" style="6"/>
    <col min="4087" max="4087" width="13.28515625" style="6" customWidth="1"/>
    <col min="4088" max="4088" width="4.5703125" style="6" customWidth="1"/>
    <col min="4089" max="4089" width="47.42578125" style="6" customWidth="1"/>
    <col min="4090" max="4091" width="5.7109375" style="6" customWidth="1"/>
    <col min="4092" max="4092" width="9.42578125" style="6" customWidth="1"/>
    <col min="4093" max="4093" width="11.7109375" style="6" customWidth="1"/>
    <col min="4094" max="4094" width="12.28515625" style="6" customWidth="1"/>
    <col min="4095" max="4095" width="15.28515625" style="6" customWidth="1"/>
    <col min="4096" max="4097" width="5.7109375" style="6" customWidth="1"/>
    <col min="4098" max="4098" width="24.140625" style="6" customWidth="1"/>
    <col min="4099" max="4099" width="37.42578125" style="6" customWidth="1"/>
    <col min="4100" max="4342" width="11.42578125" style="6"/>
    <col min="4343" max="4343" width="13.28515625" style="6" customWidth="1"/>
    <col min="4344" max="4344" width="4.5703125" style="6" customWidth="1"/>
    <col min="4345" max="4345" width="47.42578125" style="6" customWidth="1"/>
    <col min="4346" max="4347" width="5.7109375" style="6" customWidth="1"/>
    <col min="4348" max="4348" width="9.42578125" style="6" customWidth="1"/>
    <col min="4349" max="4349" width="11.7109375" style="6" customWidth="1"/>
    <col min="4350" max="4350" width="12.28515625" style="6" customWidth="1"/>
    <col min="4351" max="4351" width="15.28515625" style="6" customWidth="1"/>
    <col min="4352" max="4353" width="5.7109375" style="6" customWidth="1"/>
    <col min="4354" max="4354" width="24.140625" style="6" customWidth="1"/>
    <col min="4355" max="4355" width="37.42578125" style="6" customWidth="1"/>
    <col min="4356" max="4598" width="11.42578125" style="6"/>
    <col min="4599" max="4599" width="13.28515625" style="6" customWidth="1"/>
    <col min="4600" max="4600" width="4.5703125" style="6" customWidth="1"/>
    <col min="4601" max="4601" width="47.42578125" style="6" customWidth="1"/>
    <col min="4602" max="4603" width="5.7109375" style="6" customWidth="1"/>
    <col min="4604" max="4604" width="9.42578125" style="6" customWidth="1"/>
    <col min="4605" max="4605" width="11.7109375" style="6" customWidth="1"/>
    <col min="4606" max="4606" width="12.28515625" style="6" customWidth="1"/>
    <col min="4607" max="4607" width="15.28515625" style="6" customWidth="1"/>
    <col min="4608" max="4609" width="5.7109375" style="6" customWidth="1"/>
    <col min="4610" max="4610" width="24.140625" style="6" customWidth="1"/>
    <col min="4611" max="4611" width="37.42578125" style="6" customWidth="1"/>
    <col min="4612" max="4854" width="11.42578125" style="6"/>
    <col min="4855" max="4855" width="13.28515625" style="6" customWidth="1"/>
    <col min="4856" max="4856" width="4.5703125" style="6" customWidth="1"/>
    <col min="4857" max="4857" width="47.42578125" style="6" customWidth="1"/>
    <col min="4858" max="4859" width="5.7109375" style="6" customWidth="1"/>
    <col min="4860" max="4860" width="9.42578125" style="6" customWidth="1"/>
    <col min="4861" max="4861" width="11.7109375" style="6" customWidth="1"/>
    <col min="4862" max="4862" width="12.28515625" style="6" customWidth="1"/>
    <col min="4863" max="4863" width="15.28515625" style="6" customWidth="1"/>
    <col min="4864" max="4865" width="5.7109375" style="6" customWidth="1"/>
    <col min="4866" max="4866" width="24.140625" style="6" customWidth="1"/>
    <col min="4867" max="4867" width="37.42578125" style="6" customWidth="1"/>
    <col min="4868" max="5110" width="11.42578125" style="6"/>
    <col min="5111" max="5111" width="13.28515625" style="6" customWidth="1"/>
    <col min="5112" max="5112" width="4.5703125" style="6" customWidth="1"/>
    <col min="5113" max="5113" width="47.42578125" style="6" customWidth="1"/>
    <col min="5114" max="5115" width="5.7109375" style="6" customWidth="1"/>
    <col min="5116" max="5116" width="9.42578125" style="6" customWidth="1"/>
    <col min="5117" max="5117" width="11.7109375" style="6" customWidth="1"/>
    <col min="5118" max="5118" width="12.28515625" style="6" customWidth="1"/>
    <col min="5119" max="5119" width="15.28515625" style="6" customWidth="1"/>
    <col min="5120" max="5121" width="5.7109375" style="6" customWidth="1"/>
    <col min="5122" max="5122" width="24.140625" style="6" customWidth="1"/>
    <col min="5123" max="5123" width="37.42578125" style="6" customWidth="1"/>
    <col min="5124" max="5366" width="11.42578125" style="6"/>
    <col min="5367" max="5367" width="13.28515625" style="6" customWidth="1"/>
    <col min="5368" max="5368" width="4.5703125" style="6" customWidth="1"/>
    <col min="5369" max="5369" width="47.42578125" style="6" customWidth="1"/>
    <col min="5370" max="5371" width="5.7109375" style="6" customWidth="1"/>
    <col min="5372" max="5372" width="9.42578125" style="6" customWidth="1"/>
    <col min="5373" max="5373" width="11.7109375" style="6" customWidth="1"/>
    <col min="5374" max="5374" width="12.28515625" style="6" customWidth="1"/>
    <col min="5375" max="5375" width="15.28515625" style="6" customWidth="1"/>
    <col min="5376" max="5377" width="5.7109375" style="6" customWidth="1"/>
    <col min="5378" max="5378" width="24.140625" style="6" customWidth="1"/>
    <col min="5379" max="5379" width="37.42578125" style="6" customWidth="1"/>
    <col min="5380" max="5622" width="11.42578125" style="6"/>
    <col min="5623" max="5623" width="13.28515625" style="6" customWidth="1"/>
    <col min="5624" max="5624" width="4.5703125" style="6" customWidth="1"/>
    <col min="5625" max="5625" width="47.42578125" style="6" customWidth="1"/>
    <col min="5626" max="5627" width="5.7109375" style="6" customWidth="1"/>
    <col min="5628" max="5628" width="9.42578125" style="6" customWidth="1"/>
    <col min="5629" max="5629" width="11.7109375" style="6" customWidth="1"/>
    <col min="5630" max="5630" width="12.28515625" style="6" customWidth="1"/>
    <col min="5631" max="5631" width="15.28515625" style="6" customWidth="1"/>
    <col min="5632" max="5633" width="5.7109375" style="6" customWidth="1"/>
    <col min="5634" max="5634" width="24.140625" style="6" customWidth="1"/>
    <col min="5635" max="5635" width="37.42578125" style="6" customWidth="1"/>
    <col min="5636" max="5878" width="11.42578125" style="6"/>
    <col min="5879" max="5879" width="13.28515625" style="6" customWidth="1"/>
    <col min="5880" max="5880" width="4.5703125" style="6" customWidth="1"/>
    <col min="5881" max="5881" width="47.42578125" style="6" customWidth="1"/>
    <col min="5882" max="5883" width="5.7109375" style="6" customWidth="1"/>
    <col min="5884" max="5884" width="9.42578125" style="6" customWidth="1"/>
    <col min="5885" max="5885" width="11.7109375" style="6" customWidth="1"/>
    <col min="5886" max="5886" width="12.28515625" style="6" customWidth="1"/>
    <col min="5887" max="5887" width="15.28515625" style="6" customWidth="1"/>
    <col min="5888" max="5889" width="5.7109375" style="6" customWidth="1"/>
    <col min="5890" max="5890" width="24.140625" style="6" customWidth="1"/>
    <col min="5891" max="5891" width="37.42578125" style="6" customWidth="1"/>
    <col min="5892" max="6134" width="11.42578125" style="6"/>
    <col min="6135" max="6135" width="13.28515625" style="6" customWidth="1"/>
    <col min="6136" max="6136" width="4.5703125" style="6" customWidth="1"/>
    <col min="6137" max="6137" width="47.42578125" style="6" customWidth="1"/>
    <col min="6138" max="6139" width="5.7109375" style="6" customWidth="1"/>
    <col min="6140" max="6140" width="9.42578125" style="6" customWidth="1"/>
    <col min="6141" max="6141" width="11.7109375" style="6" customWidth="1"/>
    <col min="6142" max="6142" width="12.28515625" style="6" customWidth="1"/>
    <col min="6143" max="6143" width="15.28515625" style="6" customWidth="1"/>
    <col min="6144" max="6145" width="5.7109375" style="6" customWidth="1"/>
    <col min="6146" max="6146" width="24.140625" style="6" customWidth="1"/>
    <col min="6147" max="6147" width="37.42578125" style="6" customWidth="1"/>
    <col min="6148" max="6390" width="11.42578125" style="6"/>
    <col min="6391" max="6391" width="13.28515625" style="6" customWidth="1"/>
    <col min="6392" max="6392" width="4.5703125" style="6" customWidth="1"/>
    <col min="6393" max="6393" width="47.42578125" style="6" customWidth="1"/>
    <col min="6394" max="6395" width="5.7109375" style="6" customWidth="1"/>
    <col min="6396" max="6396" width="9.42578125" style="6" customWidth="1"/>
    <col min="6397" max="6397" width="11.7109375" style="6" customWidth="1"/>
    <col min="6398" max="6398" width="12.28515625" style="6" customWidth="1"/>
    <col min="6399" max="6399" width="15.28515625" style="6" customWidth="1"/>
    <col min="6400" max="6401" width="5.7109375" style="6" customWidth="1"/>
    <col min="6402" max="6402" width="24.140625" style="6" customWidth="1"/>
    <col min="6403" max="6403" width="37.42578125" style="6" customWidth="1"/>
    <col min="6404" max="6646" width="11.42578125" style="6"/>
    <col min="6647" max="6647" width="13.28515625" style="6" customWidth="1"/>
    <col min="6648" max="6648" width="4.5703125" style="6" customWidth="1"/>
    <col min="6649" max="6649" width="47.42578125" style="6" customWidth="1"/>
    <col min="6650" max="6651" width="5.7109375" style="6" customWidth="1"/>
    <col min="6652" max="6652" width="9.42578125" style="6" customWidth="1"/>
    <col min="6653" max="6653" width="11.7109375" style="6" customWidth="1"/>
    <col min="6654" max="6654" width="12.28515625" style="6" customWidth="1"/>
    <col min="6655" max="6655" width="15.28515625" style="6" customWidth="1"/>
    <col min="6656" max="6657" width="5.7109375" style="6" customWidth="1"/>
    <col min="6658" max="6658" width="24.140625" style="6" customWidth="1"/>
    <col min="6659" max="6659" width="37.42578125" style="6" customWidth="1"/>
    <col min="6660" max="6902" width="11.42578125" style="6"/>
    <col min="6903" max="6903" width="13.28515625" style="6" customWidth="1"/>
    <col min="6904" max="6904" width="4.5703125" style="6" customWidth="1"/>
    <col min="6905" max="6905" width="47.42578125" style="6" customWidth="1"/>
    <col min="6906" max="6907" width="5.7109375" style="6" customWidth="1"/>
    <col min="6908" max="6908" width="9.42578125" style="6" customWidth="1"/>
    <col min="6909" max="6909" width="11.7109375" style="6" customWidth="1"/>
    <col min="6910" max="6910" width="12.28515625" style="6" customWidth="1"/>
    <col min="6911" max="6911" width="15.28515625" style="6" customWidth="1"/>
    <col min="6912" max="6913" width="5.7109375" style="6" customWidth="1"/>
    <col min="6914" max="6914" width="24.140625" style="6" customWidth="1"/>
    <col min="6915" max="6915" width="37.42578125" style="6" customWidth="1"/>
    <col min="6916" max="7158" width="11.42578125" style="6"/>
    <col min="7159" max="7159" width="13.28515625" style="6" customWidth="1"/>
    <col min="7160" max="7160" width="4.5703125" style="6" customWidth="1"/>
    <col min="7161" max="7161" width="47.42578125" style="6" customWidth="1"/>
    <col min="7162" max="7163" width="5.7109375" style="6" customWidth="1"/>
    <col min="7164" max="7164" width="9.42578125" style="6" customWidth="1"/>
    <col min="7165" max="7165" width="11.7109375" style="6" customWidth="1"/>
    <col min="7166" max="7166" width="12.28515625" style="6" customWidth="1"/>
    <col min="7167" max="7167" width="15.28515625" style="6" customWidth="1"/>
    <col min="7168" max="7169" width="5.7109375" style="6" customWidth="1"/>
    <col min="7170" max="7170" width="24.140625" style="6" customWidth="1"/>
    <col min="7171" max="7171" width="37.42578125" style="6" customWidth="1"/>
    <col min="7172" max="7414" width="11.42578125" style="6"/>
    <col min="7415" max="7415" width="13.28515625" style="6" customWidth="1"/>
    <col min="7416" max="7416" width="4.5703125" style="6" customWidth="1"/>
    <col min="7417" max="7417" width="47.42578125" style="6" customWidth="1"/>
    <col min="7418" max="7419" width="5.7109375" style="6" customWidth="1"/>
    <col min="7420" max="7420" width="9.42578125" style="6" customWidth="1"/>
    <col min="7421" max="7421" width="11.7109375" style="6" customWidth="1"/>
    <col min="7422" max="7422" width="12.28515625" style="6" customWidth="1"/>
    <col min="7423" max="7423" width="15.28515625" style="6" customWidth="1"/>
    <col min="7424" max="7425" width="5.7109375" style="6" customWidth="1"/>
    <col min="7426" max="7426" width="24.140625" style="6" customWidth="1"/>
    <col min="7427" max="7427" width="37.42578125" style="6" customWidth="1"/>
    <col min="7428" max="7670" width="11.42578125" style="6"/>
    <col min="7671" max="7671" width="13.28515625" style="6" customWidth="1"/>
    <col min="7672" max="7672" width="4.5703125" style="6" customWidth="1"/>
    <col min="7673" max="7673" width="47.42578125" style="6" customWidth="1"/>
    <col min="7674" max="7675" width="5.7109375" style="6" customWidth="1"/>
    <col min="7676" max="7676" width="9.42578125" style="6" customWidth="1"/>
    <col min="7677" max="7677" width="11.7109375" style="6" customWidth="1"/>
    <col min="7678" max="7678" width="12.28515625" style="6" customWidth="1"/>
    <col min="7679" max="7679" width="15.28515625" style="6" customWidth="1"/>
    <col min="7680" max="7681" width="5.7109375" style="6" customWidth="1"/>
    <col min="7682" max="7682" width="24.140625" style="6" customWidth="1"/>
    <col min="7683" max="7683" width="37.42578125" style="6" customWidth="1"/>
    <col min="7684" max="7926" width="11.42578125" style="6"/>
    <col min="7927" max="7927" width="13.28515625" style="6" customWidth="1"/>
    <col min="7928" max="7928" width="4.5703125" style="6" customWidth="1"/>
    <col min="7929" max="7929" width="47.42578125" style="6" customWidth="1"/>
    <col min="7930" max="7931" width="5.7109375" style="6" customWidth="1"/>
    <col min="7932" max="7932" width="9.42578125" style="6" customWidth="1"/>
    <col min="7933" max="7933" width="11.7109375" style="6" customWidth="1"/>
    <col min="7934" max="7934" width="12.28515625" style="6" customWidth="1"/>
    <col min="7935" max="7935" width="15.28515625" style="6" customWidth="1"/>
    <col min="7936" max="7937" width="5.7109375" style="6" customWidth="1"/>
    <col min="7938" max="7938" width="24.140625" style="6" customWidth="1"/>
    <col min="7939" max="7939" width="37.42578125" style="6" customWidth="1"/>
    <col min="7940" max="8182" width="11.42578125" style="6"/>
    <col min="8183" max="8183" width="13.28515625" style="6" customWidth="1"/>
    <col min="8184" max="8184" width="4.5703125" style="6" customWidth="1"/>
    <col min="8185" max="8185" width="47.42578125" style="6" customWidth="1"/>
    <col min="8186" max="8187" width="5.7109375" style="6" customWidth="1"/>
    <col min="8188" max="8188" width="9.42578125" style="6" customWidth="1"/>
    <col min="8189" max="8189" width="11.7109375" style="6" customWidth="1"/>
    <col min="8190" max="8190" width="12.28515625" style="6" customWidth="1"/>
    <col min="8191" max="8191" width="15.28515625" style="6" customWidth="1"/>
    <col min="8192" max="8193" width="5.7109375" style="6" customWidth="1"/>
    <col min="8194" max="8194" width="24.140625" style="6" customWidth="1"/>
    <col min="8195" max="8195" width="37.42578125" style="6" customWidth="1"/>
    <col min="8196" max="8438" width="11.42578125" style="6"/>
    <col min="8439" max="8439" width="13.28515625" style="6" customWidth="1"/>
    <col min="8440" max="8440" width="4.5703125" style="6" customWidth="1"/>
    <col min="8441" max="8441" width="47.42578125" style="6" customWidth="1"/>
    <col min="8442" max="8443" width="5.7109375" style="6" customWidth="1"/>
    <col min="8444" max="8444" width="9.42578125" style="6" customWidth="1"/>
    <col min="8445" max="8445" width="11.7109375" style="6" customWidth="1"/>
    <col min="8446" max="8446" width="12.28515625" style="6" customWidth="1"/>
    <col min="8447" max="8447" width="15.28515625" style="6" customWidth="1"/>
    <col min="8448" max="8449" width="5.7109375" style="6" customWidth="1"/>
    <col min="8450" max="8450" width="24.140625" style="6" customWidth="1"/>
    <col min="8451" max="8451" width="37.42578125" style="6" customWidth="1"/>
    <col min="8452" max="8694" width="11.42578125" style="6"/>
    <col min="8695" max="8695" width="13.28515625" style="6" customWidth="1"/>
    <col min="8696" max="8696" width="4.5703125" style="6" customWidth="1"/>
    <col min="8697" max="8697" width="47.42578125" style="6" customWidth="1"/>
    <col min="8698" max="8699" width="5.7109375" style="6" customWidth="1"/>
    <col min="8700" max="8700" width="9.42578125" style="6" customWidth="1"/>
    <col min="8701" max="8701" width="11.7109375" style="6" customWidth="1"/>
    <col min="8702" max="8702" width="12.28515625" style="6" customWidth="1"/>
    <col min="8703" max="8703" width="15.28515625" style="6" customWidth="1"/>
    <col min="8704" max="8705" width="5.7109375" style="6" customWidth="1"/>
    <col min="8706" max="8706" width="24.140625" style="6" customWidth="1"/>
    <col min="8707" max="8707" width="37.42578125" style="6" customWidth="1"/>
    <col min="8708" max="8950" width="11.42578125" style="6"/>
    <col min="8951" max="8951" width="13.28515625" style="6" customWidth="1"/>
    <col min="8952" max="8952" width="4.5703125" style="6" customWidth="1"/>
    <col min="8953" max="8953" width="47.42578125" style="6" customWidth="1"/>
    <col min="8954" max="8955" width="5.7109375" style="6" customWidth="1"/>
    <col min="8956" max="8956" width="9.42578125" style="6" customWidth="1"/>
    <col min="8957" max="8957" width="11.7109375" style="6" customWidth="1"/>
    <col min="8958" max="8958" width="12.28515625" style="6" customWidth="1"/>
    <col min="8959" max="8959" width="15.28515625" style="6" customWidth="1"/>
    <col min="8960" max="8961" width="5.7109375" style="6" customWidth="1"/>
    <col min="8962" max="8962" width="24.140625" style="6" customWidth="1"/>
    <col min="8963" max="8963" width="37.42578125" style="6" customWidth="1"/>
    <col min="8964" max="9206" width="11.42578125" style="6"/>
    <col min="9207" max="9207" width="13.28515625" style="6" customWidth="1"/>
    <col min="9208" max="9208" width="4.5703125" style="6" customWidth="1"/>
    <col min="9209" max="9209" width="47.42578125" style="6" customWidth="1"/>
    <col min="9210" max="9211" width="5.7109375" style="6" customWidth="1"/>
    <col min="9212" max="9212" width="9.42578125" style="6" customWidth="1"/>
    <col min="9213" max="9213" width="11.7109375" style="6" customWidth="1"/>
    <col min="9214" max="9214" width="12.28515625" style="6" customWidth="1"/>
    <col min="9215" max="9215" width="15.28515625" style="6" customWidth="1"/>
    <col min="9216" max="9217" width="5.7109375" style="6" customWidth="1"/>
    <col min="9218" max="9218" width="24.140625" style="6" customWidth="1"/>
    <col min="9219" max="9219" width="37.42578125" style="6" customWidth="1"/>
    <col min="9220" max="9462" width="11.42578125" style="6"/>
    <col min="9463" max="9463" width="13.28515625" style="6" customWidth="1"/>
    <col min="9464" max="9464" width="4.5703125" style="6" customWidth="1"/>
    <col min="9465" max="9465" width="47.42578125" style="6" customWidth="1"/>
    <col min="9466" max="9467" width="5.7109375" style="6" customWidth="1"/>
    <col min="9468" max="9468" width="9.42578125" style="6" customWidth="1"/>
    <col min="9469" max="9469" width="11.7109375" style="6" customWidth="1"/>
    <col min="9470" max="9470" width="12.28515625" style="6" customWidth="1"/>
    <col min="9471" max="9471" width="15.28515625" style="6" customWidth="1"/>
    <col min="9472" max="9473" width="5.7109375" style="6" customWidth="1"/>
    <col min="9474" max="9474" width="24.140625" style="6" customWidth="1"/>
    <col min="9475" max="9475" width="37.42578125" style="6" customWidth="1"/>
    <col min="9476" max="9718" width="11.42578125" style="6"/>
    <col min="9719" max="9719" width="13.28515625" style="6" customWidth="1"/>
    <col min="9720" max="9720" width="4.5703125" style="6" customWidth="1"/>
    <col min="9721" max="9721" width="47.42578125" style="6" customWidth="1"/>
    <col min="9722" max="9723" width="5.7109375" style="6" customWidth="1"/>
    <col min="9724" max="9724" width="9.42578125" style="6" customWidth="1"/>
    <col min="9725" max="9725" width="11.7109375" style="6" customWidth="1"/>
    <col min="9726" max="9726" width="12.28515625" style="6" customWidth="1"/>
    <col min="9727" max="9727" width="15.28515625" style="6" customWidth="1"/>
    <col min="9728" max="9729" width="5.7109375" style="6" customWidth="1"/>
    <col min="9730" max="9730" width="24.140625" style="6" customWidth="1"/>
    <col min="9731" max="9731" width="37.42578125" style="6" customWidth="1"/>
    <col min="9732" max="9974" width="11.42578125" style="6"/>
    <col min="9975" max="9975" width="13.28515625" style="6" customWidth="1"/>
    <col min="9976" max="9976" width="4.5703125" style="6" customWidth="1"/>
    <col min="9977" max="9977" width="47.42578125" style="6" customWidth="1"/>
    <col min="9978" max="9979" width="5.7109375" style="6" customWidth="1"/>
    <col min="9980" max="9980" width="9.42578125" style="6" customWidth="1"/>
    <col min="9981" max="9981" width="11.7109375" style="6" customWidth="1"/>
    <col min="9982" max="9982" width="12.28515625" style="6" customWidth="1"/>
    <col min="9983" max="9983" width="15.28515625" style="6" customWidth="1"/>
    <col min="9984" max="9985" width="5.7109375" style="6" customWidth="1"/>
    <col min="9986" max="9986" width="24.140625" style="6" customWidth="1"/>
    <col min="9987" max="9987" width="37.42578125" style="6" customWidth="1"/>
    <col min="9988" max="10230" width="11.42578125" style="6"/>
    <col min="10231" max="10231" width="13.28515625" style="6" customWidth="1"/>
    <col min="10232" max="10232" width="4.5703125" style="6" customWidth="1"/>
    <col min="10233" max="10233" width="47.42578125" style="6" customWidth="1"/>
    <col min="10234" max="10235" width="5.7109375" style="6" customWidth="1"/>
    <col min="10236" max="10236" width="9.42578125" style="6" customWidth="1"/>
    <col min="10237" max="10237" width="11.7109375" style="6" customWidth="1"/>
    <col min="10238" max="10238" width="12.28515625" style="6" customWidth="1"/>
    <col min="10239" max="10239" width="15.28515625" style="6" customWidth="1"/>
    <col min="10240" max="10241" width="5.7109375" style="6" customWidth="1"/>
    <col min="10242" max="10242" width="24.140625" style="6" customWidth="1"/>
    <col min="10243" max="10243" width="37.42578125" style="6" customWidth="1"/>
    <col min="10244" max="10486" width="11.42578125" style="6"/>
    <col min="10487" max="10487" width="13.28515625" style="6" customWidth="1"/>
    <col min="10488" max="10488" width="4.5703125" style="6" customWidth="1"/>
    <col min="10489" max="10489" width="47.42578125" style="6" customWidth="1"/>
    <col min="10490" max="10491" width="5.7109375" style="6" customWidth="1"/>
    <col min="10492" max="10492" width="9.42578125" style="6" customWidth="1"/>
    <col min="10493" max="10493" width="11.7109375" style="6" customWidth="1"/>
    <col min="10494" max="10494" width="12.28515625" style="6" customWidth="1"/>
    <col min="10495" max="10495" width="15.28515625" style="6" customWidth="1"/>
    <col min="10496" max="10497" width="5.7109375" style="6" customWidth="1"/>
    <col min="10498" max="10498" width="24.140625" style="6" customWidth="1"/>
    <col min="10499" max="10499" width="37.42578125" style="6" customWidth="1"/>
    <col min="10500" max="10742" width="11.42578125" style="6"/>
    <col min="10743" max="10743" width="13.28515625" style="6" customWidth="1"/>
    <col min="10744" max="10744" width="4.5703125" style="6" customWidth="1"/>
    <col min="10745" max="10745" width="47.42578125" style="6" customWidth="1"/>
    <col min="10746" max="10747" width="5.7109375" style="6" customWidth="1"/>
    <col min="10748" max="10748" width="9.42578125" style="6" customWidth="1"/>
    <col min="10749" max="10749" width="11.7109375" style="6" customWidth="1"/>
    <col min="10750" max="10750" width="12.28515625" style="6" customWidth="1"/>
    <col min="10751" max="10751" width="15.28515625" style="6" customWidth="1"/>
    <col min="10752" max="10753" width="5.7109375" style="6" customWidth="1"/>
    <col min="10754" max="10754" width="24.140625" style="6" customWidth="1"/>
    <col min="10755" max="10755" width="37.42578125" style="6" customWidth="1"/>
    <col min="10756" max="10998" width="11.42578125" style="6"/>
    <col min="10999" max="10999" width="13.28515625" style="6" customWidth="1"/>
    <col min="11000" max="11000" width="4.5703125" style="6" customWidth="1"/>
    <col min="11001" max="11001" width="47.42578125" style="6" customWidth="1"/>
    <col min="11002" max="11003" width="5.7109375" style="6" customWidth="1"/>
    <col min="11004" max="11004" width="9.42578125" style="6" customWidth="1"/>
    <col min="11005" max="11005" width="11.7109375" style="6" customWidth="1"/>
    <col min="11006" max="11006" width="12.28515625" style="6" customWidth="1"/>
    <col min="11007" max="11007" width="15.28515625" style="6" customWidth="1"/>
    <col min="11008" max="11009" width="5.7109375" style="6" customWidth="1"/>
    <col min="11010" max="11010" width="24.140625" style="6" customWidth="1"/>
    <col min="11011" max="11011" width="37.42578125" style="6" customWidth="1"/>
    <col min="11012" max="11254" width="11.42578125" style="6"/>
    <col min="11255" max="11255" width="13.28515625" style="6" customWidth="1"/>
    <col min="11256" max="11256" width="4.5703125" style="6" customWidth="1"/>
    <col min="11257" max="11257" width="47.42578125" style="6" customWidth="1"/>
    <col min="11258" max="11259" width="5.7109375" style="6" customWidth="1"/>
    <col min="11260" max="11260" width="9.42578125" style="6" customWidth="1"/>
    <col min="11261" max="11261" width="11.7109375" style="6" customWidth="1"/>
    <col min="11262" max="11262" width="12.28515625" style="6" customWidth="1"/>
    <col min="11263" max="11263" width="15.28515625" style="6" customWidth="1"/>
    <col min="11264" max="11265" width="5.7109375" style="6" customWidth="1"/>
    <col min="11266" max="11266" width="24.140625" style="6" customWidth="1"/>
    <col min="11267" max="11267" width="37.42578125" style="6" customWidth="1"/>
    <col min="11268" max="11510" width="11.42578125" style="6"/>
    <col min="11511" max="11511" width="13.28515625" style="6" customWidth="1"/>
    <col min="11512" max="11512" width="4.5703125" style="6" customWidth="1"/>
    <col min="11513" max="11513" width="47.42578125" style="6" customWidth="1"/>
    <col min="11514" max="11515" width="5.7109375" style="6" customWidth="1"/>
    <col min="11516" max="11516" width="9.42578125" style="6" customWidth="1"/>
    <col min="11517" max="11517" width="11.7109375" style="6" customWidth="1"/>
    <col min="11518" max="11518" width="12.28515625" style="6" customWidth="1"/>
    <col min="11519" max="11519" width="15.28515625" style="6" customWidth="1"/>
    <col min="11520" max="11521" width="5.7109375" style="6" customWidth="1"/>
    <col min="11522" max="11522" width="24.140625" style="6" customWidth="1"/>
    <col min="11523" max="11523" width="37.42578125" style="6" customWidth="1"/>
    <col min="11524" max="11766" width="11.42578125" style="6"/>
    <col min="11767" max="11767" width="13.28515625" style="6" customWidth="1"/>
    <col min="11768" max="11768" width="4.5703125" style="6" customWidth="1"/>
    <col min="11769" max="11769" width="47.42578125" style="6" customWidth="1"/>
    <col min="11770" max="11771" width="5.7109375" style="6" customWidth="1"/>
    <col min="11772" max="11772" width="9.42578125" style="6" customWidth="1"/>
    <col min="11773" max="11773" width="11.7109375" style="6" customWidth="1"/>
    <col min="11774" max="11774" width="12.28515625" style="6" customWidth="1"/>
    <col min="11775" max="11775" width="15.28515625" style="6" customWidth="1"/>
    <col min="11776" max="11777" width="5.7109375" style="6" customWidth="1"/>
    <col min="11778" max="11778" width="24.140625" style="6" customWidth="1"/>
    <col min="11779" max="11779" width="37.42578125" style="6" customWidth="1"/>
    <col min="11780" max="12022" width="11.42578125" style="6"/>
    <col min="12023" max="12023" width="13.28515625" style="6" customWidth="1"/>
    <col min="12024" max="12024" width="4.5703125" style="6" customWidth="1"/>
    <col min="12025" max="12025" width="47.42578125" style="6" customWidth="1"/>
    <col min="12026" max="12027" width="5.7109375" style="6" customWidth="1"/>
    <col min="12028" max="12028" width="9.42578125" style="6" customWidth="1"/>
    <col min="12029" max="12029" width="11.7109375" style="6" customWidth="1"/>
    <col min="12030" max="12030" width="12.28515625" style="6" customWidth="1"/>
    <col min="12031" max="12031" width="15.28515625" style="6" customWidth="1"/>
    <col min="12032" max="12033" width="5.7109375" style="6" customWidth="1"/>
    <col min="12034" max="12034" width="24.140625" style="6" customWidth="1"/>
    <col min="12035" max="12035" width="37.42578125" style="6" customWidth="1"/>
    <col min="12036" max="12278" width="11.42578125" style="6"/>
    <col min="12279" max="12279" width="13.28515625" style="6" customWidth="1"/>
    <col min="12280" max="12280" width="4.5703125" style="6" customWidth="1"/>
    <col min="12281" max="12281" width="47.42578125" style="6" customWidth="1"/>
    <col min="12282" max="12283" width="5.7109375" style="6" customWidth="1"/>
    <col min="12284" max="12284" width="9.42578125" style="6" customWidth="1"/>
    <col min="12285" max="12285" width="11.7109375" style="6" customWidth="1"/>
    <col min="12286" max="12286" width="12.28515625" style="6" customWidth="1"/>
    <col min="12287" max="12287" width="15.28515625" style="6" customWidth="1"/>
    <col min="12288" max="12289" width="5.7109375" style="6" customWidth="1"/>
    <col min="12290" max="12290" width="24.140625" style="6" customWidth="1"/>
    <col min="12291" max="12291" width="37.42578125" style="6" customWidth="1"/>
    <col min="12292" max="12534" width="11.42578125" style="6"/>
    <col min="12535" max="12535" width="13.28515625" style="6" customWidth="1"/>
    <col min="12536" max="12536" width="4.5703125" style="6" customWidth="1"/>
    <col min="12537" max="12537" width="47.42578125" style="6" customWidth="1"/>
    <col min="12538" max="12539" width="5.7109375" style="6" customWidth="1"/>
    <col min="12540" max="12540" width="9.42578125" style="6" customWidth="1"/>
    <col min="12541" max="12541" width="11.7109375" style="6" customWidth="1"/>
    <col min="12542" max="12542" width="12.28515625" style="6" customWidth="1"/>
    <col min="12543" max="12543" width="15.28515625" style="6" customWidth="1"/>
    <col min="12544" max="12545" width="5.7109375" style="6" customWidth="1"/>
    <col min="12546" max="12546" width="24.140625" style="6" customWidth="1"/>
    <col min="12547" max="12547" width="37.42578125" style="6" customWidth="1"/>
    <col min="12548" max="12790" width="11.42578125" style="6"/>
    <col min="12791" max="12791" width="13.28515625" style="6" customWidth="1"/>
    <col min="12792" max="12792" width="4.5703125" style="6" customWidth="1"/>
    <col min="12793" max="12793" width="47.42578125" style="6" customWidth="1"/>
    <col min="12794" max="12795" width="5.7109375" style="6" customWidth="1"/>
    <col min="12796" max="12796" width="9.42578125" style="6" customWidth="1"/>
    <col min="12797" max="12797" width="11.7109375" style="6" customWidth="1"/>
    <col min="12798" max="12798" width="12.28515625" style="6" customWidth="1"/>
    <col min="12799" max="12799" width="15.28515625" style="6" customWidth="1"/>
    <col min="12800" max="12801" width="5.7109375" style="6" customWidth="1"/>
    <col min="12802" max="12802" width="24.140625" style="6" customWidth="1"/>
    <col min="12803" max="12803" width="37.42578125" style="6" customWidth="1"/>
    <col min="12804" max="13046" width="11.42578125" style="6"/>
    <col min="13047" max="13047" width="13.28515625" style="6" customWidth="1"/>
    <col min="13048" max="13048" width="4.5703125" style="6" customWidth="1"/>
    <col min="13049" max="13049" width="47.42578125" style="6" customWidth="1"/>
    <col min="13050" max="13051" width="5.7109375" style="6" customWidth="1"/>
    <col min="13052" max="13052" width="9.42578125" style="6" customWidth="1"/>
    <col min="13053" max="13053" width="11.7109375" style="6" customWidth="1"/>
    <col min="13054" max="13054" width="12.28515625" style="6" customWidth="1"/>
    <col min="13055" max="13055" width="15.28515625" style="6" customWidth="1"/>
    <col min="13056" max="13057" width="5.7109375" style="6" customWidth="1"/>
    <col min="13058" max="13058" width="24.140625" style="6" customWidth="1"/>
    <col min="13059" max="13059" width="37.42578125" style="6" customWidth="1"/>
    <col min="13060" max="13302" width="11.42578125" style="6"/>
    <col min="13303" max="13303" width="13.28515625" style="6" customWidth="1"/>
    <col min="13304" max="13304" width="4.5703125" style="6" customWidth="1"/>
    <col min="13305" max="13305" width="47.42578125" style="6" customWidth="1"/>
    <col min="13306" max="13307" width="5.7109375" style="6" customWidth="1"/>
    <col min="13308" max="13308" width="9.42578125" style="6" customWidth="1"/>
    <col min="13309" max="13309" width="11.7109375" style="6" customWidth="1"/>
    <col min="13310" max="13310" width="12.28515625" style="6" customWidth="1"/>
    <col min="13311" max="13311" width="15.28515625" style="6" customWidth="1"/>
    <col min="13312" max="13313" width="5.7109375" style="6" customWidth="1"/>
    <col min="13314" max="13314" width="24.140625" style="6" customWidth="1"/>
    <col min="13315" max="13315" width="37.42578125" style="6" customWidth="1"/>
    <col min="13316" max="13558" width="11.42578125" style="6"/>
    <col min="13559" max="13559" width="13.28515625" style="6" customWidth="1"/>
    <col min="13560" max="13560" width="4.5703125" style="6" customWidth="1"/>
    <col min="13561" max="13561" width="47.42578125" style="6" customWidth="1"/>
    <col min="13562" max="13563" width="5.7109375" style="6" customWidth="1"/>
    <col min="13564" max="13564" width="9.42578125" style="6" customWidth="1"/>
    <col min="13565" max="13565" width="11.7109375" style="6" customWidth="1"/>
    <col min="13566" max="13566" width="12.28515625" style="6" customWidth="1"/>
    <col min="13567" max="13567" width="15.28515625" style="6" customWidth="1"/>
    <col min="13568" max="13569" width="5.7109375" style="6" customWidth="1"/>
    <col min="13570" max="13570" width="24.140625" style="6" customWidth="1"/>
    <col min="13571" max="13571" width="37.42578125" style="6" customWidth="1"/>
    <col min="13572" max="13814" width="11.42578125" style="6"/>
    <col min="13815" max="13815" width="13.28515625" style="6" customWidth="1"/>
    <col min="13816" max="13816" width="4.5703125" style="6" customWidth="1"/>
    <col min="13817" max="13817" width="47.42578125" style="6" customWidth="1"/>
    <col min="13818" max="13819" width="5.7109375" style="6" customWidth="1"/>
    <col min="13820" max="13820" width="9.42578125" style="6" customWidth="1"/>
    <col min="13821" max="13821" width="11.7109375" style="6" customWidth="1"/>
    <col min="13822" max="13822" width="12.28515625" style="6" customWidth="1"/>
    <col min="13823" max="13823" width="15.28515625" style="6" customWidth="1"/>
    <col min="13824" max="13825" width="5.7109375" style="6" customWidth="1"/>
    <col min="13826" max="13826" width="24.140625" style="6" customWidth="1"/>
    <col min="13827" max="13827" width="37.42578125" style="6" customWidth="1"/>
    <col min="13828" max="14070" width="11.42578125" style="6"/>
    <col min="14071" max="14071" width="13.28515625" style="6" customWidth="1"/>
    <col min="14072" max="14072" width="4.5703125" style="6" customWidth="1"/>
    <col min="14073" max="14073" width="47.42578125" style="6" customWidth="1"/>
    <col min="14074" max="14075" width="5.7109375" style="6" customWidth="1"/>
    <col min="14076" max="14076" width="9.42578125" style="6" customWidth="1"/>
    <col min="14077" max="14077" width="11.7109375" style="6" customWidth="1"/>
    <col min="14078" max="14078" width="12.28515625" style="6" customWidth="1"/>
    <col min="14079" max="14079" width="15.28515625" style="6" customWidth="1"/>
    <col min="14080" max="14081" width="5.7109375" style="6" customWidth="1"/>
    <col min="14082" max="14082" width="24.140625" style="6" customWidth="1"/>
    <col min="14083" max="14083" width="37.42578125" style="6" customWidth="1"/>
    <col min="14084" max="14326" width="11.42578125" style="6"/>
    <col min="14327" max="14327" width="13.28515625" style="6" customWidth="1"/>
    <col min="14328" max="14328" width="4.5703125" style="6" customWidth="1"/>
    <col min="14329" max="14329" width="47.42578125" style="6" customWidth="1"/>
    <col min="14330" max="14331" width="5.7109375" style="6" customWidth="1"/>
    <col min="14332" max="14332" width="9.42578125" style="6" customWidth="1"/>
    <col min="14333" max="14333" width="11.7109375" style="6" customWidth="1"/>
    <col min="14334" max="14334" width="12.28515625" style="6" customWidth="1"/>
    <col min="14335" max="14335" width="15.28515625" style="6" customWidth="1"/>
    <col min="14336" max="14337" width="5.7109375" style="6" customWidth="1"/>
    <col min="14338" max="14338" width="24.140625" style="6" customWidth="1"/>
    <col min="14339" max="14339" width="37.42578125" style="6" customWidth="1"/>
    <col min="14340" max="14582" width="11.42578125" style="6"/>
    <col min="14583" max="14583" width="13.28515625" style="6" customWidth="1"/>
    <col min="14584" max="14584" width="4.5703125" style="6" customWidth="1"/>
    <col min="14585" max="14585" width="47.42578125" style="6" customWidth="1"/>
    <col min="14586" max="14587" width="5.7109375" style="6" customWidth="1"/>
    <col min="14588" max="14588" width="9.42578125" style="6" customWidth="1"/>
    <col min="14589" max="14589" width="11.7109375" style="6" customWidth="1"/>
    <col min="14590" max="14590" width="12.28515625" style="6" customWidth="1"/>
    <col min="14591" max="14591" width="15.28515625" style="6" customWidth="1"/>
    <col min="14592" max="14593" width="5.7109375" style="6" customWidth="1"/>
    <col min="14594" max="14594" width="24.140625" style="6" customWidth="1"/>
    <col min="14595" max="14595" width="37.42578125" style="6" customWidth="1"/>
    <col min="14596" max="14838" width="11.42578125" style="6"/>
    <col min="14839" max="14839" width="13.28515625" style="6" customWidth="1"/>
    <col min="14840" max="14840" width="4.5703125" style="6" customWidth="1"/>
    <col min="14841" max="14841" width="47.42578125" style="6" customWidth="1"/>
    <col min="14842" max="14843" width="5.7109375" style="6" customWidth="1"/>
    <col min="14844" max="14844" width="9.42578125" style="6" customWidth="1"/>
    <col min="14845" max="14845" width="11.7109375" style="6" customWidth="1"/>
    <col min="14846" max="14846" width="12.28515625" style="6" customWidth="1"/>
    <col min="14847" max="14847" width="15.28515625" style="6" customWidth="1"/>
    <col min="14848" max="14849" width="5.7109375" style="6" customWidth="1"/>
    <col min="14850" max="14850" width="24.140625" style="6" customWidth="1"/>
    <col min="14851" max="14851" width="37.42578125" style="6" customWidth="1"/>
    <col min="14852" max="15094" width="11.42578125" style="6"/>
    <col min="15095" max="15095" width="13.28515625" style="6" customWidth="1"/>
    <col min="15096" max="15096" width="4.5703125" style="6" customWidth="1"/>
    <col min="15097" max="15097" width="47.42578125" style="6" customWidth="1"/>
    <col min="15098" max="15099" width="5.7109375" style="6" customWidth="1"/>
    <col min="15100" max="15100" width="9.42578125" style="6" customWidth="1"/>
    <col min="15101" max="15101" width="11.7109375" style="6" customWidth="1"/>
    <col min="15102" max="15102" width="12.28515625" style="6" customWidth="1"/>
    <col min="15103" max="15103" width="15.28515625" style="6" customWidth="1"/>
    <col min="15104" max="15105" width="5.7109375" style="6" customWidth="1"/>
    <col min="15106" max="15106" width="24.140625" style="6" customWidth="1"/>
    <col min="15107" max="15107" width="37.42578125" style="6" customWidth="1"/>
    <col min="15108" max="15350" width="11.42578125" style="6"/>
    <col min="15351" max="15351" width="13.28515625" style="6" customWidth="1"/>
    <col min="15352" max="15352" width="4.5703125" style="6" customWidth="1"/>
    <col min="15353" max="15353" width="47.42578125" style="6" customWidth="1"/>
    <col min="15354" max="15355" width="5.7109375" style="6" customWidth="1"/>
    <col min="15356" max="15356" width="9.42578125" style="6" customWidth="1"/>
    <col min="15357" max="15357" width="11.7109375" style="6" customWidth="1"/>
    <col min="15358" max="15358" width="12.28515625" style="6" customWidth="1"/>
    <col min="15359" max="15359" width="15.28515625" style="6" customWidth="1"/>
    <col min="15360" max="15361" width="5.7109375" style="6" customWidth="1"/>
    <col min="15362" max="15362" width="24.140625" style="6" customWidth="1"/>
    <col min="15363" max="15363" width="37.42578125" style="6" customWidth="1"/>
    <col min="15364" max="15606" width="11.42578125" style="6"/>
    <col min="15607" max="15607" width="13.28515625" style="6" customWidth="1"/>
    <col min="15608" max="15608" width="4.5703125" style="6" customWidth="1"/>
    <col min="15609" max="15609" width="47.42578125" style="6" customWidth="1"/>
    <col min="15610" max="15611" width="5.7109375" style="6" customWidth="1"/>
    <col min="15612" max="15612" width="9.42578125" style="6" customWidth="1"/>
    <col min="15613" max="15613" width="11.7109375" style="6" customWidth="1"/>
    <col min="15614" max="15614" width="12.28515625" style="6" customWidth="1"/>
    <col min="15615" max="15615" width="15.28515625" style="6" customWidth="1"/>
    <col min="15616" max="15617" width="5.7109375" style="6" customWidth="1"/>
    <col min="15618" max="15618" width="24.140625" style="6" customWidth="1"/>
    <col min="15619" max="15619" width="37.42578125" style="6" customWidth="1"/>
    <col min="15620" max="15862" width="11.42578125" style="6"/>
    <col min="15863" max="15863" width="13.28515625" style="6" customWidth="1"/>
    <col min="15864" max="15864" width="4.5703125" style="6" customWidth="1"/>
    <col min="15865" max="15865" width="47.42578125" style="6" customWidth="1"/>
    <col min="15866" max="15867" width="5.7109375" style="6" customWidth="1"/>
    <col min="15868" max="15868" width="9.42578125" style="6" customWidth="1"/>
    <col min="15869" max="15869" width="11.7109375" style="6" customWidth="1"/>
    <col min="15870" max="15870" width="12.28515625" style="6" customWidth="1"/>
    <col min="15871" max="15871" width="15.28515625" style="6" customWidth="1"/>
    <col min="15872" max="15873" width="5.7109375" style="6" customWidth="1"/>
    <col min="15874" max="15874" width="24.140625" style="6" customWidth="1"/>
    <col min="15875" max="15875" width="37.42578125" style="6" customWidth="1"/>
    <col min="15876" max="16118" width="11.42578125" style="6"/>
    <col min="16119" max="16119" width="13.28515625" style="6" customWidth="1"/>
    <col min="16120" max="16120" width="4.5703125" style="6" customWidth="1"/>
    <col min="16121" max="16121" width="47.42578125" style="6" customWidth="1"/>
    <col min="16122" max="16123" width="5.7109375" style="6" customWidth="1"/>
    <col min="16124" max="16124" width="9.42578125" style="6" customWidth="1"/>
    <col min="16125" max="16125" width="11.7109375" style="6" customWidth="1"/>
    <col min="16126" max="16126" width="12.28515625" style="6" customWidth="1"/>
    <col min="16127" max="16127" width="15.28515625" style="6" customWidth="1"/>
    <col min="16128" max="16129" width="5.7109375" style="6" customWidth="1"/>
    <col min="16130" max="16130" width="24.140625" style="6" customWidth="1"/>
    <col min="16131" max="16131" width="37.42578125" style="6" customWidth="1"/>
    <col min="16132" max="16384" width="11.42578125" style="6"/>
  </cols>
  <sheetData>
    <row r="1" spans="1:11" ht="18" customHeight="1" x14ac:dyDescent="0.2">
      <c r="B1" s="278"/>
      <c r="C1" s="279"/>
      <c r="D1" s="279"/>
      <c r="E1" s="279"/>
      <c r="F1" s="279"/>
      <c r="G1" s="279"/>
      <c r="H1" s="279"/>
      <c r="I1" s="279"/>
      <c r="J1" s="279"/>
    </row>
    <row r="2" spans="1:11" ht="18" customHeight="1" x14ac:dyDescent="0.2">
      <c r="B2" s="278"/>
      <c r="C2" s="279"/>
      <c r="D2" s="280" t="s">
        <v>4</v>
      </c>
      <c r="E2" s="280"/>
      <c r="F2" s="280"/>
      <c r="G2" s="280"/>
      <c r="H2" s="280"/>
      <c r="I2" s="280"/>
      <c r="J2" s="280"/>
    </row>
    <row r="3" spans="1:11" ht="18" customHeight="1" x14ac:dyDescent="0.2">
      <c r="B3" s="278"/>
      <c r="C3" s="279"/>
      <c r="D3" s="280"/>
      <c r="E3" s="280"/>
      <c r="F3" s="280"/>
      <c r="G3" s="280"/>
      <c r="H3" s="280"/>
      <c r="I3" s="280"/>
      <c r="J3" s="280"/>
    </row>
    <row r="4" spans="1:11" ht="18" customHeight="1" x14ac:dyDescent="0.2">
      <c r="B4" s="278"/>
      <c r="C4" s="279"/>
      <c r="D4" s="280"/>
      <c r="E4" s="280"/>
      <c r="F4" s="280"/>
      <c r="G4" s="280"/>
      <c r="H4" s="280"/>
      <c r="I4" s="280"/>
      <c r="J4" s="280"/>
    </row>
    <row r="5" spans="1:11" ht="18" customHeight="1" x14ac:dyDescent="0.2">
      <c r="B5" s="7"/>
      <c r="C5" s="279"/>
      <c r="D5" s="279"/>
      <c r="E5" s="279"/>
      <c r="F5" s="279"/>
      <c r="G5" s="279"/>
      <c r="H5" s="279"/>
      <c r="I5" s="279"/>
      <c r="J5" s="279"/>
    </row>
    <row r="6" spans="1:11" ht="25.5" customHeight="1" x14ac:dyDescent="0.2">
      <c r="B6" s="278"/>
      <c r="C6" s="279"/>
      <c r="D6" s="279"/>
      <c r="E6" s="279"/>
      <c r="F6" s="279"/>
      <c r="G6" s="279"/>
      <c r="H6" s="279"/>
      <c r="I6" s="279"/>
      <c r="J6" s="279"/>
    </row>
    <row r="7" spans="1:11" ht="18.600000000000001" customHeight="1" x14ac:dyDescent="0.2">
      <c r="A7" s="250"/>
      <c r="B7" s="281" t="s">
        <v>71</v>
      </c>
      <c r="C7" s="281"/>
      <c r="D7" s="281"/>
      <c r="E7" s="281"/>
      <c r="F7" s="281"/>
      <c r="G7" s="281"/>
      <c r="H7" s="281"/>
      <c r="I7" s="281"/>
      <c r="J7" s="281"/>
    </row>
    <row r="8" spans="1:11" ht="18" customHeight="1" x14ac:dyDescent="0.2">
      <c r="A8" s="250"/>
      <c r="B8" s="276"/>
      <c r="C8" s="277" t="s">
        <v>34</v>
      </c>
      <c r="D8" s="139" t="s">
        <v>35</v>
      </c>
      <c r="E8" s="139" t="s">
        <v>36</v>
      </c>
      <c r="F8" s="139" t="s">
        <v>36</v>
      </c>
      <c r="G8" s="139" t="s">
        <v>37</v>
      </c>
      <c r="H8" s="139" t="s">
        <v>38</v>
      </c>
      <c r="I8" s="139" t="s">
        <v>39</v>
      </c>
      <c r="J8" s="139" t="s">
        <v>40</v>
      </c>
      <c r="K8" s="72" t="s">
        <v>242</v>
      </c>
    </row>
    <row r="9" spans="1:11" ht="18" customHeight="1" x14ac:dyDescent="0.2">
      <c r="A9" s="250"/>
      <c r="B9" s="276"/>
      <c r="C9" s="277"/>
      <c r="D9" s="49" t="s">
        <v>153</v>
      </c>
      <c r="E9" s="49" t="s">
        <v>153</v>
      </c>
      <c r="F9" s="49" t="s">
        <v>153</v>
      </c>
      <c r="G9" s="49" t="s">
        <v>153</v>
      </c>
      <c r="H9" s="49" t="s">
        <v>153</v>
      </c>
      <c r="I9" s="49" t="s">
        <v>153</v>
      </c>
      <c r="J9" s="49"/>
    </row>
    <row r="10" spans="1:11" ht="18" customHeight="1" x14ac:dyDescent="0.2">
      <c r="A10" s="250"/>
      <c r="B10" s="276"/>
      <c r="C10" s="277"/>
      <c r="D10" s="49" t="s">
        <v>153</v>
      </c>
      <c r="E10" s="49" t="s">
        <v>153</v>
      </c>
      <c r="F10" s="49" t="s">
        <v>153</v>
      </c>
      <c r="G10" s="49" t="s">
        <v>153</v>
      </c>
      <c r="H10" s="49" t="s">
        <v>153</v>
      </c>
      <c r="I10" s="49" t="s">
        <v>153</v>
      </c>
      <c r="J10" s="49"/>
    </row>
    <row r="11" spans="1:11" ht="18" customHeight="1" x14ac:dyDescent="0.2">
      <c r="A11" s="250"/>
      <c r="B11" s="276"/>
      <c r="C11" s="140" t="s">
        <v>41</v>
      </c>
      <c r="D11" s="262" t="s">
        <v>238</v>
      </c>
      <c r="E11" s="262"/>
      <c r="F11" s="262"/>
      <c r="G11" s="262"/>
      <c r="H11" s="262"/>
      <c r="I11" s="262"/>
      <c r="J11" s="262"/>
    </row>
    <row r="12" spans="1:11" ht="18" customHeight="1" x14ac:dyDescent="0.2">
      <c r="A12" s="250"/>
      <c r="B12" s="276"/>
      <c r="C12" s="140" t="s">
        <v>42</v>
      </c>
      <c r="D12" s="262" t="s">
        <v>239</v>
      </c>
      <c r="E12" s="262"/>
      <c r="F12" s="262"/>
      <c r="G12" s="262"/>
      <c r="H12" s="262"/>
      <c r="I12" s="262"/>
      <c r="J12" s="262"/>
    </row>
    <row r="13" spans="1:11" ht="18" customHeight="1" x14ac:dyDescent="0.25">
      <c r="A13" s="250"/>
      <c r="B13" s="276"/>
      <c r="C13" s="140" t="s">
        <v>43</v>
      </c>
      <c r="D13" s="294" t="s">
        <v>240</v>
      </c>
      <c r="E13" s="262"/>
      <c r="F13" s="262"/>
      <c r="G13" s="262"/>
      <c r="H13" s="262"/>
      <c r="I13" s="262"/>
      <c r="J13" s="262"/>
    </row>
    <row r="14" spans="1:11" ht="18" customHeight="1" x14ac:dyDescent="0.2">
      <c r="A14" s="250"/>
      <c r="B14" s="276"/>
      <c r="C14" s="140" t="s">
        <v>44</v>
      </c>
      <c r="D14" s="262">
        <v>3142992349</v>
      </c>
      <c r="E14" s="262"/>
      <c r="F14" s="262"/>
      <c r="G14" s="262"/>
      <c r="H14" s="262"/>
      <c r="I14" s="262"/>
      <c r="J14" s="262"/>
    </row>
    <row r="15" spans="1:11" ht="18" customHeight="1" x14ac:dyDescent="0.2">
      <c r="A15" s="250"/>
      <c r="B15" s="276"/>
      <c r="C15" s="140" t="s">
        <v>45</v>
      </c>
      <c r="D15" s="262" t="s">
        <v>241</v>
      </c>
      <c r="E15" s="262"/>
      <c r="F15" s="262"/>
      <c r="G15" s="262"/>
      <c r="H15" s="262"/>
      <c r="I15" s="262"/>
      <c r="J15" s="262"/>
    </row>
    <row r="16" spans="1:11" ht="18" customHeight="1" x14ac:dyDescent="0.2">
      <c r="A16" s="250"/>
      <c r="B16" s="276"/>
      <c r="C16" s="141" t="s">
        <v>5</v>
      </c>
      <c r="D16" s="263">
        <v>44512</v>
      </c>
      <c r="E16" s="264"/>
      <c r="F16" s="264"/>
      <c r="G16" s="264"/>
      <c r="H16" s="264"/>
      <c r="I16" s="264"/>
      <c r="J16" s="264"/>
    </row>
    <row r="17" spans="1:15" ht="18" customHeight="1" x14ac:dyDescent="0.2">
      <c r="A17" s="250"/>
      <c r="B17" s="270" t="s">
        <v>46</v>
      </c>
      <c r="C17" s="270"/>
      <c r="D17" s="270"/>
      <c r="E17" s="270"/>
      <c r="F17" s="270"/>
      <c r="G17" s="270"/>
      <c r="H17" s="270"/>
      <c r="I17" s="142">
        <v>0.2</v>
      </c>
      <c r="J17" s="143">
        <f>(D27+F27)*I17/(H27)</f>
        <v>0.2</v>
      </c>
    </row>
    <row r="18" spans="1:15" ht="18" customHeight="1" x14ac:dyDescent="0.2">
      <c r="A18" s="250"/>
      <c r="B18" s="144"/>
      <c r="C18" s="145"/>
      <c r="D18" s="146" t="s">
        <v>0</v>
      </c>
      <c r="E18" s="146" t="s">
        <v>1</v>
      </c>
      <c r="F18" s="146" t="s">
        <v>2</v>
      </c>
      <c r="G18" s="146" t="s">
        <v>7</v>
      </c>
      <c r="H18" s="147" t="s">
        <v>8</v>
      </c>
      <c r="I18" s="148"/>
      <c r="J18" s="149"/>
    </row>
    <row r="19" spans="1:15" ht="34.5" customHeight="1" x14ac:dyDescent="0.2">
      <c r="A19" s="250">
        <v>1</v>
      </c>
      <c r="B19" s="271" t="s">
        <v>6</v>
      </c>
      <c r="C19" s="135" t="s">
        <v>72</v>
      </c>
      <c r="D19" s="103">
        <v>1</v>
      </c>
      <c r="E19" s="103"/>
      <c r="F19" s="150"/>
      <c r="G19" s="150"/>
      <c r="H19" s="267" t="s">
        <v>259</v>
      </c>
      <c r="I19" s="268"/>
      <c r="J19" s="269"/>
      <c r="O19" s="38">
        <v>0.76</v>
      </c>
    </row>
    <row r="20" spans="1:15" ht="25.5" customHeight="1" x14ac:dyDescent="0.2">
      <c r="A20" s="250">
        <v>2</v>
      </c>
      <c r="B20" s="271"/>
      <c r="C20" s="136" t="s">
        <v>118</v>
      </c>
      <c r="D20" s="103">
        <v>1</v>
      </c>
      <c r="E20" s="103"/>
      <c r="F20" s="150"/>
      <c r="G20" s="150"/>
      <c r="H20" s="267" t="s">
        <v>243</v>
      </c>
      <c r="I20" s="268"/>
      <c r="J20" s="269"/>
      <c r="O20" s="38"/>
    </row>
    <row r="21" spans="1:15" ht="26.25" customHeight="1" x14ac:dyDescent="0.2">
      <c r="A21" s="250">
        <v>3</v>
      </c>
      <c r="B21" s="271"/>
      <c r="C21" s="136" t="s">
        <v>119</v>
      </c>
      <c r="D21" s="103">
        <v>1</v>
      </c>
      <c r="E21" s="103"/>
      <c r="F21" s="150"/>
      <c r="G21" s="150"/>
      <c r="H21" s="267" t="s">
        <v>244</v>
      </c>
      <c r="I21" s="268"/>
      <c r="J21" s="269"/>
      <c r="O21" s="38"/>
    </row>
    <row r="22" spans="1:15" ht="26.45" customHeight="1" x14ac:dyDescent="0.2">
      <c r="A22" s="250">
        <v>4</v>
      </c>
      <c r="B22" s="272"/>
      <c r="C22" s="137" t="s">
        <v>73</v>
      </c>
      <c r="D22" s="103">
        <v>1</v>
      </c>
      <c r="E22" s="103"/>
      <c r="F22" s="150"/>
      <c r="G22" s="150"/>
      <c r="H22" s="273" t="s">
        <v>245</v>
      </c>
      <c r="I22" s="274"/>
      <c r="J22" s="275"/>
    </row>
    <row r="23" spans="1:15" ht="16.149999999999999" customHeight="1" x14ac:dyDescent="0.2">
      <c r="A23" s="250">
        <v>5</v>
      </c>
      <c r="B23" s="293" t="s">
        <v>47</v>
      </c>
      <c r="C23" s="130" t="s">
        <v>76</v>
      </c>
      <c r="D23" s="103">
        <v>1</v>
      </c>
      <c r="E23" s="103"/>
      <c r="F23" s="150"/>
      <c r="G23" s="150"/>
      <c r="H23" s="267" t="s">
        <v>246</v>
      </c>
      <c r="I23" s="268"/>
      <c r="J23" s="269"/>
    </row>
    <row r="24" spans="1:15" ht="24.75" customHeight="1" x14ac:dyDescent="0.2">
      <c r="A24" s="250">
        <v>6</v>
      </c>
      <c r="B24" s="271"/>
      <c r="C24" s="130" t="s">
        <v>120</v>
      </c>
      <c r="D24" s="103">
        <v>1</v>
      </c>
      <c r="E24" s="103"/>
      <c r="F24" s="150"/>
      <c r="G24" s="150"/>
      <c r="H24" s="267" t="s">
        <v>185</v>
      </c>
      <c r="I24" s="268"/>
      <c r="J24" s="269"/>
    </row>
    <row r="25" spans="1:15" s="10" customFormat="1" ht="23.25" customHeight="1" x14ac:dyDescent="0.2">
      <c r="A25" s="251">
        <v>7</v>
      </c>
      <c r="B25" s="271"/>
      <c r="C25" s="130" t="s">
        <v>121</v>
      </c>
      <c r="D25" s="103">
        <v>1</v>
      </c>
      <c r="E25" s="103"/>
      <c r="F25" s="150"/>
      <c r="G25" s="150"/>
      <c r="H25" s="267" t="s">
        <v>186</v>
      </c>
      <c r="I25" s="268"/>
      <c r="J25" s="269"/>
      <c r="K25" s="72"/>
      <c r="L25" s="72"/>
      <c r="M25" s="72"/>
      <c r="N25" s="72"/>
    </row>
    <row r="26" spans="1:15" s="10" customFormat="1" ht="31.5" customHeight="1" x14ac:dyDescent="0.2">
      <c r="A26" s="251">
        <v>8</v>
      </c>
      <c r="B26" s="271"/>
      <c r="C26" s="130" t="s">
        <v>79</v>
      </c>
      <c r="D26" s="103">
        <v>1</v>
      </c>
      <c r="E26" s="103"/>
      <c r="F26" s="150"/>
      <c r="G26" s="150"/>
      <c r="H26" s="267" t="s">
        <v>237</v>
      </c>
      <c r="I26" s="268"/>
      <c r="J26" s="269"/>
      <c r="K26" s="72"/>
      <c r="L26" s="72"/>
      <c r="M26" s="72"/>
      <c r="N26" s="72"/>
    </row>
    <row r="27" spans="1:15" s="50" customFormat="1" ht="19.5" customHeight="1" x14ac:dyDescent="0.2">
      <c r="A27" s="252"/>
      <c r="B27" s="272"/>
      <c r="C27" s="152" t="s">
        <v>3</v>
      </c>
      <c r="D27" s="153">
        <f>SUM(D19:D26)</f>
        <v>8</v>
      </c>
      <c r="E27" s="153">
        <f>SUM(E19:E26)</f>
        <v>0</v>
      </c>
      <c r="F27" s="153">
        <f>SUM(F19:F26)</f>
        <v>0</v>
      </c>
      <c r="G27" s="153">
        <f>SUM(G19:G26)</f>
        <v>0</v>
      </c>
      <c r="H27" s="282">
        <f>SUM(D27:G27)</f>
        <v>8</v>
      </c>
      <c r="I27" s="282"/>
      <c r="J27" s="282"/>
      <c r="K27" s="74"/>
      <c r="L27" s="74"/>
    </row>
    <row r="28" spans="1:15" ht="48.6" customHeight="1" x14ac:dyDescent="0.2">
      <c r="B28" s="283" t="s">
        <v>155</v>
      </c>
      <c r="C28" s="284"/>
      <c r="D28" s="284"/>
      <c r="E28" s="284"/>
      <c r="F28" s="284"/>
      <c r="G28" s="284"/>
      <c r="H28" s="284"/>
      <c r="I28" s="284"/>
      <c r="J28" s="284"/>
    </row>
    <row r="29" spans="1:15" s="10" customFormat="1" ht="18" customHeight="1" x14ac:dyDescent="0.2">
      <c r="A29" s="251"/>
      <c r="B29" s="287" t="s">
        <v>9</v>
      </c>
      <c r="C29" s="287"/>
      <c r="D29" s="287"/>
      <c r="E29" s="287"/>
      <c r="F29" s="287"/>
      <c r="G29" s="287"/>
      <c r="H29" s="287"/>
      <c r="I29" s="61">
        <v>0.25</v>
      </c>
      <c r="J29" s="62">
        <f>+(D45+F45)*I29/H45</f>
        <v>3.8461538461538464E-2</v>
      </c>
      <c r="K29" s="73"/>
      <c r="L29" s="73"/>
    </row>
    <row r="30" spans="1:15" s="10" customFormat="1" ht="18" customHeight="1" x14ac:dyDescent="0.2">
      <c r="A30" s="251"/>
      <c r="B30" s="11"/>
      <c r="C30" s="288" t="s">
        <v>10</v>
      </c>
      <c r="D30" s="84" t="s">
        <v>0</v>
      </c>
      <c r="E30" s="84" t="s">
        <v>1</v>
      </c>
      <c r="F30" s="84" t="s">
        <v>2</v>
      </c>
      <c r="G30" s="84" t="s">
        <v>7</v>
      </c>
      <c r="H30" s="290" t="s">
        <v>8</v>
      </c>
      <c r="I30" s="291"/>
      <c r="J30" s="291"/>
      <c r="K30" s="73"/>
      <c r="L30" s="73"/>
    </row>
    <row r="31" spans="1:15" s="10" customFormat="1" ht="15" customHeight="1" x14ac:dyDescent="0.2">
      <c r="A31" s="251"/>
      <c r="B31" s="11"/>
      <c r="C31" s="289"/>
      <c r="D31" s="26"/>
      <c r="E31" s="26"/>
      <c r="F31" s="26"/>
      <c r="G31" s="26"/>
      <c r="H31" s="57" t="s">
        <v>11</v>
      </c>
      <c r="I31" s="292" t="s">
        <v>12</v>
      </c>
      <c r="J31" s="292"/>
      <c r="K31" s="73"/>
      <c r="L31" s="73"/>
    </row>
    <row r="32" spans="1:15" s="10" customFormat="1" ht="28.5" customHeight="1" x14ac:dyDescent="0.2">
      <c r="A32" s="251">
        <v>1</v>
      </c>
      <c r="B32" s="285" t="s">
        <v>54</v>
      </c>
      <c r="C32" s="131" t="s">
        <v>63</v>
      </c>
      <c r="D32" s="114">
        <v>1</v>
      </c>
      <c r="E32" s="114"/>
      <c r="F32" s="114"/>
      <c r="G32" s="103"/>
      <c r="H32" s="1">
        <v>6439</v>
      </c>
      <c r="I32" s="265" t="s">
        <v>232</v>
      </c>
      <c r="J32" s="265"/>
      <c r="K32" s="73"/>
      <c r="L32" s="73"/>
    </row>
    <row r="33" spans="1:12" s="10" customFormat="1" ht="36" customHeight="1" x14ac:dyDescent="0.2">
      <c r="A33" s="251">
        <v>2</v>
      </c>
      <c r="B33" s="286"/>
      <c r="C33" s="132" t="s">
        <v>122</v>
      </c>
      <c r="D33" s="114">
        <v>1</v>
      </c>
      <c r="E33" s="114"/>
      <c r="F33" s="114"/>
      <c r="G33" s="103"/>
      <c r="H33" s="1">
        <v>333</v>
      </c>
      <c r="I33" s="265" t="s">
        <v>188</v>
      </c>
      <c r="J33" s="265"/>
      <c r="K33" s="73"/>
      <c r="L33" s="73"/>
    </row>
    <row r="34" spans="1:12" s="10" customFormat="1" ht="37.15" customHeight="1" x14ac:dyDescent="0.2">
      <c r="A34" s="251">
        <v>3</v>
      </c>
      <c r="B34" s="286"/>
      <c r="C34" s="129" t="s">
        <v>123</v>
      </c>
      <c r="D34" s="115"/>
      <c r="E34" s="115">
        <v>1</v>
      </c>
      <c r="F34" s="115"/>
      <c r="G34" s="1"/>
      <c r="H34" s="1"/>
      <c r="I34" s="265" t="s">
        <v>156</v>
      </c>
      <c r="J34" s="265"/>
      <c r="K34" s="73"/>
      <c r="L34" s="73"/>
    </row>
    <row r="35" spans="1:12" s="10" customFormat="1" ht="39.6" customHeight="1" x14ac:dyDescent="0.2">
      <c r="A35" s="251">
        <v>4</v>
      </c>
      <c r="B35" s="120"/>
      <c r="C35" s="129" t="s">
        <v>124</v>
      </c>
      <c r="D35" s="115"/>
      <c r="E35" s="115">
        <v>1</v>
      </c>
      <c r="F35" s="115"/>
      <c r="G35" s="1"/>
      <c r="H35" s="1"/>
      <c r="I35" s="265" t="s">
        <v>156</v>
      </c>
      <c r="J35" s="265"/>
      <c r="K35" s="73"/>
      <c r="L35" s="73"/>
    </row>
    <row r="36" spans="1:12" s="10" customFormat="1" ht="38.25" x14ac:dyDescent="0.2">
      <c r="A36" s="251">
        <v>5</v>
      </c>
      <c r="B36" s="120"/>
      <c r="C36" s="129" t="s">
        <v>125</v>
      </c>
      <c r="D36" s="115"/>
      <c r="E36" s="115">
        <v>1</v>
      </c>
      <c r="F36" s="115"/>
      <c r="G36" s="1"/>
      <c r="H36" s="1"/>
      <c r="I36" s="265" t="s">
        <v>156</v>
      </c>
      <c r="J36" s="265"/>
      <c r="K36" s="73"/>
      <c r="L36" s="73"/>
    </row>
    <row r="37" spans="1:12" s="91" customFormat="1" ht="45" customHeight="1" x14ac:dyDescent="0.2">
      <c r="A37" s="253">
        <v>6</v>
      </c>
      <c r="B37" s="120"/>
      <c r="C37" s="129" t="s">
        <v>126</v>
      </c>
      <c r="D37" s="115"/>
      <c r="E37" s="115">
        <v>1</v>
      </c>
      <c r="F37" s="115"/>
      <c r="G37" s="1"/>
      <c r="H37" s="1"/>
      <c r="I37" s="265" t="s">
        <v>156</v>
      </c>
      <c r="J37" s="265"/>
      <c r="K37" s="92"/>
      <c r="L37" s="92"/>
    </row>
    <row r="38" spans="1:12" s="91" customFormat="1" ht="47.25" customHeight="1" x14ac:dyDescent="0.2">
      <c r="A38" s="253">
        <v>7</v>
      </c>
      <c r="B38" s="120"/>
      <c r="C38" s="129" t="s">
        <v>127</v>
      </c>
      <c r="D38" s="115"/>
      <c r="E38" s="115">
        <v>1</v>
      </c>
      <c r="F38" s="115"/>
      <c r="G38" s="1"/>
      <c r="H38" s="1"/>
      <c r="I38" s="265" t="s">
        <v>156</v>
      </c>
      <c r="J38" s="265"/>
      <c r="K38" s="92"/>
      <c r="L38" s="92"/>
    </row>
    <row r="39" spans="1:12" s="91" customFormat="1" ht="38.25" x14ac:dyDescent="0.2">
      <c r="A39" s="253">
        <v>8</v>
      </c>
      <c r="B39" s="120"/>
      <c r="C39" s="129" t="s">
        <v>128</v>
      </c>
      <c r="D39" s="115"/>
      <c r="E39" s="115">
        <v>1</v>
      </c>
      <c r="F39" s="115"/>
      <c r="G39" s="1"/>
      <c r="H39" s="1"/>
      <c r="I39" s="265" t="s">
        <v>156</v>
      </c>
      <c r="J39" s="265"/>
      <c r="K39" s="92"/>
      <c r="L39" s="92"/>
    </row>
    <row r="40" spans="1:12" s="91" customFormat="1" ht="38.25" x14ac:dyDescent="0.2">
      <c r="A40" s="253">
        <v>9</v>
      </c>
      <c r="B40" s="120"/>
      <c r="C40" s="133" t="s">
        <v>129</v>
      </c>
      <c r="D40" s="115"/>
      <c r="E40" s="115">
        <v>1</v>
      </c>
      <c r="F40" s="115"/>
      <c r="G40" s="1"/>
      <c r="H40" s="1"/>
      <c r="I40" s="265" t="s">
        <v>156</v>
      </c>
      <c r="J40" s="265"/>
      <c r="K40" s="92"/>
      <c r="L40" s="92"/>
    </row>
    <row r="41" spans="1:12" s="91" customFormat="1" ht="37.9" customHeight="1" x14ac:dyDescent="0.2">
      <c r="A41" s="253">
        <v>10</v>
      </c>
      <c r="B41" s="120"/>
      <c r="C41" s="133" t="s">
        <v>130</v>
      </c>
      <c r="D41" s="115"/>
      <c r="E41" s="115">
        <v>1</v>
      </c>
      <c r="F41" s="115"/>
      <c r="G41" s="1"/>
      <c r="H41" s="1"/>
      <c r="I41" s="265" t="s">
        <v>156</v>
      </c>
      <c r="J41" s="265"/>
      <c r="K41" s="92"/>
      <c r="L41" s="92"/>
    </row>
    <row r="42" spans="1:12" s="91" customFormat="1" ht="37.9" customHeight="1" x14ac:dyDescent="0.2">
      <c r="A42" s="253">
        <v>11</v>
      </c>
      <c r="B42" s="125"/>
      <c r="C42" s="134" t="s">
        <v>131</v>
      </c>
      <c r="D42" s="115"/>
      <c r="E42" s="115">
        <v>1</v>
      </c>
      <c r="F42" s="115"/>
      <c r="G42" s="1"/>
      <c r="H42" s="1"/>
      <c r="I42" s="265" t="s">
        <v>156</v>
      </c>
      <c r="J42" s="265"/>
      <c r="K42" s="92"/>
      <c r="L42" s="92"/>
    </row>
    <row r="43" spans="1:12" s="91" customFormat="1" ht="54" customHeight="1" x14ac:dyDescent="0.2">
      <c r="A43" s="253">
        <v>12</v>
      </c>
      <c r="B43" s="125"/>
      <c r="C43" s="134" t="s">
        <v>132</v>
      </c>
      <c r="D43" s="115"/>
      <c r="E43" s="115">
        <v>1</v>
      </c>
      <c r="F43" s="115"/>
      <c r="G43" s="1"/>
      <c r="H43" s="1"/>
      <c r="I43" s="265" t="s">
        <v>156</v>
      </c>
      <c r="J43" s="265"/>
      <c r="K43" s="92"/>
      <c r="L43" s="92"/>
    </row>
    <row r="44" spans="1:12" s="91" customFormat="1" ht="37.9" customHeight="1" x14ac:dyDescent="0.2">
      <c r="A44" s="253">
        <v>13</v>
      </c>
      <c r="B44" s="125"/>
      <c r="C44" s="134" t="s">
        <v>107</v>
      </c>
      <c r="D44" s="115"/>
      <c r="E44" s="115">
        <v>1</v>
      </c>
      <c r="F44" s="115"/>
      <c r="G44" s="1"/>
      <c r="H44" s="1"/>
      <c r="I44" s="265" t="s">
        <v>156</v>
      </c>
      <c r="J44" s="265"/>
      <c r="K44" s="92"/>
      <c r="L44" s="92"/>
    </row>
    <row r="45" spans="1:12" s="14" customFormat="1" ht="16.149999999999999" customHeight="1" x14ac:dyDescent="0.2">
      <c r="A45" s="254"/>
      <c r="B45" s="303" t="s">
        <v>13</v>
      </c>
      <c r="C45" s="304"/>
      <c r="D45" s="13">
        <f>SUM(D32:D44)</f>
        <v>2</v>
      </c>
      <c r="E45" s="13">
        <f>SUM(E32:E44)</f>
        <v>11</v>
      </c>
      <c r="F45" s="13">
        <f>SUM(F32:F44)</f>
        <v>0</v>
      </c>
      <c r="G45" s="13">
        <f>SUM(G32:G44)</f>
        <v>0</v>
      </c>
      <c r="H45" s="266">
        <f>+D45+E45+F45+G45</f>
        <v>13</v>
      </c>
      <c r="I45" s="266"/>
      <c r="J45" s="266"/>
      <c r="K45" s="75"/>
      <c r="L45" s="75"/>
    </row>
    <row r="46" spans="1:12" ht="58.9" customHeight="1" x14ac:dyDescent="0.2">
      <c r="A46" s="251"/>
      <c r="B46" s="317" t="s">
        <v>233</v>
      </c>
      <c r="C46" s="318"/>
      <c r="D46" s="318"/>
      <c r="E46" s="318"/>
      <c r="F46" s="318"/>
      <c r="G46" s="318"/>
      <c r="H46" s="318"/>
      <c r="I46" s="318"/>
      <c r="J46" s="319"/>
    </row>
    <row r="47" spans="1:12" ht="12" customHeight="1" x14ac:dyDescent="0.2">
      <c r="B47" s="295" t="s">
        <v>14</v>
      </c>
      <c r="C47" s="295"/>
      <c r="D47" s="295"/>
      <c r="E47" s="295"/>
      <c r="F47" s="295"/>
      <c r="G47" s="295"/>
      <c r="H47" s="295"/>
      <c r="I47" s="63">
        <v>0.05</v>
      </c>
      <c r="J47" s="62">
        <f>(D53+G53)*I47/H53</f>
        <v>0.05</v>
      </c>
    </row>
    <row r="48" spans="1:12" ht="18" customHeight="1" x14ac:dyDescent="0.2">
      <c r="B48" s="15"/>
      <c r="C48" s="46"/>
      <c r="D48" s="48" t="s">
        <v>0</v>
      </c>
      <c r="E48" s="48" t="s">
        <v>1</v>
      </c>
      <c r="F48" s="48" t="s">
        <v>2</v>
      </c>
      <c r="G48" s="48" t="s">
        <v>7</v>
      </c>
      <c r="H48" s="299" t="s">
        <v>8</v>
      </c>
      <c r="I48" s="300"/>
      <c r="J48" s="301"/>
    </row>
    <row r="49" spans="1:13" ht="42.75" customHeight="1" x14ac:dyDescent="0.2">
      <c r="A49" s="249">
        <v>1</v>
      </c>
      <c r="B49" s="15"/>
      <c r="C49" s="129" t="s">
        <v>80</v>
      </c>
      <c r="D49" s="12">
        <v>1</v>
      </c>
      <c r="E49" s="12"/>
      <c r="F49" s="12"/>
      <c r="G49" s="12"/>
      <c r="H49" s="296" t="s">
        <v>247</v>
      </c>
      <c r="I49" s="297"/>
      <c r="J49" s="298"/>
      <c r="M49" s="72"/>
    </row>
    <row r="50" spans="1:13" ht="31.9" customHeight="1" x14ac:dyDescent="0.2">
      <c r="A50" s="249">
        <v>2</v>
      </c>
      <c r="B50" s="16"/>
      <c r="C50" s="130" t="s">
        <v>133</v>
      </c>
      <c r="D50" s="12">
        <v>1</v>
      </c>
      <c r="E50" s="12"/>
      <c r="F50" s="12"/>
      <c r="G50" s="12"/>
      <c r="H50" s="296" t="s">
        <v>247</v>
      </c>
      <c r="I50" s="297"/>
      <c r="J50" s="298"/>
    </row>
    <row r="51" spans="1:13" ht="31.9" customHeight="1" x14ac:dyDescent="0.2">
      <c r="A51" s="249">
        <v>3</v>
      </c>
      <c r="B51" s="16"/>
      <c r="C51" s="130" t="s">
        <v>66</v>
      </c>
      <c r="D51" s="12">
        <v>1</v>
      </c>
      <c r="E51" s="12"/>
      <c r="F51" s="12"/>
      <c r="G51" s="12"/>
      <c r="H51" s="296" t="s">
        <v>247</v>
      </c>
      <c r="I51" s="297"/>
      <c r="J51" s="298"/>
    </row>
    <row r="52" spans="1:13" ht="38.450000000000003" customHeight="1" x14ac:dyDescent="0.2">
      <c r="A52" s="249">
        <v>4</v>
      </c>
      <c r="B52" s="16"/>
      <c r="C52" s="130" t="s">
        <v>134</v>
      </c>
      <c r="D52" s="12">
        <v>1</v>
      </c>
      <c r="E52" s="12"/>
      <c r="F52" s="12"/>
      <c r="G52" s="12"/>
      <c r="H52" s="296" t="s">
        <v>247</v>
      </c>
      <c r="I52" s="297"/>
      <c r="J52" s="298"/>
    </row>
    <row r="53" spans="1:13" s="18" customFormat="1" ht="12" x14ac:dyDescent="0.25">
      <c r="A53" s="255"/>
      <c r="B53" s="310" t="s">
        <v>48</v>
      </c>
      <c r="C53" s="310"/>
      <c r="D53" s="17">
        <f>SUM(D49:D52)</f>
        <v>4</v>
      </c>
      <c r="E53" s="17">
        <f>SUM(E49:E52)</f>
        <v>0</v>
      </c>
      <c r="F53" s="17">
        <f>SUM(F49:F52)</f>
        <v>0</v>
      </c>
      <c r="G53" s="17">
        <f>SUM(G49:G52)</f>
        <v>0</v>
      </c>
      <c r="H53" s="311">
        <f>SUM(D53:G53)</f>
        <v>4</v>
      </c>
      <c r="I53" s="312"/>
      <c r="J53" s="313"/>
      <c r="L53" s="76"/>
    </row>
    <row r="54" spans="1:13" ht="45" customHeight="1" x14ac:dyDescent="0.2">
      <c r="B54" s="314" t="s">
        <v>189</v>
      </c>
      <c r="C54" s="315"/>
      <c r="D54" s="315"/>
      <c r="E54" s="315"/>
      <c r="F54" s="315"/>
      <c r="G54" s="315"/>
      <c r="H54" s="315"/>
      <c r="I54" s="315"/>
      <c r="J54" s="316"/>
    </row>
    <row r="55" spans="1:13" ht="18" customHeight="1" x14ac:dyDescent="0.2">
      <c r="A55" s="249">
        <v>1</v>
      </c>
      <c r="B55" s="305" t="s">
        <v>49</v>
      </c>
      <c r="C55" s="306"/>
      <c r="D55" s="306"/>
      <c r="E55" s="306"/>
      <c r="F55" s="306"/>
      <c r="G55" s="306"/>
      <c r="H55" s="306"/>
      <c r="I55" s="64">
        <v>0.05</v>
      </c>
      <c r="J55" s="65">
        <f>(D71+F71)*I55/H71</f>
        <v>0.05</v>
      </c>
    </row>
    <row r="56" spans="1:13" ht="18" customHeight="1" x14ac:dyDescent="0.2">
      <c r="B56" s="19"/>
      <c r="C56" s="20" t="s">
        <v>15</v>
      </c>
      <c r="D56" s="307" t="s">
        <v>16</v>
      </c>
      <c r="E56" s="308"/>
      <c r="F56" s="308"/>
      <c r="G56" s="309"/>
      <c r="H56" s="20" t="s">
        <v>50</v>
      </c>
      <c r="I56" s="121" t="s">
        <v>12</v>
      </c>
      <c r="J56" s="52"/>
    </row>
    <row r="57" spans="1:13" ht="14.25" x14ac:dyDescent="0.2">
      <c r="B57" s="21">
        <v>1</v>
      </c>
      <c r="C57" s="39" t="s">
        <v>207</v>
      </c>
      <c r="D57" s="302" t="s">
        <v>208</v>
      </c>
      <c r="E57" s="302"/>
      <c r="F57" s="302"/>
      <c r="G57" s="302"/>
      <c r="H57" s="104">
        <v>501</v>
      </c>
      <c r="I57" s="323">
        <f t="shared" ref="I57:I66" si="0">+H57/$H$69</f>
        <v>0.21310080816673757</v>
      </c>
      <c r="J57" s="324"/>
    </row>
    <row r="58" spans="1:13" ht="14.25" x14ac:dyDescent="0.2">
      <c r="B58" s="21">
        <v>2</v>
      </c>
      <c r="C58" s="39" t="s">
        <v>205</v>
      </c>
      <c r="D58" s="302" t="s">
        <v>206</v>
      </c>
      <c r="E58" s="302"/>
      <c r="F58" s="302"/>
      <c r="G58" s="302"/>
      <c r="H58" s="104">
        <v>484</v>
      </c>
      <c r="I58" s="323">
        <f t="shared" si="0"/>
        <v>0.20586984262016164</v>
      </c>
      <c r="J58" s="324"/>
    </row>
    <row r="59" spans="1:13" ht="14.25" x14ac:dyDescent="0.2">
      <c r="B59" s="21">
        <v>3</v>
      </c>
      <c r="C59" s="39" t="s">
        <v>159</v>
      </c>
      <c r="D59" s="302" t="s">
        <v>160</v>
      </c>
      <c r="E59" s="302"/>
      <c r="F59" s="302"/>
      <c r="G59" s="302"/>
      <c r="H59" s="104">
        <v>242</v>
      </c>
      <c r="I59" s="323">
        <f t="shared" si="0"/>
        <v>0.10293492131008082</v>
      </c>
      <c r="J59" s="324"/>
    </row>
    <row r="60" spans="1:13" ht="14.25" x14ac:dyDescent="0.2">
      <c r="B60" s="21">
        <v>4</v>
      </c>
      <c r="C60" s="39" t="s">
        <v>209</v>
      </c>
      <c r="D60" s="302" t="s">
        <v>210</v>
      </c>
      <c r="E60" s="302"/>
      <c r="F60" s="302"/>
      <c r="G60" s="302"/>
      <c r="H60" s="104">
        <v>239</v>
      </c>
      <c r="I60" s="323">
        <f t="shared" si="0"/>
        <v>0.10165886856656742</v>
      </c>
      <c r="J60" s="324"/>
    </row>
    <row r="61" spans="1:13" ht="14.25" x14ac:dyDescent="0.2">
      <c r="B61" s="21">
        <v>5</v>
      </c>
      <c r="C61" s="39" t="s">
        <v>211</v>
      </c>
      <c r="D61" s="302" t="s">
        <v>212</v>
      </c>
      <c r="E61" s="302"/>
      <c r="F61" s="302"/>
      <c r="G61" s="302"/>
      <c r="H61" s="104">
        <v>212</v>
      </c>
      <c r="I61" s="323">
        <f t="shared" si="0"/>
        <v>9.0174393874946829E-2</v>
      </c>
      <c r="J61" s="324"/>
    </row>
    <row r="62" spans="1:13" ht="14.25" x14ac:dyDescent="0.2">
      <c r="B62" s="21">
        <v>6</v>
      </c>
      <c r="C62" s="39" t="s">
        <v>162</v>
      </c>
      <c r="D62" s="302" t="s">
        <v>161</v>
      </c>
      <c r="E62" s="302"/>
      <c r="F62" s="302"/>
      <c r="G62" s="302"/>
      <c r="H62" s="104">
        <v>156</v>
      </c>
      <c r="I62" s="323">
        <f t="shared" si="0"/>
        <v>6.6354742662696725E-2</v>
      </c>
      <c r="J62" s="324"/>
    </row>
    <row r="63" spans="1:13" ht="14.25" x14ac:dyDescent="0.2">
      <c r="B63" s="21">
        <v>7</v>
      </c>
      <c r="C63" s="39" t="s">
        <v>213</v>
      </c>
      <c r="D63" s="302" t="s">
        <v>214</v>
      </c>
      <c r="E63" s="302"/>
      <c r="F63" s="302"/>
      <c r="G63" s="302"/>
      <c r="H63" s="104">
        <v>131</v>
      </c>
      <c r="I63" s="323">
        <f t="shared" si="0"/>
        <v>5.572096980008507E-2</v>
      </c>
      <c r="J63" s="324"/>
    </row>
    <row r="64" spans="1:13" ht="14.25" x14ac:dyDescent="0.2">
      <c r="B64" s="21">
        <v>8</v>
      </c>
      <c r="C64" s="39" t="s">
        <v>215</v>
      </c>
      <c r="D64" s="302" t="s">
        <v>216</v>
      </c>
      <c r="E64" s="302"/>
      <c r="F64" s="302"/>
      <c r="G64" s="302"/>
      <c r="H64" s="104">
        <v>111</v>
      </c>
      <c r="I64" s="323">
        <f t="shared" si="0"/>
        <v>4.7213951509995744E-2</v>
      </c>
      <c r="J64" s="324"/>
    </row>
    <row r="65" spans="1:12" ht="18" customHeight="1" x14ac:dyDescent="0.2">
      <c r="B65" s="85">
        <v>9</v>
      </c>
      <c r="C65" s="39" t="s">
        <v>217</v>
      </c>
      <c r="D65" s="302" t="s">
        <v>218</v>
      </c>
      <c r="E65" s="302"/>
      <c r="F65" s="302"/>
      <c r="G65" s="302"/>
      <c r="H65" s="105">
        <v>106</v>
      </c>
      <c r="I65" s="323">
        <f t="shared" si="0"/>
        <v>4.5087196937473414E-2</v>
      </c>
      <c r="J65" s="324"/>
    </row>
    <row r="66" spans="1:12" ht="18" customHeight="1" x14ac:dyDescent="0.2">
      <c r="B66" s="85">
        <v>10</v>
      </c>
      <c r="C66" s="39" t="s">
        <v>219</v>
      </c>
      <c r="D66" s="302" t="s">
        <v>220</v>
      </c>
      <c r="E66" s="302"/>
      <c r="F66" s="302"/>
      <c r="G66" s="302"/>
      <c r="H66" s="105">
        <v>104</v>
      </c>
      <c r="I66" s="323">
        <f t="shared" si="0"/>
        <v>4.4236495108464481E-2</v>
      </c>
      <c r="J66" s="324"/>
    </row>
    <row r="67" spans="1:12" s="2" customFormat="1" ht="19.5" customHeight="1" x14ac:dyDescent="0.2">
      <c r="A67" s="256"/>
      <c r="B67" s="3"/>
      <c r="C67" s="328" t="s">
        <v>17</v>
      </c>
      <c r="D67" s="328"/>
      <c r="E67" s="328"/>
      <c r="F67" s="328"/>
      <c r="G67" s="328"/>
      <c r="H67" s="331">
        <f>SUM(H57:H66)</f>
        <v>2286</v>
      </c>
      <c r="I67" s="332"/>
      <c r="J67" s="122">
        <f>+H69/$H$69</f>
        <v>1</v>
      </c>
      <c r="K67" s="77"/>
      <c r="L67" s="77"/>
    </row>
    <row r="68" spans="1:12" s="2" customFormat="1" ht="20.45" customHeight="1" x14ac:dyDescent="0.2">
      <c r="A68" s="256"/>
      <c r="B68" s="3"/>
      <c r="C68" s="328" t="s">
        <v>18</v>
      </c>
      <c r="D68" s="328"/>
      <c r="E68" s="328"/>
      <c r="F68" s="328"/>
      <c r="G68" s="328"/>
      <c r="H68" s="331">
        <v>65</v>
      </c>
      <c r="I68" s="332"/>
      <c r="J68" s="122">
        <f>+H68/$H$57</f>
        <v>0.12974051896207583</v>
      </c>
      <c r="K68" s="77"/>
      <c r="L68" s="77"/>
    </row>
    <row r="69" spans="1:12" s="2" customFormat="1" ht="15.75" customHeight="1" x14ac:dyDescent="0.2">
      <c r="A69" s="256"/>
      <c r="B69" s="4"/>
      <c r="C69" s="320" t="s">
        <v>3</v>
      </c>
      <c r="D69" s="321"/>
      <c r="E69" s="321"/>
      <c r="F69" s="321"/>
      <c r="G69" s="322"/>
      <c r="H69" s="331">
        <f>+H67+H68</f>
        <v>2351</v>
      </c>
      <c r="I69" s="332"/>
      <c r="J69" s="122">
        <f>+H69/$H$57</f>
        <v>4.6926147704590822</v>
      </c>
      <c r="K69" s="77"/>
      <c r="L69" s="77"/>
    </row>
    <row r="70" spans="1:12" ht="14.25" customHeight="1" x14ac:dyDescent="0.2">
      <c r="B70" s="333" t="s">
        <v>51</v>
      </c>
      <c r="C70" s="334"/>
      <c r="D70" s="23" t="s">
        <v>0</v>
      </c>
      <c r="E70" s="23" t="s">
        <v>1</v>
      </c>
      <c r="F70" s="23" t="s">
        <v>2</v>
      </c>
      <c r="G70" s="23" t="s">
        <v>7</v>
      </c>
      <c r="H70" s="22"/>
      <c r="I70" s="53"/>
      <c r="J70" s="54"/>
    </row>
    <row r="71" spans="1:12" s="14" customFormat="1" ht="15.75" customHeight="1" x14ac:dyDescent="0.2">
      <c r="A71" s="254"/>
      <c r="B71" s="335"/>
      <c r="C71" s="336"/>
      <c r="D71" s="24">
        <v>1</v>
      </c>
      <c r="E71" s="24"/>
      <c r="F71" s="24"/>
      <c r="G71" s="24"/>
      <c r="H71" s="337">
        <f>+D71+E71+F71+G71</f>
        <v>1</v>
      </c>
      <c r="I71" s="337"/>
      <c r="J71" s="337"/>
      <c r="K71" s="75"/>
      <c r="L71" s="75"/>
    </row>
    <row r="72" spans="1:12" s="14" customFormat="1" ht="0.75" customHeight="1" x14ac:dyDescent="0.2">
      <c r="A72" s="254"/>
      <c r="B72" s="338" t="s">
        <v>52</v>
      </c>
      <c r="C72" s="339"/>
      <c r="D72" s="339"/>
      <c r="E72" s="339"/>
      <c r="F72" s="339"/>
      <c r="G72" s="339"/>
      <c r="H72" s="339"/>
      <c r="I72" s="339"/>
      <c r="J72" s="340"/>
      <c r="K72" s="75"/>
      <c r="L72" s="75"/>
    </row>
    <row r="73" spans="1:12" ht="43.5" customHeight="1" x14ac:dyDescent="0.2">
      <c r="B73" s="325" t="s">
        <v>229</v>
      </c>
      <c r="C73" s="326"/>
      <c r="D73" s="326"/>
      <c r="E73" s="326"/>
      <c r="F73" s="326"/>
      <c r="G73" s="326"/>
      <c r="H73" s="326"/>
      <c r="I73" s="326"/>
      <c r="J73" s="327"/>
    </row>
    <row r="74" spans="1:12" ht="14.25" customHeight="1" x14ac:dyDescent="0.2">
      <c r="B74" s="341" t="s">
        <v>53</v>
      </c>
      <c r="C74" s="341"/>
      <c r="D74" s="341"/>
      <c r="E74" s="341"/>
      <c r="F74" s="341"/>
      <c r="G74" s="341"/>
      <c r="H74" s="341"/>
      <c r="I74" s="66">
        <v>0.1</v>
      </c>
      <c r="J74" s="66">
        <f>(D83+F83)*I74/H83</f>
        <v>0.1</v>
      </c>
    </row>
    <row r="75" spans="1:12" ht="15" customHeight="1" x14ac:dyDescent="0.2">
      <c r="B75" s="86"/>
      <c r="C75" s="86" t="s">
        <v>54</v>
      </c>
      <c r="D75" s="87" t="s">
        <v>0</v>
      </c>
      <c r="E75" s="87" t="s">
        <v>1</v>
      </c>
      <c r="F75" s="87" t="s">
        <v>2</v>
      </c>
      <c r="G75" s="87" t="s">
        <v>7</v>
      </c>
      <c r="H75" s="344" t="s">
        <v>81</v>
      </c>
      <c r="I75" s="345"/>
      <c r="J75" s="346"/>
    </row>
    <row r="76" spans="1:12" ht="12.75" x14ac:dyDescent="0.2">
      <c r="A76" s="249">
        <v>1</v>
      </c>
      <c r="B76" s="86"/>
      <c r="C76" s="126" t="s">
        <v>135</v>
      </c>
      <c r="D76" s="106">
        <v>1</v>
      </c>
      <c r="E76" s="107"/>
      <c r="F76" s="107"/>
      <c r="G76" s="107"/>
      <c r="H76" s="342" t="s">
        <v>248</v>
      </c>
      <c r="I76" s="342"/>
      <c r="J76" s="342"/>
    </row>
    <row r="77" spans="1:12" ht="12.75" x14ac:dyDescent="0.2">
      <c r="A77" s="249">
        <v>2</v>
      </c>
      <c r="B77" s="86"/>
      <c r="C77" s="127" t="s">
        <v>20</v>
      </c>
      <c r="D77" s="108">
        <v>1</v>
      </c>
      <c r="E77" s="107"/>
      <c r="F77" s="109"/>
      <c r="G77" s="109"/>
      <c r="H77" s="329" t="s">
        <v>204</v>
      </c>
      <c r="I77" s="329"/>
      <c r="J77" s="329"/>
    </row>
    <row r="78" spans="1:12" ht="12.75" x14ac:dyDescent="0.2">
      <c r="A78" s="249">
        <v>3</v>
      </c>
      <c r="B78" s="86"/>
      <c r="C78" s="128" t="s">
        <v>21</v>
      </c>
      <c r="D78" s="108">
        <v>1</v>
      </c>
      <c r="E78" s="107"/>
      <c r="F78" s="109"/>
      <c r="G78" s="109"/>
      <c r="H78" s="329"/>
      <c r="I78" s="329"/>
      <c r="J78" s="329"/>
    </row>
    <row r="79" spans="1:12" ht="12.75" x14ac:dyDescent="0.2">
      <c r="A79" s="249">
        <v>4</v>
      </c>
      <c r="B79" s="86"/>
      <c r="C79" s="127" t="s">
        <v>22</v>
      </c>
      <c r="D79" s="108">
        <v>1</v>
      </c>
      <c r="E79" s="107"/>
      <c r="F79" s="109"/>
      <c r="G79" s="109"/>
      <c r="H79" s="329"/>
      <c r="I79" s="329"/>
      <c r="J79" s="329"/>
    </row>
    <row r="80" spans="1:12" ht="12.75" x14ac:dyDescent="0.2">
      <c r="A80" s="249">
        <v>5</v>
      </c>
      <c r="B80" s="343"/>
      <c r="C80" s="128" t="s">
        <v>23</v>
      </c>
      <c r="D80" s="110">
        <v>1</v>
      </c>
      <c r="E80" s="107"/>
      <c r="F80" s="109"/>
      <c r="G80" s="109"/>
      <c r="H80" s="329"/>
      <c r="I80" s="329"/>
      <c r="J80" s="329"/>
    </row>
    <row r="81" spans="1:12" ht="12.75" x14ac:dyDescent="0.2">
      <c r="A81" s="249">
        <v>6</v>
      </c>
      <c r="B81" s="343"/>
      <c r="C81" s="127" t="s">
        <v>24</v>
      </c>
      <c r="D81" s="111">
        <v>1</v>
      </c>
      <c r="E81" s="107"/>
      <c r="F81" s="109"/>
      <c r="G81" s="109"/>
      <c r="H81" s="329"/>
      <c r="I81" s="329"/>
      <c r="J81" s="329"/>
    </row>
    <row r="82" spans="1:12" ht="12.75" x14ac:dyDescent="0.2">
      <c r="A82" s="249">
        <v>7</v>
      </c>
      <c r="B82" s="343"/>
      <c r="C82" s="128" t="s">
        <v>25</v>
      </c>
      <c r="D82" s="111">
        <v>1</v>
      </c>
      <c r="E82" s="107"/>
      <c r="F82" s="109"/>
      <c r="G82" s="109"/>
      <c r="H82" s="329"/>
      <c r="I82" s="329"/>
      <c r="J82" s="329"/>
    </row>
    <row r="83" spans="1:12" s="18" customFormat="1" ht="10.5" customHeight="1" x14ac:dyDescent="0.25">
      <c r="A83" s="255"/>
      <c r="B83" s="310" t="s">
        <v>55</v>
      </c>
      <c r="C83" s="310"/>
      <c r="D83" s="55">
        <f>SUM(D76:D82)</f>
        <v>7</v>
      </c>
      <c r="E83" s="124">
        <f t="shared" ref="E83:G83" si="1">SUM(E76:E82)</f>
        <v>0</v>
      </c>
      <c r="F83" s="124">
        <f t="shared" si="1"/>
        <v>0</v>
      </c>
      <c r="G83" s="124">
        <f t="shared" si="1"/>
        <v>0</v>
      </c>
      <c r="H83" s="330">
        <f>SUM(D83:G83)</f>
        <v>7</v>
      </c>
      <c r="I83" s="330"/>
      <c r="J83" s="330"/>
      <c r="K83" s="76"/>
      <c r="L83" s="76"/>
    </row>
    <row r="84" spans="1:12" ht="42.75" hidden="1" customHeight="1" x14ac:dyDescent="0.2">
      <c r="B84" s="347" t="s">
        <v>26</v>
      </c>
      <c r="C84" s="348"/>
      <c r="D84" s="348"/>
      <c r="E84" s="348"/>
      <c r="F84" s="348"/>
      <c r="G84" s="348"/>
      <c r="H84" s="348"/>
      <c r="I84" s="348"/>
      <c r="J84" s="349"/>
    </row>
    <row r="85" spans="1:12" ht="39" customHeight="1" x14ac:dyDescent="0.2">
      <c r="B85" s="325" t="s">
        <v>170</v>
      </c>
      <c r="C85" s="326"/>
      <c r="D85" s="326"/>
      <c r="E85" s="326"/>
      <c r="F85" s="326"/>
      <c r="G85" s="326"/>
      <c r="H85" s="326"/>
      <c r="I85" s="326"/>
      <c r="J85" s="327"/>
    </row>
    <row r="86" spans="1:12" ht="18" customHeight="1" x14ac:dyDescent="0.2">
      <c r="B86" s="287" t="s">
        <v>27</v>
      </c>
      <c r="C86" s="287"/>
      <c r="D86" s="287"/>
      <c r="E86" s="287"/>
      <c r="F86" s="287"/>
      <c r="G86" s="287"/>
      <c r="H86" s="287"/>
      <c r="I86" s="88">
        <v>0.1</v>
      </c>
      <c r="J86" s="88">
        <f>(D92+F92)*I86/H92</f>
        <v>0.10000000000000002</v>
      </c>
    </row>
    <row r="87" spans="1:12" ht="12" x14ac:dyDescent="0.2">
      <c r="B87" s="15"/>
      <c r="C87" s="46"/>
      <c r="D87" s="82" t="s">
        <v>0</v>
      </c>
      <c r="E87" s="82" t="s">
        <v>1</v>
      </c>
      <c r="F87" s="82" t="s">
        <v>2</v>
      </c>
      <c r="G87" s="82" t="s">
        <v>7</v>
      </c>
      <c r="H87" s="56" t="s">
        <v>8</v>
      </c>
      <c r="I87" s="59"/>
      <c r="J87" s="60"/>
    </row>
    <row r="88" spans="1:12" ht="33" customHeight="1" x14ac:dyDescent="0.2">
      <c r="A88" s="249">
        <v>1</v>
      </c>
      <c r="B88" s="15"/>
      <c r="C88" s="80" t="s">
        <v>82</v>
      </c>
      <c r="D88" s="89">
        <v>1</v>
      </c>
      <c r="E88" s="89"/>
      <c r="F88" s="83"/>
      <c r="G88" s="83"/>
      <c r="H88" s="351" t="s">
        <v>249</v>
      </c>
      <c r="I88" s="352"/>
      <c r="J88" s="353"/>
      <c r="K88" s="113"/>
    </row>
    <row r="89" spans="1:12" ht="27" customHeight="1" x14ac:dyDescent="0.2">
      <c r="A89" s="249">
        <v>2</v>
      </c>
      <c r="B89" s="15"/>
      <c r="C89" s="80" t="s">
        <v>136</v>
      </c>
      <c r="D89" s="89">
        <v>1</v>
      </c>
      <c r="E89" s="89"/>
      <c r="F89" s="83"/>
      <c r="G89" s="83"/>
      <c r="H89" s="351" t="s">
        <v>235</v>
      </c>
      <c r="I89" s="352"/>
      <c r="J89" s="353"/>
    </row>
    <row r="90" spans="1:12" ht="37.9" customHeight="1" x14ac:dyDescent="0.2">
      <c r="A90" s="249">
        <v>3</v>
      </c>
      <c r="B90" s="15"/>
      <c r="C90" s="118" t="s">
        <v>83</v>
      </c>
      <c r="D90" s="89">
        <v>1</v>
      </c>
      <c r="E90" s="89"/>
      <c r="F90" s="83"/>
      <c r="G90" s="83"/>
      <c r="H90" s="351" t="s">
        <v>250</v>
      </c>
      <c r="I90" s="354"/>
      <c r="J90" s="355"/>
    </row>
    <row r="91" spans="1:12" ht="55.9" customHeight="1" x14ac:dyDescent="0.2">
      <c r="A91" s="249">
        <v>4</v>
      </c>
      <c r="B91" s="27"/>
      <c r="C91" s="80" t="s">
        <v>84</v>
      </c>
      <c r="D91" s="89"/>
      <c r="E91" s="89"/>
      <c r="F91" s="83"/>
      <c r="G91" s="83"/>
      <c r="H91" s="351" t="s">
        <v>172</v>
      </c>
      <c r="I91" s="354"/>
      <c r="J91" s="355"/>
      <c r="K91" s="72">
        <v>1</v>
      </c>
      <c r="L91" s="81"/>
    </row>
    <row r="92" spans="1:12" s="18" customFormat="1" ht="15.75" customHeight="1" x14ac:dyDescent="0.25">
      <c r="A92" s="255"/>
      <c r="B92" s="350" t="s">
        <v>56</v>
      </c>
      <c r="C92" s="350"/>
      <c r="D92" s="25">
        <f>SUM(D88:D91)</f>
        <v>3</v>
      </c>
      <c r="E92" s="25">
        <f>SUM(E88:E91)</f>
        <v>0</v>
      </c>
      <c r="F92" s="25">
        <f>SUM(F88:F91)</f>
        <v>0</v>
      </c>
      <c r="G92" s="25">
        <f>SUM(G88:G91)</f>
        <v>0</v>
      </c>
      <c r="H92" s="350">
        <f>+D92+E92+F92+G92</f>
        <v>3</v>
      </c>
      <c r="I92" s="350"/>
      <c r="J92" s="350"/>
      <c r="K92" s="76"/>
      <c r="L92" s="76"/>
    </row>
    <row r="93" spans="1:12" ht="60" customHeight="1" x14ac:dyDescent="0.2">
      <c r="B93" s="317" t="s">
        <v>236</v>
      </c>
      <c r="C93" s="318"/>
      <c r="D93" s="318"/>
      <c r="E93" s="318"/>
      <c r="F93" s="318"/>
      <c r="G93" s="318"/>
      <c r="H93" s="318"/>
      <c r="I93" s="318"/>
      <c r="J93" s="319"/>
    </row>
    <row r="94" spans="1:12" ht="12" x14ac:dyDescent="0.2">
      <c r="B94" s="373" t="s">
        <v>28</v>
      </c>
      <c r="C94" s="374"/>
      <c r="D94" s="374"/>
      <c r="E94" s="374"/>
      <c r="F94" s="374"/>
      <c r="G94" s="374"/>
      <c r="H94" s="374"/>
      <c r="I94" s="67">
        <v>0.1</v>
      </c>
      <c r="J94" s="68">
        <f>(D101+F101)*I94/H101</f>
        <v>0.1</v>
      </c>
    </row>
    <row r="95" spans="1:12" ht="18" customHeight="1" x14ac:dyDescent="0.2">
      <c r="B95" s="376"/>
      <c r="C95" s="378" t="s">
        <v>29</v>
      </c>
      <c r="D95" s="378" t="s">
        <v>0</v>
      </c>
      <c r="E95" s="378" t="s">
        <v>1</v>
      </c>
      <c r="F95" s="378" t="s">
        <v>2</v>
      </c>
      <c r="G95" s="378" t="s">
        <v>7</v>
      </c>
      <c r="H95" s="373" t="s">
        <v>8</v>
      </c>
      <c r="I95" s="374"/>
      <c r="J95" s="375"/>
    </row>
    <row r="96" spans="1:12" ht="12" x14ac:dyDescent="0.2">
      <c r="B96" s="377"/>
      <c r="C96" s="379"/>
      <c r="D96" s="379"/>
      <c r="E96" s="379"/>
      <c r="F96" s="379"/>
      <c r="G96" s="379"/>
      <c r="H96" s="373"/>
      <c r="I96" s="374"/>
      <c r="J96" s="375"/>
    </row>
    <row r="97" spans="1:12" s="93" customFormat="1" ht="23.25" customHeight="1" x14ac:dyDescent="0.25">
      <c r="A97" s="257">
        <v>1</v>
      </c>
      <c r="B97" s="377"/>
      <c r="C97" s="5" t="s">
        <v>64</v>
      </c>
      <c r="D97" s="95">
        <v>1</v>
      </c>
      <c r="E97" s="95"/>
      <c r="F97" s="95"/>
      <c r="G97" s="95"/>
      <c r="H97" s="366" t="s">
        <v>251</v>
      </c>
      <c r="I97" s="367"/>
      <c r="J97" s="368"/>
      <c r="K97" s="94"/>
      <c r="L97" s="94"/>
    </row>
    <row r="98" spans="1:12" s="93" customFormat="1" ht="23.25" customHeight="1" x14ac:dyDescent="0.25">
      <c r="A98" s="257">
        <v>2</v>
      </c>
      <c r="B98" s="377"/>
      <c r="C98" s="260" t="s">
        <v>180</v>
      </c>
      <c r="D98" s="95">
        <v>1</v>
      </c>
      <c r="E98" s="95"/>
      <c r="F98" s="95"/>
      <c r="G98" s="95"/>
      <c r="H98" s="366" t="s">
        <v>252</v>
      </c>
      <c r="I98" s="367"/>
      <c r="J98" s="368"/>
      <c r="K98" s="94"/>
      <c r="L98" s="94"/>
    </row>
    <row r="99" spans="1:12" s="93" customFormat="1" ht="23.25" customHeight="1" x14ac:dyDescent="0.25">
      <c r="A99" s="257">
        <v>3</v>
      </c>
      <c r="B99" s="377"/>
      <c r="C99" s="5" t="s">
        <v>86</v>
      </c>
      <c r="D99" s="95"/>
      <c r="E99" s="95"/>
      <c r="F99" s="95">
        <v>1</v>
      </c>
      <c r="G99" s="95"/>
      <c r="H99" s="366" t="s">
        <v>253</v>
      </c>
      <c r="I99" s="367"/>
      <c r="J99" s="368"/>
      <c r="K99" s="94"/>
      <c r="L99" s="94"/>
    </row>
    <row r="100" spans="1:12" s="93" customFormat="1" ht="23.25" customHeight="1" x14ac:dyDescent="0.25">
      <c r="A100" s="257">
        <v>4</v>
      </c>
      <c r="B100" s="377"/>
      <c r="C100" s="5" t="s">
        <v>87</v>
      </c>
      <c r="D100" s="95">
        <v>1</v>
      </c>
      <c r="E100" s="95"/>
      <c r="F100" s="95"/>
      <c r="G100" s="95"/>
      <c r="H100" s="366" t="s">
        <v>254</v>
      </c>
      <c r="I100" s="367"/>
      <c r="J100" s="368"/>
      <c r="K100" s="94"/>
      <c r="L100" s="94"/>
    </row>
    <row r="101" spans="1:12" s="18" customFormat="1" ht="18.75" customHeight="1" x14ac:dyDescent="0.25">
      <c r="A101" s="255"/>
      <c r="B101" s="359" t="s">
        <v>30</v>
      </c>
      <c r="C101" s="360"/>
      <c r="D101" s="25">
        <f>SUM(D97:D100)</f>
        <v>3</v>
      </c>
      <c r="E101" s="25">
        <f>SUM(E97:E100)</f>
        <v>0</v>
      </c>
      <c r="F101" s="25">
        <f>SUM(F97:F100)</f>
        <v>1</v>
      </c>
      <c r="G101" s="25">
        <f>SUM(G97:G100)</f>
        <v>0</v>
      </c>
      <c r="H101" s="369">
        <f>+D101+E101+F101+G101</f>
        <v>4</v>
      </c>
      <c r="I101" s="370"/>
      <c r="J101" s="371"/>
      <c r="K101" s="76"/>
      <c r="L101" s="76"/>
    </row>
    <row r="102" spans="1:12" ht="41.25" customHeight="1" x14ac:dyDescent="0.2">
      <c r="B102" s="372" t="s">
        <v>255</v>
      </c>
      <c r="C102" s="361"/>
      <c r="D102" s="361"/>
      <c r="E102" s="361"/>
      <c r="F102" s="361"/>
      <c r="G102" s="361"/>
      <c r="H102" s="361"/>
      <c r="I102" s="361"/>
      <c r="J102" s="362"/>
    </row>
    <row r="103" spans="1:12" ht="18" customHeight="1" x14ac:dyDescent="0.2">
      <c r="B103" s="381" t="s">
        <v>31</v>
      </c>
      <c r="C103" s="381"/>
      <c r="D103" s="381"/>
      <c r="E103" s="381"/>
      <c r="F103" s="381"/>
      <c r="G103" s="381"/>
      <c r="H103" s="381"/>
      <c r="I103" s="69">
        <v>0.05</v>
      </c>
      <c r="J103" s="70">
        <f>(D109+F109)*I103/H109</f>
        <v>0</v>
      </c>
    </row>
    <row r="104" spans="1:12" ht="18" customHeight="1" x14ac:dyDescent="0.2">
      <c r="B104" s="28"/>
      <c r="C104" s="8"/>
      <c r="D104" s="26" t="s">
        <v>0</v>
      </c>
      <c r="E104" s="26" t="s">
        <v>1</v>
      </c>
      <c r="F104" s="26" t="s">
        <v>2</v>
      </c>
      <c r="G104" s="26" t="s">
        <v>7</v>
      </c>
      <c r="H104" s="305" t="s">
        <v>8</v>
      </c>
      <c r="I104" s="306"/>
      <c r="J104" s="382"/>
    </row>
    <row r="105" spans="1:12" ht="48.6" customHeight="1" x14ac:dyDescent="0.2">
      <c r="A105" s="249">
        <v>1</v>
      </c>
      <c r="B105" s="28"/>
      <c r="C105" s="29" t="s">
        <v>111</v>
      </c>
      <c r="D105" s="51"/>
      <c r="E105" s="112">
        <v>1</v>
      </c>
      <c r="F105" s="9"/>
      <c r="G105" s="9"/>
      <c r="H105" s="383" t="s">
        <v>256</v>
      </c>
      <c r="I105" s="383"/>
      <c r="J105" s="383"/>
    </row>
    <row r="106" spans="1:12" ht="48.6" customHeight="1" x14ac:dyDescent="0.2">
      <c r="A106" s="249">
        <v>2</v>
      </c>
      <c r="B106" s="28"/>
      <c r="C106" s="29" t="s">
        <v>112</v>
      </c>
      <c r="D106" s="51"/>
      <c r="E106" s="112">
        <v>1</v>
      </c>
      <c r="F106" s="9"/>
      <c r="G106" s="9"/>
      <c r="H106" s="383" t="s">
        <v>258</v>
      </c>
      <c r="I106" s="383"/>
      <c r="J106" s="383"/>
    </row>
    <row r="107" spans="1:12" s="93" customFormat="1" ht="29.25" customHeight="1" x14ac:dyDescent="0.25">
      <c r="A107" s="257">
        <v>3</v>
      </c>
      <c r="B107" s="96"/>
      <c r="C107" s="97" t="s">
        <v>57</v>
      </c>
      <c r="D107" s="98"/>
      <c r="E107" s="112">
        <v>1</v>
      </c>
      <c r="F107" s="98"/>
      <c r="G107" s="98"/>
      <c r="H107" s="384" t="s">
        <v>176</v>
      </c>
      <c r="I107" s="384"/>
      <c r="J107" s="384"/>
      <c r="K107" s="94"/>
      <c r="L107" s="94"/>
    </row>
    <row r="108" spans="1:12" ht="40.5" customHeight="1" x14ac:dyDescent="0.2">
      <c r="A108" s="249">
        <v>4</v>
      </c>
      <c r="B108" s="31"/>
      <c r="C108" s="30" t="s">
        <v>88</v>
      </c>
      <c r="D108" s="9"/>
      <c r="E108" s="112">
        <v>1</v>
      </c>
      <c r="F108" s="9"/>
      <c r="G108" s="9"/>
      <c r="H108" s="383" t="s">
        <v>257</v>
      </c>
      <c r="I108" s="383"/>
      <c r="J108" s="383"/>
    </row>
    <row r="109" spans="1:12" s="18" customFormat="1" ht="18" customHeight="1" x14ac:dyDescent="0.2">
      <c r="A109" s="254"/>
      <c r="B109" s="359" t="s">
        <v>32</v>
      </c>
      <c r="C109" s="360"/>
      <c r="D109" s="25">
        <f>SUM(D105:D108)</f>
        <v>0</v>
      </c>
      <c r="E109" s="25">
        <f>SUM(E105:E108)</f>
        <v>4</v>
      </c>
      <c r="F109" s="25">
        <f>SUM(F105:F108)</f>
        <v>0</v>
      </c>
      <c r="G109" s="25">
        <f>SUM(G105:G108)</f>
        <v>0</v>
      </c>
      <c r="H109" s="356">
        <f>+D109+E109+F109+G109</f>
        <v>4</v>
      </c>
      <c r="I109" s="357"/>
      <c r="J109" s="358"/>
      <c r="K109" s="76"/>
      <c r="L109" s="76"/>
    </row>
    <row r="110" spans="1:12" ht="50.25" customHeight="1" x14ac:dyDescent="0.2">
      <c r="B110" s="314" t="s">
        <v>226</v>
      </c>
      <c r="C110" s="361"/>
      <c r="D110" s="361"/>
      <c r="E110" s="361"/>
      <c r="F110" s="361"/>
      <c r="G110" s="361"/>
      <c r="H110" s="361"/>
      <c r="I110" s="361"/>
      <c r="J110" s="362"/>
    </row>
    <row r="111" spans="1:12" ht="18" customHeight="1" x14ac:dyDescent="0.2">
      <c r="B111" s="381" t="s">
        <v>58</v>
      </c>
      <c r="C111" s="381"/>
      <c r="D111" s="381"/>
      <c r="E111" s="381"/>
      <c r="F111" s="381"/>
      <c r="G111" s="381"/>
      <c r="H111" s="381"/>
      <c r="I111" s="69">
        <v>0.1</v>
      </c>
      <c r="J111" s="70">
        <f>(D119+F119)*I111/H119</f>
        <v>8.3333333333333329E-2</v>
      </c>
    </row>
    <row r="112" spans="1:12" ht="18" customHeight="1" x14ac:dyDescent="0.2">
      <c r="B112" s="28"/>
      <c r="C112" s="8"/>
      <c r="D112" s="26" t="s">
        <v>0</v>
      </c>
      <c r="E112" s="26" t="s">
        <v>1</v>
      </c>
      <c r="F112" s="26" t="s">
        <v>2</v>
      </c>
      <c r="G112" s="26" t="s">
        <v>7</v>
      </c>
      <c r="H112" s="305" t="s">
        <v>8</v>
      </c>
      <c r="I112" s="306"/>
      <c r="J112" s="382"/>
    </row>
    <row r="113" spans="1:12" s="93" customFormat="1" ht="31.5" customHeight="1" x14ac:dyDescent="0.25">
      <c r="A113" s="257">
        <v>1</v>
      </c>
      <c r="B113" s="96"/>
      <c r="C113" s="99" t="s">
        <v>113</v>
      </c>
      <c r="D113" s="90"/>
      <c r="E113" s="90">
        <v>1</v>
      </c>
      <c r="F113" s="90"/>
      <c r="G113" s="90"/>
      <c r="H113" s="388" t="s">
        <v>227</v>
      </c>
      <c r="I113" s="389"/>
      <c r="J113" s="390"/>
      <c r="K113" s="94"/>
      <c r="L113" s="94"/>
    </row>
    <row r="114" spans="1:12" s="93" customFormat="1" ht="48.75" customHeight="1" x14ac:dyDescent="0.25">
      <c r="A114" s="257">
        <v>2</v>
      </c>
      <c r="B114" s="101"/>
      <c r="C114" s="102" t="s">
        <v>114</v>
      </c>
      <c r="D114" s="100">
        <v>1</v>
      </c>
      <c r="E114" s="100"/>
      <c r="F114" s="100"/>
      <c r="G114" s="100"/>
      <c r="H114" s="388" t="s">
        <v>228</v>
      </c>
      <c r="I114" s="389"/>
      <c r="J114" s="390"/>
      <c r="K114" s="94"/>
      <c r="L114" s="94"/>
    </row>
    <row r="115" spans="1:12" s="93" customFormat="1" ht="52.5" customHeight="1" x14ac:dyDescent="0.25">
      <c r="A115" s="257">
        <v>3</v>
      </c>
      <c r="B115" s="101"/>
      <c r="C115" s="102" t="s">
        <v>115</v>
      </c>
      <c r="D115" s="100">
        <v>1</v>
      </c>
      <c r="E115" s="100"/>
      <c r="F115" s="100"/>
      <c r="G115" s="100"/>
      <c r="H115" s="388" t="s">
        <v>228</v>
      </c>
      <c r="I115" s="389"/>
      <c r="J115" s="390"/>
      <c r="K115" s="94"/>
      <c r="L115" s="94"/>
    </row>
    <row r="116" spans="1:12" s="93" customFormat="1" ht="52.5" customHeight="1" x14ac:dyDescent="0.25">
      <c r="A116" s="257">
        <v>4</v>
      </c>
      <c r="B116" s="101"/>
      <c r="C116" s="102" t="s">
        <v>116</v>
      </c>
      <c r="D116" s="100">
        <v>1</v>
      </c>
      <c r="E116" s="100"/>
      <c r="F116" s="100"/>
      <c r="G116" s="100"/>
      <c r="H116" s="388" t="s">
        <v>228</v>
      </c>
      <c r="I116" s="389"/>
      <c r="J116" s="390"/>
      <c r="K116" s="94"/>
      <c r="L116" s="94"/>
    </row>
    <row r="117" spans="1:12" ht="36" customHeight="1" x14ac:dyDescent="0.2">
      <c r="A117" s="249">
        <v>5</v>
      </c>
      <c r="B117" s="31"/>
      <c r="C117" s="102" t="s">
        <v>117</v>
      </c>
      <c r="D117" s="32">
        <v>1</v>
      </c>
      <c r="E117" s="32"/>
      <c r="F117" s="32"/>
      <c r="G117" s="100"/>
      <c r="H117" s="388" t="s">
        <v>228</v>
      </c>
      <c r="I117" s="389"/>
      <c r="J117" s="390"/>
    </row>
    <row r="118" spans="1:12" ht="42" customHeight="1" x14ac:dyDescent="0.2">
      <c r="A118" s="249">
        <v>6</v>
      </c>
      <c r="B118" s="31"/>
      <c r="C118" s="102" t="s">
        <v>108</v>
      </c>
      <c r="D118" s="32">
        <v>1</v>
      </c>
      <c r="E118" s="32"/>
      <c r="F118" s="32"/>
      <c r="G118" s="100"/>
      <c r="H118" s="388" t="s">
        <v>228</v>
      </c>
      <c r="I118" s="389"/>
      <c r="J118" s="390"/>
    </row>
    <row r="119" spans="1:12" s="18" customFormat="1" ht="12" x14ac:dyDescent="0.25">
      <c r="A119" s="255"/>
      <c r="B119" s="359" t="s">
        <v>152</v>
      </c>
      <c r="C119" s="360"/>
      <c r="D119" s="25">
        <f>SUM(D113:D118)</f>
        <v>5</v>
      </c>
      <c r="E119" s="25">
        <f t="shared" ref="E119:G119" si="2">SUM(E113:E118)</f>
        <v>1</v>
      </c>
      <c r="F119" s="25">
        <f t="shared" si="2"/>
        <v>0</v>
      </c>
      <c r="G119" s="25">
        <f t="shared" si="2"/>
        <v>0</v>
      </c>
      <c r="H119" s="356">
        <f>+D119+E119+F119+G119</f>
        <v>6</v>
      </c>
      <c r="I119" s="357"/>
      <c r="J119" s="358"/>
      <c r="K119" s="76"/>
      <c r="L119" s="76"/>
    </row>
    <row r="120" spans="1:12" ht="62.25" customHeight="1" x14ac:dyDescent="0.2">
      <c r="B120" s="314" t="s">
        <v>227</v>
      </c>
      <c r="C120" s="361"/>
      <c r="D120" s="361"/>
      <c r="E120" s="361"/>
      <c r="F120" s="361"/>
      <c r="G120" s="361"/>
      <c r="H120" s="361"/>
      <c r="I120" s="361"/>
      <c r="J120" s="362"/>
    </row>
    <row r="121" spans="1:12" ht="18" customHeight="1" x14ac:dyDescent="0.2">
      <c r="B121" s="385" t="s">
        <v>33</v>
      </c>
      <c r="C121" s="386"/>
      <c r="D121" s="386"/>
      <c r="E121" s="386"/>
      <c r="F121" s="386"/>
      <c r="G121" s="386"/>
      <c r="H121" s="386"/>
      <c r="I121" s="386"/>
      <c r="J121" s="387"/>
    </row>
    <row r="122" spans="1:12" ht="18" customHeight="1" x14ac:dyDescent="0.2">
      <c r="B122" s="33" t="s">
        <v>59</v>
      </c>
      <c r="C122" s="34"/>
      <c r="D122" s="363" t="s">
        <v>225</v>
      </c>
      <c r="E122" s="364"/>
      <c r="F122" s="364"/>
      <c r="G122" s="364"/>
      <c r="H122" s="364"/>
      <c r="I122" s="364"/>
      <c r="J122" s="365"/>
    </row>
    <row r="123" spans="1:12" ht="18" customHeight="1" x14ac:dyDescent="0.2">
      <c r="B123" s="33" t="s">
        <v>177</v>
      </c>
      <c r="C123" s="34"/>
      <c r="D123" s="363" t="s">
        <v>92</v>
      </c>
      <c r="E123" s="364"/>
      <c r="F123" s="364"/>
      <c r="G123" s="364"/>
      <c r="H123" s="364"/>
      <c r="I123" s="364"/>
      <c r="J123" s="365"/>
    </row>
    <row r="124" spans="1:12" ht="18" customHeight="1" x14ac:dyDescent="0.2">
      <c r="B124" s="33" t="s">
        <v>178</v>
      </c>
      <c r="C124" s="34"/>
      <c r="D124" s="363" t="s">
        <v>90</v>
      </c>
      <c r="E124" s="364"/>
      <c r="F124" s="364"/>
      <c r="G124" s="364"/>
      <c r="H124" s="364"/>
      <c r="I124" s="364"/>
      <c r="J124" s="365"/>
    </row>
    <row r="125" spans="1:12" ht="18" customHeight="1" x14ac:dyDescent="0.2">
      <c r="B125" s="33" t="s">
        <v>179</v>
      </c>
      <c r="C125" s="116"/>
      <c r="D125" s="363" t="s">
        <v>93</v>
      </c>
      <c r="E125" s="364"/>
      <c r="F125" s="364"/>
      <c r="G125" s="364"/>
      <c r="H125" s="364"/>
      <c r="I125" s="364"/>
      <c r="J125" s="365"/>
    </row>
    <row r="126" spans="1:12" ht="18" customHeight="1" x14ac:dyDescent="0.2">
      <c r="B126" s="35"/>
      <c r="C126" s="380" t="s">
        <v>67</v>
      </c>
      <c r="D126" s="380"/>
      <c r="E126" s="380"/>
      <c r="F126" s="380"/>
      <c r="G126" s="380"/>
      <c r="H126" s="380"/>
      <c r="I126" s="380"/>
      <c r="J126" s="380"/>
      <c r="K126" s="380"/>
      <c r="L126" s="117"/>
    </row>
    <row r="127" spans="1:12" ht="18" customHeight="1" x14ac:dyDescent="0.2">
      <c r="B127" s="44"/>
      <c r="C127" s="45" t="str">
        <f>+B7</f>
        <v xml:space="preserve">LISTA DE CHEQUEO SALUD VISUAL </v>
      </c>
      <c r="D127" s="45"/>
      <c r="E127" s="45"/>
      <c r="F127" s="45"/>
      <c r="G127" s="45"/>
      <c r="H127" s="58"/>
      <c r="I127" s="58"/>
      <c r="J127" s="58"/>
      <c r="K127" s="78"/>
      <c r="L127" s="78"/>
    </row>
    <row r="128" spans="1:12" ht="18" customHeight="1" x14ac:dyDescent="0.2">
      <c r="C128" s="43" t="s">
        <v>60</v>
      </c>
      <c r="D128" s="79" t="s">
        <v>68</v>
      </c>
      <c r="E128" s="43" t="s">
        <v>69</v>
      </c>
      <c r="F128" s="43" t="s">
        <v>70</v>
      </c>
      <c r="G128" s="43" t="s">
        <v>0</v>
      </c>
      <c r="H128" s="43" t="s">
        <v>1</v>
      </c>
      <c r="I128" s="43" t="s">
        <v>2</v>
      </c>
      <c r="J128" s="43" t="s">
        <v>7</v>
      </c>
      <c r="K128" s="79" t="s">
        <v>61</v>
      </c>
      <c r="L128" s="79" t="s">
        <v>62</v>
      </c>
    </row>
    <row r="129" spans="3:15" ht="33.75" customHeight="1" x14ac:dyDescent="0.2">
      <c r="C129" s="39" t="str">
        <f>+B17</f>
        <v>1. CAPACIDAD INSTALADA Y RED</v>
      </c>
      <c r="D129" s="47">
        <f>+A26</f>
        <v>8</v>
      </c>
      <c r="E129" s="40">
        <f>+I17</f>
        <v>0.2</v>
      </c>
      <c r="F129" s="40">
        <f>+J17</f>
        <v>0.2</v>
      </c>
      <c r="G129" s="47">
        <f>+D27</f>
        <v>8</v>
      </c>
      <c r="H129" s="123">
        <f>+E27</f>
        <v>0</v>
      </c>
      <c r="I129" s="123">
        <f>+F27</f>
        <v>0</v>
      </c>
      <c r="J129" s="123">
        <f>+G27</f>
        <v>0</v>
      </c>
      <c r="K129" s="42" t="str">
        <f>+B28</f>
        <v xml:space="preserve">todos los consultorios se cuencuentran habilitados con equipos para la antecion de los programas de salud visual y auditiva </v>
      </c>
      <c r="L129" s="71" t="s">
        <v>231</v>
      </c>
    </row>
    <row r="130" spans="3:15" ht="33.75" customHeight="1" x14ac:dyDescent="0.2">
      <c r="C130" s="39" t="str">
        <f>+B29</f>
        <v xml:space="preserve">2. COBERTURAS  DT, PE E INDICADORES PROPIOS DEL PROGRAMA </v>
      </c>
      <c r="D130" s="47">
        <f>+A44</f>
        <v>13</v>
      </c>
      <c r="E130" s="40">
        <f>+I29</f>
        <v>0.25</v>
      </c>
      <c r="F130" s="40">
        <f>+J29</f>
        <v>3.8461538461538464E-2</v>
      </c>
      <c r="G130" s="47">
        <f>+D45</f>
        <v>2</v>
      </c>
      <c r="H130" s="123">
        <f>+E45</f>
        <v>11</v>
      </c>
      <c r="I130" s="123">
        <f>+F45</f>
        <v>0</v>
      </c>
      <c r="J130" s="123">
        <f>+G45</f>
        <v>0</v>
      </c>
      <c r="K130" s="42" t="str">
        <f>+B46</f>
        <v xml:space="preserve">PENDIENTE ESTRUCTURAR COHORTE DE SALUD VISUAL Y AUDITIVA, 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v>
      </c>
      <c r="L130" s="71" t="s">
        <v>230</v>
      </c>
    </row>
    <row r="131" spans="3:15" ht="33.75" customHeight="1" x14ac:dyDescent="0.2">
      <c r="C131" s="39" t="str">
        <f>+B47</f>
        <v>3. DEMANDA INDUCIDA</v>
      </c>
      <c r="D131" s="47">
        <f>+A52</f>
        <v>4</v>
      </c>
      <c r="E131" s="40">
        <v>0.05</v>
      </c>
      <c r="F131" s="40">
        <f>+J47</f>
        <v>0.05</v>
      </c>
      <c r="G131" s="47">
        <f>+D53</f>
        <v>4</v>
      </c>
      <c r="H131" s="47">
        <f>+E53</f>
        <v>0</v>
      </c>
      <c r="I131" s="47">
        <f>+F53</f>
        <v>0</v>
      </c>
      <c r="J131" s="47">
        <f>+G53</f>
        <v>0</v>
      </c>
      <c r="K131" s="42" t="str">
        <f>+B54</f>
        <v xml:space="preserve">se realiza captacion integral en la demanda inducida a toda la poblacion enviada por la EAPB por medio telefonico </v>
      </c>
      <c r="L131" s="71" t="s">
        <v>231</v>
      </c>
    </row>
    <row r="132" spans="3:15" ht="33.75" customHeight="1" x14ac:dyDescent="0.2">
      <c r="C132" s="39" t="str">
        <f>+B55</f>
        <v xml:space="preserve">4.CARACTERIZACIÓN POBLACIONAL </v>
      </c>
      <c r="D132" s="47">
        <f>+A55</f>
        <v>1</v>
      </c>
      <c r="E132" s="40">
        <f>+I55</f>
        <v>0.05</v>
      </c>
      <c r="F132" s="40">
        <f>+J55</f>
        <v>0.05</v>
      </c>
      <c r="G132" s="47">
        <f>+D71</f>
        <v>1</v>
      </c>
      <c r="H132" s="47">
        <f>+E71</f>
        <v>0</v>
      </c>
      <c r="I132" s="47">
        <f>+F71</f>
        <v>0</v>
      </c>
      <c r="J132" s="47">
        <f>+G71</f>
        <v>0</v>
      </c>
      <c r="K132" s="42" t="str">
        <f>+B73</f>
        <v>Se idetnifica el diagnostico de glaucoma primario de angulo abierto como principal causa de morbilidad en la IPS con un porcentaje del 21%</v>
      </c>
      <c r="L132" s="71" t="s">
        <v>231</v>
      </c>
    </row>
    <row r="133" spans="3:15" ht="33.75" customHeight="1" x14ac:dyDescent="0.2">
      <c r="C133" s="39" t="str">
        <f>+B74</f>
        <v xml:space="preserve">5.   ATENCION A POBLACIONES CON ENFOQUE DIFERENCIAL </v>
      </c>
      <c r="D133" s="47">
        <f>+A82</f>
        <v>7</v>
      </c>
      <c r="E133" s="40">
        <f>+I74</f>
        <v>0.1</v>
      </c>
      <c r="F133" s="40">
        <f>+J74</f>
        <v>0.1</v>
      </c>
      <c r="G133" s="47">
        <f>+E83</f>
        <v>0</v>
      </c>
      <c r="H133" s="123">
        <f t="shared" ref="H133:I133" si="3">+F83</f>
        <v>0</v>
      </c>
      <c r="I133" s="123">
        <f t="shared" si="3"/>
        <v>0</v>
      </c>
      <c r="J133" s="123">
        <f>+G83</f>
        <v>0</v>
      </c>
      <c r="K133" s="42" t="str">
        <f>+B85</f>
        <v xml:space="preserve">TODOS LOS USUARIOS DEBEN ESTAR AFILIADOS A LA EPS QUE CONTRATA </v>
      </c>
      <c r="L133" s="261" t="s">
        <v>231</v>
      </c>
    </row>
    <row r="134" spans="3:15" ht="33.75" customHeight="1" x14ac:dyDescent="0.2">
      <c r="C134" s="39" t="str">
        <f>+B86</f>
        <v>6. ACCESIBILIDAD</v>
      </c>
      <c r="D134" s="47">
        <f>+A91</f>
        <v>4</v>
      </c>
      <c r="E134" s="40">
        <f>+I86</f>
        <v>0.1</v>
      </c>
      <c r="F134" s="40">
        <f>+J86</f>
        <v>0.10000000000000002</v>
      </c>
      <c r="G134" s="47">
        <f>+D92</f>
        <v>3</v>
      </c>
      <c r="H134" s="47">
        <f>+E92</f>
        <v>0</v>
      </c>
      <c r="I134" s="47">
        <f>+F92</f>
        <v>0</v>
      </c>
      <c r="J134" s="47">
        <f>+G92</f>
        <v>0</v>
      </c>
      <c r="K134" s="42" t="str">
        <f>+B93</f>
        <v xml:space="preserve">se sugiere mejora en la accesibilidad, pues se idntifican falencias en la información visible y apto para la poblacion discapcitada del programa visual y auditiva </v>
      </c>
      <c r="L134" s="71" t="s">
        <v>230</v>
      </c>
    </row>
    <row r="135" spans="3:15" ht="33.75" customHeight="1" x14ac:dyDescent="0.2">
      <c r="C135" s="39" t="str">
        <f>+B94</f>
        <v>7. OPORTUNIDAD</v>
      </c>
      <c r="D135" s="47">
        <f>+A100</f>
        <v>4</v>
      </c>
      <c r="E135" s="40">
        <f>+I94</f>
        <v>0.1</v>
      </c>
      <c r="F135" s="40">
        <f>+J94</f>
        <v>0.1</v>
      </c>
      <c r="G135" s="47">
        <f>+D101</f>
        <v>3</v>
      </c>
      <c r="H135" s="47">
        <f>+E101</f>
        <v>0</v>
      </c>
      <c r="I135" s="47">
        <f>+F101</f>
        <v>1</v>
      </c>
      <c r="J135" s="47">
        <f>+G101</f>
        <v>0</v>
      </c>
      <c r="K135" s="42" t="str">
        <f>+B102</f>
        <v xml:space="preserve">SE CUENTA CON ESPECIALISTA PROPIO DE PEDIATRIA </v>
      </c>
      <c r="L135" s="71" t="s">
        <v>231</v>
      </c>
    </row>
    <row r="136" spans="3:15" ht="33.75" customHeight="1" x14ac:dyDescent="0.2">
      <c r="C136" s="39" t="str">
        <f>+B103</f>
        <v>8. SEGURIDAD</v>
      </c>
      <c r="D136" s="47">
        <f>+A108</f>
        <v>4</v>
      </c>
      <c r="E136" s="40">
        <f>+I103</f>
        <v>0.05</v>
      </c>
      <c r="F136" s="40">
        <f>+J103</f>
        <v>0</v>
      </c>
      <c r="G136" s="47">
        <f>+D109</f>
        <v>0</v>
      </c>
      <c r="H136" s="47">
        <f>+E109</f>
        <v>4</v>
      </c>
      <c r="I136" s="47">
        <f>+F109</f>
        <v>0</v>
      </c>
      <c r="J136" s="47">
        <f>+G109</f>
        <v>0</v>
      </c>
      <c r="K136" s="42" t="str">
        <f>+B110</f>
        <v>SE SUGIERE AJUSTAR INFORMACIÓN PARA POBLACION DISCAPACITADA ENLA IPS</v>
      </c>
      <c r="L136" s="71" t="s">
        <v>230</v>
      </c>
    </row>
    <row r="137" spans="3:15" ht="33.75" customHeight="1" x14ac:dyDescent="0.2">
      <c r="C137" s="39" t="str">
        <f>+B111</f>
        <v>9.PERTINENCIA</v>
      </c>
      <c r="D137" s="47">
        <f>+A118</f>
        <v>6</v>
      </c>
      <c r="E137" s="40">
        <f>+I111</f>
        <v>0.1</v>
      </c>
      <c r="F137" s="40">
        <f>+J111</f>
        <v>8.3333333333333329E-2</v>
      </c>
      <c r="G137" s="47">
        <f>+D119</f>
        <v>5</v>
      </c>
      <c r="H137" s="47">
        <f>+E119</f>
        <v>1</v>
      </c>
      <c r="I137" s="47">
        <f>+F119</f>
        <v>0</v>
      </c>
      <c r="J137" s="47">
        <f>+G119</f>
        <v>0</v>
      </c>
      <c r="K137" s="42" t="str">
        <f>+B120</f>
        <v xml:space="preserve">SE REALIZA POR PARTE ADMINISTRATIVA SOCIALIZACION EN GENERAL, NO SE CUENTA CON CAPACITACION CONTINUADA </v>
      </c>
      <c r="L137" s="71" t="s">
        <v>230</v>
      </c>
    </row>
    <row r="138" spans="3:15" ht="33.75" customHeight="1" x14ac:dyDescent="0.2">
      <c r="C138" s="39" t="s">
        <v>3</v>
      </c>
      <c r="D138" s="47">
        <f>SUM(D129:D137)</f>
        <v>51</v>
      </c>
      <c r="E138" s="41">
        <f>SUM(E129:E137)</f>
        <v>1</v>
      </c>
      <c r="F138" s="41">
        <f>SUM(F129:F137)</f>
        <v>0.72179487179487178</v>
      </c>
      <c r="G138" s="47">
        <f t="shared" ref="G138:J138" si="4">SUM(G129:G137)</f>
        <v>26</v>
      </c>
      <c r="H138" s="47">
        <f t="shared" si="4"/>
        <v>16</v>
      </c>
      <c r="I138" s="47">
        <f t="shared" si="4"/>
        <v>1</v>
      </c>
      <c r="J138" s="47">
        <f t="shared" si="4"/>
        <v>0</v>
      </c>
      <c r="K138" s="71"/>
      <c r="L138" s="71"/>
      <c r="O138" s="6" t="s">
        <v>65</v>
      </c>
    </row>
  </sheetData>
  <mergeCells count="153">
    <mergeCell ref="C126:K126"/>
    <mergeCell ref="B103:H103"/>
    <mergeCell ref="H104:J104"/>
    <mergeCell ref="B109:C109"/>
    <mergeCell ref="B111:H111"/>
    <mergeCell ref="H112:J112"/>
    <mergeCell ref="B110:J110"/>
    <mergeCell ref="H105:J105"/>
    <mergeCell ref="H107:J107"/>
    <mergeCell ref="H108:J108"/>
    <mergeCell ref="H109:J109"/>
    <mergeCell ref="B121:J121"/>
    <mergeCell ref="D123:J123"/>
    <mergeCell ref="D124:J124"/>
    <mergeCell ref="D125:J125"/>
    <mergeCell ref="H113:J113"/>
    <mergeCell ref="H114:J114"/>
    <mergeCell ref="H117:J117"/>
    <mergeCell ref="H106:J106"/>
    <mergeCell ref="H115:J115"/>
    <mergeCell ref="H116:J116"/>
    <mergeCell ref="H118:J118"/>
    <mergeCell ref="B93:J93"/>
    <mergeCell ref="H119:J119"/>
    <mergeCell ref="B119:C119"/>
    <mergeCell ref="B120:J120"/>
    <mergeCell ref="D122:J122"/>
    <mergeCell ref="H97:J97"/>
    <mergeCell ref="H101:J101"/>
    <mergeCell ref="B102:J102"/>
    <mergeCell ref="H96:J96"/>
    <mergeCell ref="B94:H94"/>
    <mergeCell ref="B95:B100"/>
    <mergeCell ref="C95:C96"/>
    <mergeCell ref="D95:D96"/>
    <mergeCell ref="E95:E96"/>
    <mergeCell ref="F95:F96"/>
    <mergeCell ref="G95:G96"/>
    <mergeCell ref="H95:J95"/>
    <mergeCell ref="B101:C101"/>
    <mergeCell ref="H98:J98"/>
    <mergeCell ref="H99:J99"/>
    <mergeCell ref="H100:J100"/>
    <mergeCell ref="B84:J84"/>
    <mergeCell ref="H92:J92"/>
    <mergeCell ref="B85:J85"/>
    <mergeCell ref="H89:J89"/>
    <mergeCell ref="H90:J90"/>
    <mergeCell ref="H91:J91"/>
    <mergeCell ref="B86:H86"/>
    <mergeCell ref="H88:J88"/>
    <mergeCell ref="B92:C92"/>
    <mergeCell ref="B73:J73"/>
    <mergeCell ref="C68:G68"/>
    <mergeCell ref="H81:J81"/>
    <mergeCell ref="H82:J82"/>
    <mergeCell ref="H83:J83"/>
    <mergeCell ref="C67:G67"/>
    <mergeCell ref="H67:I67"/>
    <mergeCell ref="H68:I68"/>
    <mergeCell ref="H69:I69"/>
    <mergeCell ref="B70:C71"/>
    <mergeCell ref="H71:J71"/>
    <mergeCell ref="B72:J72"/>
    <mergeCell ref="H77:J77"/>
    <mergeCell ref="H78:J78"/>
    <mergeCell ref="H79:J79"/>
    <mergeCell ref="H80:J80"/>
    <mergeCell ref="B74:H74"/>
    <mergeCell ref="H76:J76"/>
    <mergeCell ref="B80:B82"/>
    <mergeCell ref="B83:C83"/>
    <mergeCell ref="H75:J75"/>
    <mergeCell ref="D63:G63"/>
    <mergeCell ref="D64:G64"/>
    <mergeCell ref="D57:G57"/>
    <mergeCell ref="C69:G69"/>
    <mergeCell ref="I62:J62"/>
    <mergeCell ref="I63:J63"/>
    <mergeCell ref="I64:J64"/>
    <mergeCell ref="I59:J59"/>
    <mergeCell ref="I60:J60"/>
    <mergeCell ref="I61:J61"/>
    <mergeCell ref="D65:G65"/>
    <mergeCell ref="D66:G66"/>
    <mergeCell ref="I65:J65"/>
    <mergeCell ref="I66:J66"/>
    <mergeCell ref="I57:J57"/>
    <mergeCell ref="I58:J58"/>
    <mergeCell ref="D61:G61"/>
    <mergeCell ref="D59:G59"/>
    <mergeCell ref="D60:G60"/>
    <mergeCell ref="D58:G58"/>
    <mergeCell ref="B47:H47"/>
    <mergeCell ref="H49:J49"/>
    <mergeCell ref="H52:J52"/>
    <mergeCell ref="H48:J48"/>
    <mergeCell ref="D62:G62"/>
    <mergeCell ref="I42:J42"/>
    <mergeCell ref="I43:J43"/>
    <mergeCell ref="I44:J44"/>
    <mergeCell ref="I39:J39"/>
    <mergeCell ref="I40:J40"/>
    <mergeCell ref="I41:J41"/>
    <mergeCell ref="B45:C45"/>
    <mergeCell ref="B55:H55"/>
    <mergeCell ref="D56:G56"/>
    <mergeCell ref="B53:C53"/>
    <mergeCell ref="H53:J53"/>
    <mergeCell ref="B54:J54"/>
    <mergeCell ref="B46:J46"/>
    <mergeCell ref="H50:J50"/>
    <mergeCell ref="H51:J51"/>
    <mergeCell ref="B1:C4"/>
    <mergeCell ref="D1:J1"/>
    <mergeCell ref="D2:J4"/>
    <mergeCell ref="C5:J5"/>
    <mergeCell ref="B6:J6"/>
    <mergeCell ref="B7:J7"/>
    <mergeCell ref="H27:J27"/>
    <mergeCell ref="B28:J28"/>
    <mergeCell ref="B32:B34"/>
    <mergeCell ref="B29:H29"/>
    <mergeCell ref="C30:C31"/>
    <mergeCell ref="H30:J30"/>
    <mergeCell ref="I31:J31"/>
    <mergeCell ref="I32:J32"/>
    <mergeCell ref="I33:J33"/>
    <mergeCell ref="I34:J34"/>
    <mergeCell ref="B23:B27"/>
    <mergeCell ref="H23:J23"/>
    <mergeCell ref="H24:J24"/>
    <mergeCell ref="H25:J25"/>
    <mergeCell ref="D11:J11"/>
    <mergeCell ref="D12:J12"/>
    <mergeCell ref="D13:J13"/>
    <mergeCell ref="D14:J14"/>
    <mergeCell ref="D15:J15"/>
    <mergeCell ref="D16:J16"/>
    <mergeCell ref="I35:J35"/>
    <mergeCell ref="H45:J45"/>
    <mergeCell ref="H21:J21"/>
    <mergeCell ref="B17:H17"/>
    <mergeCell ref="B19:B22"/>
    <mergeCell ref="H19:J19"/>
    <mergeCell ref="H22:J22"/>
    <mergeCell ref="I36:J36"/>
    <mergeCell ref="I37:J37"/>
    <mergeCell ref="I38:J38"/>
    <mergeCell ref="H26:J26"/>
    <mergeCell ref="H20:J20"/>
    <mergeCell ref="B8:B16"/>
    <mergeCell ref="C8:C10"/>
  </mergeCells>
  <conditionalFormatting sqref="H101:J101">
    <cfRule type="cellIs" dxfId="36" priority="3" operator="notEqual">
      <formula>$A$100</formula>
    </cfRule>
    <cfRule type="cellIs" dxfId="35" priority="33" operator="notEqual">
      <formula>#REF!</formula>
    </cfRule>
  </conditionalFormatting>
  <conditionalFormatting sqref="J17">
    <cfRule type="cellIs" dxfId="34" priority="31" operator="lessThan">
      <formula>$I$17</formula>
    </cfRule>
  </conditionalFormatting>
  <conditionalFormatting sqref="H27:J27 H45:J45 H53:J53">
    <cfRule type="cellIs" dxfId="33" priority="30" operator="notEqual">
      <formula>#REF!</formula>
    </cfRule>
  </conditionalFormatting>
  <conditionalFormatting sqref="H71:J71">
    <cfRule type="cellIs" dxfId="32" priority="8" operator="notEqual">
      <formula>$A$55</formula>
    </cfRule>
    <cfRule type="cellIs" dxfId="31" priority="25" operator="notEqual">
      <formula>$A$55</formula>
    </cfRule>
  </conditionalFormatting>
  <conditionalFormatting sqref="H109:J109">
    <cfRule type="cellIs" dxfId="30" priority="2" operator="notEqual">
      <formula>$A$108</formula>
    </cfRule>
    <cfRule type="cellIs" dxfId="29" priority="24" operator="notEqual">
      <formula>#REF!</formula>
    </cfRule>
  </conditionalFormatting>
  <conditionalFormatting sqref="J47">
    <cfRule type="cellIs" dxfId="28" priority="22" operator="lessThan">
      <formula>$I$47</formula>
    </cfRule>
  </conditionalFormatting>
  <conditionalFormatting sqref="J55">
    <cfRule type="cellIs" dxfId="27" priority="21" operator="lessThan">
      <formula>$I$55</formula>
    </cfRule>
  </conditionalFormatting>
  <conditionalFormatting sqref="J86">
    <cfRule type="cellIs" dxfId="26" priority="19" operator="lessThan">
      <formula>$I$86</formula>
    </cfRule>
  </conditionalFormatting>
  <conditionalFormatting sqref="J94">
    <cfRule type="cellIs" dxfId="25" priority="18" operator="lessThan">
      <formula>$I$94</formula>
    </cfRule>
  </conditionalFormatting>
  <conditionalFormatting sqref="J103">
    <cfRule type="cellIs" dxfId="24" priority="17" operator="lessThan">
      <formula>$I$103</formula>
    </cfRule>
  </conditionalFormatting>
  <conditionalFormatting sqref="J111">
    <cfRule type="cellIs" dxfId="23" priority="16" operator="lessThan">
      <formula>$I$111</formula>
    </cfRule>
  </conditionalFormatting>
  <conditionalFormatting sqref="J29">
    <cfRule type="cellIs" dxfId="22" priority="15" operator="lessThan">
      <formula>$I$29</formula>
    </cfRule>
  </conditionalFormatting>
  <conditionalFormatting sqref="H27:J27">
    <cfRule type="cellIs" dxfId="21" priority="11" operator="notEqual">
      <formula>$A$26</formula>
    </cfRule>
  </conditionalFormatting>
  <conditionalFormatting sqref="H45:J45">
    <cfRule type="cellIs" dxfId="20" priority="10" operator="notEqual">
      <formula>$A$44</formula>
    </cfRule>
  </conditionalFormatting>
  <conditionalFormatting sqref="H53:J53">
    <cfRule type="cellIs" dxfId="19" priority="9" operator="notEqual">
      <formula>$A$52</formula>
    </cfRule>
  </conditionalFormatting>
  <conditionalFormatting sqref="H83:J83">
    <cfRule type="cellIs" dxfId="18" priority="6" operator="notEqual">
      <formula>$A$82</formula>
    </cfRule>
  </conditionalFormatting>
  <conditionalFormatting sqref="H92:J92">
    <cfRule type="cellIs" dxfId="17" priority="4" operator="notEqual">
      <formula>$A$91</formula>
    </cfRule>
  </conditionalFormatting>
  <conditionalFormatting sqref="H119:J119">
    <cfRule type="cellIs" dxfId="16" priority="1" operator="notEqual">
      <formula>$A$118</formula>
    </cfRule>
  </conditionalFormatting>
  <dataValidations count="3">
    <dataValidation type="whole" operator="notEqual" showInputMessage="1" showErrorMessage="1" sqref="WVB983107:WVE983107 D65603:G65603 IP65603:IS65603 SL65603:SO65603 ACH65603:ACK65603 AMD65603:AMG65603 AVZ65603:AWC65603 BFV65603:BFY65603 BPR65603:BPU65603 BZN65603:BZQ65603 CJJ65603:CJM65603 CTF65603:CTI65603 DDB65603:DDE65603 DMX65603:DNA65603 DWT65603:DWW65603 EGP65603:EGS65603 EQL65603:EQO65603 FAH65603:FAK65603 FKD65603:FKG65603 FTZ65603:FUC65603 GDV65603:GDY65603 GNR65603:GNU65603 GXN65603:GXQ65603 HHJ65603:HHM65603 HRF65603:HRI65603 IBB65603:IBE65603 IKX65603:ILA65603 IUT65603:IUW65603 JEP65603:JES65603 JOL65603:JOO65603 JYH65603:JYK65603 KID65603:KIG65603 KRZ65603:KSC65603 LBV65603:LBY65603 LLR65603:LLU65603 LVN65603:LVQ65603 MFJ65603:MFM65603 MPF65603:MPI65603 MZB65603:MZE65603 NIX65603:NJA65603 NST65603:NSW65603 OCP65603:OCS65603 OML65603:OMO65603 OWH65603:OWK65603 PGD65603:PGG65603 PPZ65603:PQC65603 PZV65603:PZY65603 QJR65603:QJU65603 QTN65603:QTQ65603 RDJ65603:RDM65603 RNF65603:RNI65603 RXB65603:RXE65603 SGX65603:SHA65603 SQT65603:SQW65603 TAP65603:TAS65603 TKL65603:TKO65603 TUH65603:TUK65603 UED65603:UEG65603 UNZ65603:UOC65603 UXV65603:UXY65603 VHR65603:VHU65603 VRN65603:VRQ65603 WBJ65603:WBM65603 WLF65603:WLI65603 WVB65603:WVE65603 D131139:G131139 IP131139:IS131139 SL131139:SO131139 ACH131139:ACK131139 AMD131139:AMG131139 AVZ131139:AWC131139 BFV131139:BFY131139 BPR131139:BPU131139 BZN131139:BZQ131139 CJJ131139:CJM131139 CTF131139:CTI131139 DDB131139:DDE131139 DMX131139:DNA131139 DWT131139:DWW131139 EGP131139:EGS131139 EQL131139:EQO131139 FAH131139:FAK131139 FKD131139:FKG131139 FTZ131139:FUC131139 GDV131139:GDY131139 GNR131139:GNU131139 GXN131139:GXQ131139 HHJ131139:HHM131139 HRF131139:HRI131139 IBB131139:IBE131139 IKX131139:ILA131139 IUT131139:IUW131139 JEP131139:JES131139 JOL131139:JOO131139 JYH131139:JYK131139 KID131139:KIG131139 KRZ131139:KSC131139 LBV131139:LBY131139 LLR131139:LLU131139 LVN131139:LVQ131139 MFJ131139:MFM131139 MPF131139:MPI131139 MZB131139:MZE131139 NIX131139:NJA131139 NST131139:NSW131139 OCP131139:OCS131139 OML131139:OMO131139 OWH131139:OWK131139 PGD131139:PGG131139 PPZ131139:PQC131139 PZV131139:PZY131139 QJR131139:QJU131139 QTN131139:QTQ131139 RDJ131139:RDM131139 RNF131139:RNI131139 RXB131139:RXE131139 SGX131139:SHA131139 SQT131139:SQW131139 TAP131139:TAS131139 TKL131139:TKO131139 TUH131139:TUK131139 UED131139:UEG131139 UNZ131139:UOC131139 UXV131139:UXY131139 VHR131139:VHU131139 VRN131139:VRQ131139 WBJ131139:WBM131139 WLF131139:WLI131139 WVB131139:WVE131139 D196675:G196675 IP196675:IS196675 SL196675:SO196675 ACH196675:ACK196675 AMD196675:AMG196675 AVZ196675:AWC196675 BFV196675:BFY196675 BPR196675:BPU196675 BZN196675:BZQ196675 CJJ196675:CJM196675 CTF196675:CTI196675 DDB196675:DDE196675 DMX196675:DNA196675 DWT196675:DWW196675 EGP196675:EGS196675 EQL196675:EQO196675 FAH196675:FAK196675 FKD196675:FKG196675 FTZ196675:FUC196675 GDV196675:GDY196675 GNR196675:GNU196675 GXN196675:GXQ196675 HHJ196675:HHM196675 HRF196675:HRI196675 IBB196675:IBE196675 IKX196675:ILA196675 IUT196675:IUW196675 JEP196675:JES196675 JOL196675:JOO196675 JYH196675:JYK196675 KID196675:KIG196675 KRZ196675:KSC196675 LBV196675:LBY196675 LLR196675:LLU196675 LVN196675:LVQ196675 MFJ196675:MFM196675 MPF196675:MPI196675 MZB196675:MZE196675 NIX196675:NJA196675 NST196675:NSW196675 OCP196675:OCS196675 OML196675:OMO196675 OWH196675:OWK196675 PGD196675:PGG196675 PPZ196675:PQC196675 PZV196675:PZY196675 QJR196675:QJU196675 QTN196675:QTQ196675 RDJ196675:RDM196675 RNF196675:RNI196675 RXB196675:RXE196675 SGX196675:SHA196675 SQT196675:SQW196675 TAP196675:TAS196675 TKL196675:TKO196675 TUH196675:TUK196675 UED196675:UEG196675 UNZ196675:UOC196675 UXV196675:UXY196675 VHR196675:VHU196675 VRN196675:VRQ196675 WBJ196675:WBM196675 WLF196675:WLI196675 WVB196675:WVE196675 D262211:G262211 IP262211:IS262211 SL262211:SO262211 ACH262211:ACK262211 AMD262211:AMG262211 AVZ262211:AWC262211 BFV262211:BFY262211 BPR262211:BPU262211 BZN262211:BZQ262211 CJJ262211:CJM262211 CTF262211:CTI262211 DDB262211:DDE262211 DMX262211:DNA262211 DWT262211:DWW262211 EGP262211:EGS262211 EQL262211:EQO262211 FAH262211:FAK262211 FKD262211:FKG262211 FTZ262211:FUC262211 GDV262211:GDY262211 GNR262211:GNU262211 GXN262211:GXQ262211 HHJ262211:HHM262211 HRF262211:HRI262211 IBB262211:IBE262211 IKX262211:ILA262211 IUT262211:IUW262211 JEP262211:JES262211 JOL262211:JOO262211 JYH262211:JYK262211 KID262211:KIG262211 KRZ262211:KSC262211 LBV262211:LBY262211 LLR262211:LLU262211 LVN262211:LVQ262211 MFJ262211:MFM262211 MPF262211:MPI262211 MZB262211:MZE262211 NIX262211:NJA262211 NST262211:NSW262211 OCP262211:OCS262211 OML262211:OMO262211 OWH262211:OWK262211 PGD262211:PGG262211 PPZ262211:PQC262211 PZV262211:PZY262211 QJR262211:QJU262211 QTN262211:QTQ262211 RDJ262211:RDM262211 RNF262211:RNI262211 RXB262211:RXE262211 SGX262211:SHA262211 SQT262211:SQW262211 TAP262211:TAS262211 TKL262211:TKO262211 TUH262211:TUK262211 UED262211:UEG262211 UNZ262211:UOC262211 UXV262211:UXY262211 VHR262211:VHU262211 VRN262211:VRQ262211 WBJ262211:WBM262211 WLF262211:WLI262211 WVB262211:WVE262211 D327747:G327747 IP327747:IS327747 SL327747:SO327747 ACH327747:ACK327747 AMD327747:AMG327747 AVZ327747:AWC327747 BFV327747:BFY327747 BPR327747:BPU327747 BZN327747:BZQ327747 CJJ327747:CJM327747 CTF327747:CTI327747 DDB327747:DDE327747 DMX327747:DNA327747 DWT327747:DWW327747 EGP327747:EGS327747 EQL327747:EQO327747 FAH327747:FAK327747 FKD327747:FKG327747 FTZ327747:FUC327747 GDV327747:GDY327747 GNR327747:GNU327747 GXN327747:GXQ327747 HHJ327747:HHM327747 HRF327747:HRI327747 IBB327747:IBE327747 IKX327747:ILA327747 IUT327747:IUW327747 JEP327747:JES327747 JOL327747:JOO327747 JYH327747:JYK327747 KID327747:KIG327747 KRZ327747:KSC327747 LBV327747:LBY327747 LLR327747:LLU327747 LVN327747:LVQ327747 MFJ327747:MFM327747 MPF327747:MPI327747 MZB327747:MZE327747 NIX327747:NJA327747 NST327747:NSW327747 OCP327747:OCS327747 OML327747:OMO327747 OWH327747:OWK327747 PGD327747:PGG327747 PPZ327747:PQC327747 PZV327747:PZY327747 QJR327747:QJU327747 QTN327747:QTQ327747 RDJ327747:RDM327747 RNF327747:RNI327747 RXB327747:RXE327747 SGX327747:SHA327747 SQT327747:SQW327747 TAP327747:TAS327747 TKL327747:TKO327747 TUH327747:TUK327747 UED327747:UEG327747 UNZ327747:UOC327747 UXV327747:UXY327747 VHR327747:VHU327747 VRN327747:VRQ327747 WBJ327747:WBM327747 WLF327747:WLI327747 WVB327747:WVE327747 D393283:G393283 IP393283:IS393283 SL393283:SO393283 ACH393283:ACK393283 AMD393283:AMG393283 AVZ393283:AWC393283 BFV393283:BFY393283 BPR393283:BPU393283 BZN393283:BZQ393283 CJJ393283:CJM393283 CTF393283:CTI393283 DDB393283:DDE393283 DMX393283:DNA393283 DWT393283:DWW393283 EGP393283:EGS393283 EQL393283:EQO393283 FAH393283:FAK393283 FKD393283:FKG393283 FTZ393283:FUC393283 GDV393283:GDY393283 GNR393283:GNU393283 GXN393283:GXQ393283 HHJ393283:HHM393283 HRF393283:HRI393283 IBB393283:IBE393283 IKX393283:ILA393283 IUT393283:IUW393283 JEP393283:JES393283 JOL393283:JOO393283 JYH393283:JYK393283 KID393283:KIG393283 KRZ393283:KSC393283 LBV393283:LBY393283 LLR393283:LLU393283 LVN393283:LVQ393283 MFJ393283:MFM393283 MPF393283:MPI393283 MZB393283:MZE393283 NIX393283:NJA393283 NST393283:NSW393283 OCP393283:OCS393283 OML393283:OMO393283 OWH393283:OWK393283 PGD393283:PGG393283 PPZ393283:PQC393283 PZV393283:PZY393283 QJR393283:QJU393283 QTN393283:QTQ393283 RDJ393283:RDM393283 RNF393283:RNI393283 RXB393283:RXE393283 SGX393283:SHA393283 SQT393283:SQW393283 TAP393283:TAS393283 TKL393283:TKO393283 TUH393283:TUK393283 UED393283:UEG393283 UNZ393283:UOC393283 UXV393283:UXY393283 VHR393283:VHU393283 VRN393283:VRQ393283 WBJ393283:WBM393283 WLF393283:WLI393283 WVB393283:WVE393283 D458819:G458819 IP458819:IS458819 SL458819:SO458819 ACH458819:ACK458819 AMD458819:AMG458819 AVZ458819:AWC458819 BFV458819:BFY458819 BPR458819:BPU458819 BZN458819:BZQ458819 CJJ458819:CJM458819 CTF458819:CTI458819 DDB458819:DDE458819 DMX458819:DNA458819 DWT458819:DWW458819 EGP458819:EGS458819 EQL458819:EQO458819 FAH458819:FAK458819 FKD458819:FKG458819 FTZ458819:FUC458819 GDV458819:GDY458819 GNR458819:GNU458819 GXN458819:GXQ458819 HHJ458819:HHM458819 HRF458819:HRI458819 IBB458819:IBE458819 IKX458819:ILA458819 IUT458819:IUW458819 JEP458819:JES458819 JOL458819:JOO458819 JYH458819:JYK458819 KID458819:KIG458819 KRZ458819:KSC458819 LBV458819:LBY458819 LLR458819:LLU458819 LVN458819:LVQ458819 MFJ458819:MFM458819 MPF458819:MPI458819 MZB458819:MZE458819 NIX458819:NJA458819 NST458819:NSW458819 OCP458819:OCS458819 OML458819:OMO458819 OWH458819:OWK458819 PGD458819:PGG458819 PPZ458819:PQC458819 PZV458819:PZY458819 QJR458819:QJU458819 QTN458819:QTQ458819 RDJ458819:RDM458819 RNF458819:RNI458819 RXB458819:RXE458819 SGX458819:SHA458819 SQT458819:SQW458819 TAP458819:TAS458819 TKL458819:TKO458819 TUH458819:TUK458819 UED458819:UEG458819 UNZ458819:UOC458819 UXV458819:UXY458819 VHR458819:VHU458819 VRN458819:VRQ458819 WBJ458819:WBM458819 WLF458819:WLI458819 WVB458819:WVE458819 D524355:G524355 IP524355:IS524355 SL524355:SO524355 ACH524355:ACK524355 AMD524355:AMG524355 AVZ524355:AWC524355 BFV524355:BFY524355 BPR524355:BPU524355 BZN524355:BZQ524355 CJJ524355:CJM524355 CTF524355:CTI524355 DDB524355:DDE524355 DMX524355:DNA524355 DWT524355:DWW524355 EGP524355:EGS524355 EQL524355:EQO524355 FAH524355:FAK524355 FKD524355:FKG524355 FTZ524355:FUC524355 GDV524355:GDY524355 GNR524355:GNU524355 GXN524355:GXQ524355 HHJ524355:HHM524355 HRF524355:HRI524355 IBB524355:IBE524355 IKX524355:ILA524355 IUT524355:IUW524355 JEP524355:JES524355 JOL524355:JOO524355 JYH524355:JYK524355 KID524355:KIG524355 KRZ524355:KSC524355 LBV524355:LBY524355 LLR524355:LLU524355 LVN524355:LVQ524355 MFJ524355:MFM524355 MPF524355:MPI524355 MZB524355:MZE524355 NIX524355:NJA524355 NST524355:NSW524355 OCP524355:OCS524355 OML524355:OMO524355 OWH524355:OWK524355 PGD524355:PGG524355 PPZ524355:PQC524355 PZV524355:PZY524355 QJR524355:QJU524355 QTN524355:QTQ524355 RDJ524355:RDM524355 RNF524355:RNI524355 RXB524355:RXE524355 SGX524355:SHA524355 SQT524355:SQW524355 TAP524355:TAS524355 TKL524355:TKO524355 TUH524355:TUK524355 UED524355:UEG524355 UNZ524355:UOC524355 UXV524355:UXY524355 VHR524355:VHU524355 VRN524355:VRQ524355 WBJ524355:WBM524355 WLF524355:WLI524355 WVB524355:WVE524355 D589891:G589891 IP589891:IS589891 SL589891:SO589891 ACH589891:ACK589891 AMD589891:AMG589891 AVZ589891:AWC589891 BFV589891:BFY589891 BPR589891:BPU589891 BZN589891:BZQ589891 CJJ589891:CJM589891 CTF589891:CTI589891 DDB589891:DDE589891 DMX589891:DNA589891 DWT589891:DWW589891 EGP589891:EGS589891 EQL589891:EQO589891 FAH589891:FAK589891 FKD589891:FKG589891 FTZ589891:FUC589891 GDV589891:GDY589891 GNR589891:GNU589891 GXN589891:GXQ589891 HHJ589891:HHM589891 HRF589891:HRI589891 IBB589891:IBE589891 IKX589891:ILA589891 IUT589891:IUW589891 JEP589891:JES589891 JOL589891:JOO589891 JYH589891:JYK589891 KID589891:KIG589891 KRZ589891:KSC589891 LBV589891:LBY589891 LLR589891:LLU589891 LVN589891:LVQ589891 MFJ589891:MFM589891 MPF589891:MPI589891 MZB589891:MZE589891 NIX589891:NJA589891 NST589891:NSW589891 OCP589891:OCS589891 OML589891:OMO589891 OWH589891:OWK589891 PGD589891:PGG589891 PPZ589891:PQC589891 PZV589891:PZY589891 QJR589891:QJU589891 QTN589891:QTQ589891 RDJ589891:RDM589891 RNF589891:RNI589891 RXB589891:RXE589891 SGX589891:SHA589891 SQT589891:SQW589891 TAP589891:TAS589891 TKL589891:TKO589891 TUH589891:TUK589891 UED589891:UEG589891 UNZ589891:UOC589891 UXV589891:UXY589891 VHR589891:VHU589891 VRN589891:VRQ589891 WBJ589891:WBM589891 WLF589891:WLI589891 WVB589891:WVE589891 D655427:G655427 IP655427:IS655427 SL655427:SO655427 ACH655427:ACK655427 AMD655427:AMG655427 AVZ655427:AWC655427 BFV655427:BFY655427 BPR655427:BPU655427 BZN655427:BZQ655427 CJJ655427:CJM655427 CTF655427:CTI655427 DDB655427:DDE655427 DMX655427:DNA655427 DWT655427:DWW655427 EGP655427:EGS655427 EQL655427:EQO655427 FAH655427:FAK655427 FKD655427:FKG655427 FTZ655427:FUC655427 GDV655427:GDY655427 GNR655427:GNU655427 GXN655427:GXQ655427 HHJ655427:HHM655427 HRF655427:HRI655427 IBB655427:IBE655427 IKX655427:ILA655427 IUT655427:IUW655427 JEP655427:JES655427 JOL655427:JOO655427 JYH655427:JYK655427 KID655427:KIG655427 KRZ655427:KSC655427 LBV655427:LBY655427 LLR655427:LLU655427 LVN655427:LVQ655427 MFJ655427:MFM655427 MPF655427:MPI655427 MZB655427:MZE655427 NIX655427:NJA655427 NST655427:NSW655427 OCP655427:OCS655427 OML655427:OMO655427 OWH655427:OWK655427 PGD655427:PGG655427 PPZ655427:PQC655427 PZV655427:PZY655427 QJR655427:QJU655427 QTN655427:QTQ655427 RDJ655427:RDM655427 RNF655427:RNI655427 RXB655427:RXE655427 SGX655427:SHA655427 SQT655427:SQW655427 TAP655427:TAS655427 TKL655427:TKO655427 TUH655427:TUK655427 UED655427:UEG655427 UNZ655427:UOC655427 UXV655427:UXY655427 VHR655427:VHU655427 VRN655427:VRQ655427 WBJ655427:WBM655427 WLF655427:WLI655427 WVB655427:WVE655427 D720963:G720963 IP720963:IS720963 SL720963:SO720963 ACH720963:ACK720963 AMD720963:AMG720963 AVZ720963:AWC720963 BFV720963:BFY720963 BPR720963:BPU720963 BZN720963:BZQ720963 CJJ720963:CJM720963 CTF720963:CTI720963 DDB720963:DDE720963 DMX720963:DNA720963 DWT720963:DWW720963 EGP720963:EGS720963 EQL720963:EQO720963 FAH720963:FAK720963 FKD720963:FKG720963 FTZ720963:FUC720963 GDV720963:GDY720963 GNR720963:GNU720963 GXN720963:GXQ720963 HHJ720963:HHM720963 HRF720963:HRI720963 IBB720963:IBE720963 IKX720963:ILA720963 IUT720963:IUW720963 JEP720963:JES720963 JOL720963:JOO720963 JYH720963:JYK720963 KID720963:KIG720963 KRZ720963:KSC720963 LBV720963:LBY720963 LLR720963:LLU720963 LVN720963:LVQ720963 MFJ720963:MFM720963 MPF720963:MPI720963 MZB720963:MZE720963 NIX720963:NJA720963 NST720963:NSW720963 OCP720963:OCS720963 OML720963:OMO720963 OWH720963:OWK720963 PGD720963:PGG720963 PPZ720963:PQC720963 PZV720963:PZY720963 QJR720963:QJU720963 QTN720963:QTQ720963 RDJ720963:RDM720963 RNF720963:RNI720963 RXB720963:RXE720963 SGX720963:SHA720963 SQT720963:SQW720963 TAP720963:TAS720963 TKL720963:TKO720963 TUH720963:TUK720963 UED720963:UEG720963 UNZ720963:UOC720963 UXV720963:UXY720963 VHR720963:VHU720963 VRN720963:VRQ720963 WBJ720963:WBM720963 WLF720963:WLI720963 WVB720963:WVE720963 D786499:G786499 IP786499:IS786499 SL786499:SO786499 ACH786499:ACK786499 AMD786499:AMG786499 AVZ786499:AWC786499 BFV786499:BFY786499 BPR786499:BPU786499 BZN786499:BZQ786499 CJJ786499:CJM786499 CTF786499:CTI786499 DDB786499:DDE786499 DMX786499:DNA786499 DWT786499:DWW786499 EGP786499:EGS786499 EQL786499:EQO786499 FAH786499:FAK786499 FKD786499:FKG786499 FTZ786499:FUC786499 GDV786499:GDY786499 GNR786499:GNU786499 GXN786499:GXQ786499 HHJ786499:HHM786499 HRF786499:HRI786499 IBB786499:IBE786499 IKX786499:ILA786499 IUT786499:IUW786499 JEP786499:JES786499 JOL786499:JOO786499 JYH786499:JYK786499 KID786499:KIG786499 KRZ786499:KSC786499 LBV786499:LBY786499 LLR786499:LLU786499 LVN786499:LVQ786499 MFJ786499:MFM786499 MPF786499:MPI786499 MZB786499:MZE786499 NIX786499:NJA786499 NST786499:NSW786499 OCP786499:OCS786499 OML786499:OMO786499 OWH786499:OWK786499 PGD786499:PGG786499 PPZ786499:PQC786499 PZV786499:PZY786499 QJR786499:QJU786499 QTN786499:QTQ786499 RDJ786499:RDM786499 RNF786499:RNI786499 RXB786499:RXE786499 SGX786499:SHA786499 SQT786499:SQW786499 TAP786499:TAS786499 TKL786499:TKO786499 TUH786499:TUK786499 UED786499:UEG786499 UNZ786499:UOC786499 UXV786499:UXY786499 VHR786499:VHU786499 VRN786499:VRQ786499 WBJ786499:WBM786499 WLF786499:WLI786499 WVB786499:WVE786499 D852035:G852035 IP852035:IS852035 SL852035:SO852035 ACH852035:ACK852035 AMD852035:AMG852035 AVZ852035:AWC852035 BFV852035:BFY852035 BPR852035:BPU852035 BZN852035:BZQ852035 CJJ852035:CJM852035 CTF852035:CTI852035 DDB852035:DDE852035 DMX852035:DNA852035 DWT852035:DWW852035 EGP852035:EGS852035 EQL852035:EQO852035 FAH852035:FAK852035 FKD852035:FKG852035 FTZ852035:FUC852035 GDV852035:GDY852035 GNR852035:GNU852035 GXN852035:GXQ852035 HHJ852035:HHM852035 HRF852035:HRI852035 IBB852035:IBE852035 IKX852035:ILA852035 IUT852035:IUW852035 JEP852035:JES852035 JOL852035:JOO852035 JYH852035:JYK852035 KID852035:KIG852035 KRZ852035:KSC852035 LBV852035:LBY852035 LLR852035:LLU852035 LVN852035:LVQ852035 MFJ852035:MFM852035 MPF852035:MPI852035 MZB852035:MZE852035 NIX852035:NJA852035 NST852035:NSW852035 OCP852035:OCS852035 OML852035:OMO852035 OWH852035:OWK852035 PGD852035:PGG852035 PPZ852035:PQC852035 PZV852035:PZY852035 QJR852035:QJU852035 QTN852035:QTQ852035 RDJ852035:RDM852035 RNF852035:RNI852035 RXB852035:RXE852035 SGX852035:SHA852035 SQT852035:SQW852035 TAP852035:TAS852035 TKL852035:TKO852035 TUH852035:TUK852035 UED852035:UEG852035 UNZ852035:UOC852035 UXV852035:UXY852035 VHR852035:VHU852035 VRN852035:VRQ852035 WBJ852035:WBM852035 WLF852035:WLI852035 WVB852035:WVE852035 D917571:G917571 IP917571:IS917571 SL917571:SO917571 ACH917571:ACK917571 AMD917571:AMG917571 AVZ917571:AWC917571 BFV917571:BFY917571 BPR917571:BPU917571 BZN917571:BZQ917571 CJJ917571:CJM917571 CTF917571:CTI917571 DDB917571:DDE917571 DMX917571:DNA917571 DWT917571:DWW917571 EGP917571:EGS917571 EQL917571:EQO917571 FAH917571:FAK917571 FKD917571:FKG917571 FTZ917571:FUC917571 GDV917571:GDY917571 GNR917571:GNU917571 GXN917571:GXQ917571 HHJ917571:HHM917571 HRF917571:HRI917571 IBB917571:IBE917571 IKX917571:ILA917571 IUT917571:IUW917571 JEP917571:JES917571 JOL917571:JOO917571 JYH917571:JYK917571 KID917571:KIG917571 KRZ917571:KSC917571 LBV917571:LBY917571 LLR917571:LLU917571 LVN917571:LVQ917571 MFJ917571:MFM917571 MPF917571:MPI917571 MZB917571:MZE917571 NIX917571:NJA917571 NST917571:NSW917571 OCP917571:OCS917571 OML917571:OMO917571 OWH917571:OWK917571 PGD917571:PGG917571 PPZ917571:PQC917571 PZV917571:PZY917571 QJR917571:QJU917571 QTN917571:QTQ917571 RDJ917571:RDM917571 RNF917571:RNI917571 RXB917571:RXE917571 SGX917571:SHA917571 SQT917571:SQW917571 TAP917571:TAS917571 TKL917571:TKO917571 TUH917571:TUK917571 UED917571:UEG917571 UNZ917571:UOC917571 UXV917571:UXY917571 VHR917571:VHU917571 VRN917571:VRQ917571 WBJ917571:WBM917571 WLF917571:WLI917571 WVB917571:WVE917571 D983107:G983107 IP983107:IS983107 SL983107:SO983107 ACH983107:ACK983107 AMD983107:AMG983107 AVZ983107:AWC983107 BFV983107:BFY983107 BPR983107:BPU983107 BZN983107:BZQ983107 CJJ983107:CJM983107 CTF983107:CTI983107 DDB983107:DDE983107 DMX983107:DNA983107 DWT983107:DWW983107 EGP983107:EGS983107 EQL983107:EQO983107 FAH983107:FAK983107 FKD983107:FKG983107 FTZ983107:FUC983107 GDV983107:GDY983107 GNR983107:GNU983107 GXN983107:GXQ983107 HHJ983107:HHM983107 HRF983107:HRI983107 IBB983107:IBE983107 IKX983107:ILA983107 IUT983107:IUW983107 JEP983107:JES983107 JOL983107:JOO983107 JYH983107:JYK983107 KID983107:KIG983107 KRZ983107:KSC983107 LBV983107:LBY983107 LLR983107:LLU983107 LVN983107:LVQ983107 MFJ983107:MFM983107 MPF983107:MPI983107 MZB983107:MZE983107 NIX983107:NJA983107 NST983107:NSW983107 OCP983107:OCS983107 OML983107:OMO983107 OWH983107:OWK983107 PGD983107:PGG983107 PPZ983107:PQC983107 PZV983107:PZY983107 QJR983107:QJU983107 QTN983107:QTQ983107 RDJ983107:RDM983107 RNF983107:RNI983107 RXB983107:RXE983107 SGX983107:SHA983107 SQT983107:SQW983107 TAP983107:TAS983107 TKL983107:TKO983107 TUH983107:TUK983107 UED983107:UEG983107 UNZ983107:UOC983107 UXV983107:UXY983107 VHR983107:VHU983107 VRN983107:VRQ983107 WBJ983107:WBM983107 WLF983107:WLI983107 IP92:IS92 WVB92:WVE92 WLF92:WLI92 WBJ92:WBM92 VRN92:VRQ92 VHR92:VHU92 UXV92:UXY92 UNZ92:UOC92 UED92:UEG92 TUH92:TUK92 TKL92:TKO92 TAP92:TAS92 SQT92:SQW92 SGX92:SHA92 RXB92:RXE92 RNF92:RNI92 RDJ92:RDM92 QTN92:QTQ92 QJR92:QJU92 PZV92:PZY92 PPZ92:PQC92 PGD92:PGG92 OWH92:OWK92 OML92:OMO92 OCP92:OCS92 NST92:NSW92 NIX92:NJA92 MZB92:MZE92 MPF92:MPI92 MFJ92:MFM92 LVN92:LVQ92 LLR92:LLU92 LBV92:LBY92 KRZ92:KSC92 KID92:KIG92 JYH92:JYK92 JOL92:JOO92 JEP92:JES92 IUT92:IUW92 IKX92:ILA92 IBB92:IBE92 HRF92:HRI92 HHJ92:HHM92 GXN92:GXQ92 GNR92:GNU92 GDV92:GDY92 FTZ92:FUC92 FKD92:FKG92 FAH92:FAK92 EQL92:EQO92 EGP92:EGS92 DWT92:DWW92 DMX92:DNA92 DDB92:DDE92 CTF92:CTI92 CJJ92:CJM92 BZN92:BZQ92 BPR92:BPU92 BFV92:BFY92 AVZ92:AWC92 AMD92:AMG92 ACH92:ACK92 SL92:SO92 D92:G92">
      <formula1>1</formula1>
    </dataValidation>
    <dataValidation type="whole" operator="equal" allowBlank="1" showInputMessage="1" showErrorMessage="1" sqref="D65608:G65611 IP65608:IS65611 SL65608:SO65611 ACH65608:ACK65611 AMD65608:AMG65611 AVZ65608:AWC65611 BFV65608:BFY65611 BPR65608:BPU65611 BZN65608:BZQ65611 CJJ65608:CJM65611 CTF65608:CTI65611 DDB65608:DDE65611 DMX65608:DNA65611 DWT65608:DWW65611 EGP65608:EGS65611 EQL65608:EQO65611 FAH65608:FAK65611 FKD65608:FKG65611 FTZ65608:FUC65611 GDV65608:GDY65611 GNR65608:GNU65611 GXN65608:GXQ65611 HHJ65608:HHM65611 HRF65608:HRI65611 IBB65608:IBE65611 IKX65608:ILA65611 IUT65608:IUW65611 JEP65608:JES65611 JOL65608:JOO65611 JYH65608:JYK65611 KID65608:KIG65611 KRZ65608:KSC65611 LBV65608:LBY65611 LLR65608:LLU65611 LVN65608:LVQ65611 MFJ65608:MFM65611 MPF65608:MPI65611 MZB65608:MZE65611 NIX65608:NJA65611 NST65608:NSW65611 OCP65608:OCS65611 OML65608:OMO65611 OWH65608:OWK65611 PGD65608:PGG65611 PPZ65608:PQC65611 PZV65608:PZY65611 QJR65608:QJU65611 QTN65608:QTQ65611 RDJ65608:RDM65611 RNF65608:RNI65611 RXB65608:RXE65611 SGX65608:SHA65611 SQT65608:SQW65611 TAP65608:TAS65611 TKL65608:TKO65611 TUH65608:TUK65611 UED65608:UEG65611 UNZ65608:UOC65611 UXV65608:UXY65611 VHR65608:VHU65611 VRN65608:VRQ65611 WBJ65608:WBM65611 WLF65608:WLI65611 WVB65608:WVE65611 D131144:G131147 IP131144:IS131147 SL131144:SO131147 ACH131144:ACK131147 AMD131144:AMG131147 AVZ131144:AWC131147 BFV131144:BFY131147 BPR131144:BPU131147 BZN131144:BZQ131147 CJJ131144:CJM131147 CTF131144:CTI131147 DDB131144:DDE131147 DMX131144:DNA131147 DWT131144:DWW131147 EGP131144:EGS131147 EQL131144:EQO131147 FAH131144:FAK131147 FKD131144:FKG131147 FTZ131144:FUC131147 GDV131144:GDY131147 GNR131144:GNU131147 GXN131144:GXQ131147 HHJ131144:HHM131147 HRF131144:HRI131147 IBB131144:IBE131147 IKX131144:ILA131147 IUT131144:IUW131147 JEP131144:JES131147 JOL131144:JOO131147 JYH131144:JYK131147 KID131144:KIG131147 KRZ131144:KSC131147 LBV131144:LBY131147 LLR131144:LLU131147 LVN131144:LVQ131147 MFJ131144:MFM131147 MPF131144:MPI131147 MZB131144:MZE131147 NIX131144:NJA131147 NST131144:NSW131147 OCP131144:OCS131147 OML131144:OMO131147 OWH131144:OWK131147 PGD131144:PGG131147 PPZ131144:PQC131147 PZV131144:PZY131147 QJR131144:QJU131147 QTN131144:QTQ131147 RDJ131144:RDM131147 RNF131144:RNI131147 RXB131144:RXE131147 SGX131144:SHA131147 SQT131144:SQW131147 TAP131144:TAS131147 TKL131144:TKO131147 TUH131144:TUK131147 UED131144:UEG131147 UNZ131144:UOC131147 UXV131144:UXY131147 VHR131144:VHU131147 VRN131144:VRQ131147 WBJ131144:WBM131147 WLF131144:WLI131147 WVB131144:WVE131147 D196680:G196683 IP196680:IS196683 SL196680:SO196683 ACH196680:ACK196683 AMD196680:AMG196683 AVZ196680:AWC196683 BFV196680:BFY196683 BPR196680:BPU196683 BZN196680:BZQ196683 CJJ196680:CJM196683 CTF196680:CTI196683 DDB196680:DDE196683 DMX196680:DNA196683 DWT196680:DWW196683 EGP196680:EGS196683 EQL196680:EQO196683 FAH196680:FAK196683 FKD196680:FKG196683 FTZ196680:FUC196683 GDV196680:GDY196683 GNR196680:GNU196683 GXN196680:GXQ196683 HHJ196680:HHM196683 HRF196680:HRI196683 IBB196680:IBE196683 IKX196680:ILA196683 IUT196680:IUW196683 JEP196680:JES196683 JOL196680:JOO196683 JYH196680:JYK196683 KID196680:KIG196683 KRZ196680:KSC196683 LBV196680:LBY196683 LLR196680:LLU196683 LVN196680:LVQ196683 MFJ196680:MFM196683 MPF196680:MPI196683 MZB196680:MZE196683 NIX196680:NJA196683 NST196680:NSW196683 OCP196680:OCS196683 OML196680:OMO196683 OWH196680:OWK196683 PGD196680:PGG196683 PPZ196680:PQC196683 PZV196680:PZY196683 QJR196680:QJU196683 QTN196680:QTQ196683 RDJ196680:RDM196683 RNF196680:RNI196683 RXB196680:RXE196683 SGX196680:SHA196683 SQT196680:SQW196683 TAP196680:TAS196683 TKL196680:TKO196683 TUH196680:TUK196683 UED196680:UEG196683 UNZ196680:UOC196683 UXV196680:UXY196683 VHR196680:VHU196683 VRN196680:VRQ196683 WBJ196680:WBM196683 WLF196680:WLI196683 WVB196680:WVE196683 D262216:G262219 IP262216:IS262219 SL262216:SO262219 ACH262216:ACK262219 AMD262216:AMG262219 AVZ262216:AWC262219 BFV262216:BFY262219 BPR262216:BPU262219 BZN262216:BZQ262219 CJJ262216:CJM262219 CTF262216:CTI262219 DDB262216:DDE262219 DMX262216:DNA262219 DWT262216:DWW262219 EGP262216:EGS262219 EQL262216:EQO262219 FAH262216:FAK262219 FKD262216:FKG262219 FTZ262216:FUC262219 GDV262216:GDY262219 GNR262216:GNU262219 GXN262216:GXQ262219 HHJ262216:HHM262219 HRF262216:HRI262219 IBB262216:IBE262219 IKX262216:ILA262219 IUT262216:IUW262219 JEP262216:JES262219 JOL262216:JOO262219 JYH262216:JYK262219 KID262216:KIG262219 KRZ262216:KSC262219 LBV262216:LBY262219 LLR262216:LLU262219 LVN262216:LVQ262219 MFJ262216:MFM262219 MPF262216:MPI262219 MZB262216:MZE262219 NIX262216:NJA262219 NST262216:NSW262219 OCP262216:OCS262219 OML262216:OMO262219 OWH262216:OWK262219 PGD262216:PGG262219 PPZ262216:PQC262219 PZV262216:PZY262219 QJR262216:QJU262219 QTN262216:QTQ262219 RDJ262216:RDM262219 RNF262216:RNI262219 RXB262216:RXE262219 SGX262216:SHA262219 SQT262216:SQW262219 TAP262216:TAS262219 TKL262216:TKO262219 TUH262216:TUK262219 UED262216:UEG262219 UNZ262216:UOC262219 UXV262216:UXY262219 VHR262216:VHU262219 VRN262216:VRQ262219 WBJ262216:WBM262219 WLF262216:WLI262219 WVB262216:WVE262219 D327752:G327755 IP327752:IS327755 SL327752:SO327755 ACH327752:ACK327755 AMD327752:AMG327755 AVZ327752:AWC327755 BFV327752:BFY327755 BPR327752:BPU327755 BZN327752:BZQ327755 CJJ327752:CJM327755 CTF327752:CTI327755 DDB327752:DDE327755 DMX327752:DNA327755 DWT327752:DWW327755 EGP327752:EGS327755 EQL327752:EQO327755 FAH327752:FAK327755 FKD327752:FKG327755 FTZ327752:FUC327755 GDV327752:GDY327755 GNR327752:GNU327755 GXN327752:GXQ327755 HHJ327752:HHM327755 HRF327752:HRI327755 IBB327752:IBE327755 IKX327752:ILA327755 IUT327752:IUW327755 JEP327752:JES327755 JOL327752:JOO327755 JYH327752:JYK327755 KID327752:KIG327755 KRZ327752:KSC327755 LBV327752:LBY327755 LLR327752:LLU327755 LVN327752:LVQ327755 MFJ327752:MFM327755 MPF327752:MPI327755 MZB327752:MZE327755 NIX327752:NJA327755 NST327752:NSW327755 OCP327752:OCS327755 OML327752:OMO327755 OWH327752:OWK327755 PGD327752:PGG327755 PPZ327752:PQC327755 PZV327752:PZY327755 QJR327752:QJU327755 QTN327752:QTQ327755 RDJ327752:RDM327755 RNF327752:RNI327755 RXB327752:RXE327755 SGX327752:SHA327755 SQT327752:SQW327755 TAP327752:TAS327755 TKL327752:TKO327755 TUH327752:TUK327755 UED327752:UEG327755 UNZ327752:UOC327755 UXV327752:UXY327755 VHR327752:VHU327755 VRN327752:VRQ327755 WBJ327752:WBM327755 WLF327752:WLI327755 WVB327752:WVE327755 D393288:G393291 IP393288:IS393291 SL393288:SO393291 ACH393288:ACK393291 AMD393288:AMG393291 AVZ393288:AWC393291 BFV393288:BFY393291 BPR393288:BPU393291 BZN393288:BZQ393291 CJJ393288:CJM393291 CTF393288:CTI393291 DDB393288:DDE393291 DMX393288:DNA393291 DWT393288:DWW393291 EGP393288:EGS393291 EQL393288:EQO393291 FAH393288:FAK393291 FKD393288:FKG393291 FTZ393288:FUC393291 GDV393288:GDY393291 GNR393288:GNU393291 GXN393288:GXQ393291 HHJ393288:HHM393291 HRF393288:HRI393291 IBB393288:IBE393291 IKX393288:ILA393291 IUT393288:IUW393291 JEP393288:JES393291 JOL393288:JOO393291 JYH393288:JYK393291 KID393288:KIG393291 KRZ393288:KSC393291 LBV393288:LBY393291 LLR393288:LLU393291 LVN393288:LVQ393291 MFJ393288:MFM393291 MPF393288:MPI393291 MZB393288:MZE393291 NIX393288:NJA393291 NST393288:NSW393291 OCP393288:OCS393291 OML393288:OMO393291 OWH393288:OWK393291 PGD393288:PGG393291 PPZ393288:PQC393291 PZV393288:PZY393291 QJR393288:QJU393291 QTN393288:QTQ393291 RDJ393288:RDM393291 RNF393288:RNI393291 RXB393288:RXE393291 SGX393288:SHA393291 SQT393288:SQW393291 TAP393288:TAS393291 TKL393288:TKO393291 TUH393288:TUK393291 UED393288:UEG393291 UNZ393288:UOC393291 UXV393288:UXY393291 VHR393288:VHU393291 VRN393288:VRQ393291 WBJ393288:WBM393291 WLF393288:WLI393291 WVB393288:WVE393291 D458824:G458827 IP458824:IS458827 SL458824:SO458827 ACH458824:ACK458827 AMD458824:AMG458827 AVZ458824:AWC458827 BFV458824:BFY458827 BPR458824:BPU458827 BZN458824:BZQ458827 CJJ458824:CJM458827 CTF458824:CTI458827 DDB458824:DDE458827 DMX458824:DNA458827 DWT458824:DWW458827 EGP458824:EGS458827 EQL458824:EQO458827 FAH458824:FAK458827 FKD458824:FKG458827 FTZ458824:FUC458827 GDV458824:GDY458827 GNR458824:GNU458827 GXN458824:GXQ458827 HHJ458824:HHM458827 HRF458824:HRI458827 IBB458824:IBE458827 IKX458824:ILA458827 IUT458824:IUW458827 JEP458824:JES458827 JOL458824:JOO458827 JYH458824:JYK458827 KID458824:KIG458827 KRZ458824:KSC458827 LBV458824:LBY458827 LLR458824:LLU458827 LVN458824:LVQ458827 MFJ458824:MFM458827 MPF458824:MPI458827 MZB458824:MZE458827 NIX458824:NJA458827 NST458824:NSW458827 OCP458824:OCS458827 OML458824:OMO458827 OWH458824:OWK458827 PGD458824:PGG458827 PPZ458824:PQC458827 PZV458824:PZY458827 QJR458824:QJU458827 QTN458824:QTQ458827 RDJ458824:RDM458827 RNF458824:RNI458827 RXB458824:RXE458827 SGX458824:SHA458827 SQT458824:SQW458827 TAP458824:TAS458827 TKL458824:TKO458827 TUH458824:TUK458827 UED458824:UEG458827 UNZ458824:UOC458827 UXV458824:UXY458827 VHR458824:VHU458827 VRN458824:VRQ458827 WBJ458824:WBM458827 WLF458824:WLI458827 WVB458824:WVE458827 D524360:G524363 IP524360:IS524363 SL524360:SO524363 ACH524360:ACK524363 AMD524360:AMG524363 AVZ524360:AWC524363 BFV524360:BFY524363 BPR524360:BPU524363 BZN524360:BZQ524363 CJJ524360:CJM524363 CTF524360:CTI524363 DDB524360:DDE524363 DMX524360:DNA524363 DWT524360:DWW524363 EGP524360:EGS524363 EQL524360:EQO524363 FAH524360:FAK524363 FKD524360:FKG524363 FTZ524360:FUC524363 GDV524360:GDY524363 GNR524360:GNU524363 GXN524360:GXQ524363 HHJ524360:HHM524363 HRF524360:HRI524363 IBB524360:IBE524363 IKX524360:ILA524363 IUT524360:IUW524363 JEP524360:JES524363 JOL524360:JOO524363 JYH524360:JYK524363 KID524360:KIG524363 KRZ524360:KSC524363 LBV524360:LBY524363 LLR524360:LLU524363 LVN524360:LVQ524363 MFJ524360:MFM524363 MPF524360:MPI524363 MZB524360:MZE524363 NIX524360:NJA524363 NST524360:NSW524363 OCP524360:OCS524363 OML524360:OMO524363 OWH524360:OWK524363 PGD524360:PGG524363 PPZ524360:PQC524363 PZV524360:PZY524363 QJR524360:QJU524363 QTN524360:QTQ524363 RDJ524360:RDM524363 RNF524360:RNI524363 RXB524360:RXE524363 SGX524360:SHA524363 SQT524360:SQW524363 TAP524360:TAS524363 TKL524360:TKO524363 TUH524360:TUK524363 UED524360:UEG524363 UNZ524360:UOC524363 UXV524360:UXY524363 VHR524360:VHU524363 VRN524360:VRQ524363 WBJ524360:WBM524363 WLF524360:WLI524363 WVB524360:WVE524363 D589896:G589899 IP589896:IS589899 SL589896:SO589899 ACH589896:ACK589899 AMD589896:AMG589899 AVZ589896:AWC589899 BFV589896:BFY589899 BPR589896:BPU589899 BZN589896:BZQ589899 CJJ589896:CJM589899 CTF589896:CTI589899 DDB589896:DDE589899 DMX589896:DNA589899 DWT589896:DWW589899 EGP589896:EGS589899 EQL589896:EQO589899 FAH589896:FAK589899 FKD589896:FKG589899 FTZ589896:FUC589899 GDV589896:GDY589899 GNR589896:GNU589899 GXN589896:GXQ589899 HHJ589896:HHM589899 HRF589896:HRI589899 IBB589896:IBE589899 IKX589896:ILA589899 IUT589896:IUW589899 JEP589896:JES589899 JOL589896:JOO589899 JYH589896:JYK589899 KID589896:KIG589899 KRZ589896:KSC589899 LBV589896:LBY589899 LLR589896:LLU589899 LVN589896:LVQ589899 MFJ589896:MFM589899 MPF589896:MPI589899 MZB589896:MZE589899 NIX589896:NJA589899 NST589896:NSW589899 OCP589896:OCS589899 OML589896:OMO589899 OWH589896:OWK589899 PGD589896:PGG589899 PPZ589896:PQC589899 PZV589896:PZY589899 QJR589896:QJU589899 QTN589896:QTQ589899 RDJ589896:RDM589899 RNF589896:RNI589899 RXB589896:RXE589899 SGX589896:SHA589899 SQT589896:SQW589899 TAP589896:TAS589899 TKL589896:TKO589899 TUH589896:TUK589899 UED589896:UEG589899 UNZ589896:UOC589899 UXV589896:UXY589899 VHR589896:VHU589899 VRN589896:VRQ589899 WBJ589896:WBM589899 WLF589896:WLI589899 WVB589896:WVE589899 D655432:G655435 IP655432:IS655435 SL655432:SO655435 ACH655432:ACK655435 AMD655432:AMG655435 AVZ655432:AWC655435 BFV655432:BFY655435 BPR655432:BPU655435 BZN655432:BZQ655435 CJJ655432:CJM655435 CTF655432:CTI655435 DDB655432:DDE655435 DMX655432:DNA655435 DWT655432:DWW655435 EGP655432:EGS655435 EQL655432:EQO655435 FAH655432:FAK655435 FKD655432:FKG655435 FTZ655432:FUC655435 GDV655432:GDY655435 GNR655432:GNU655435 GXN655432:GXQ655435 HHJ655432:HHM655435 HRF655432:HRI655435 IBB655432:IBE655435 IKX655432:ILA655435 IUT655432:IUW655435 JEP655432:JES655435 JOL655432:JOO655435 JYH655432:JYK655435 KID655432:KIG655435 KRZ655432:KSC655435 LBV655432:LBY655435 LLR655432:LLU655435 LVN655432:LVQ655435 MFJ655432:MFM655435 MPF655432:MPI655435 MZB655432:MZE655435 NIX655432:NJA655435 NST655432:NSW655435 OCP655432:OCS655435 OML655432:OMO655435 OWH655432:OWK655435 PGD655432:PGG655435 PPZ655432:PQC655435 PZV655432:PZY655435 QJR655432:QJU655435 QTN655432:QTQ655435 RDJ655432:RDM655435 RNF655432:RNI655435 RXB655432:RXE655435 SGX655432:SHA655435 SQT655432:SQW655435 TAP655432:TAS655435 TKL655432:TKO655435 TUH655432:TUK655435 UED655432:UEG655435 UNZ655432:UOC655435 UXV655432:UXY655435 VHR655432:VHU655435 VRN655432:VRQ655435 WBJ655432:WBM655435 WLF655432:WLI655435 WVB655432:WVE655435 D720968:G720971 IP720968:IS720971 SL720968:SO720971 ACH720968:ACK720971 AMD720968:AMG720971 AVZ720968:AWC720971 BFV720968:BFY720971 BPR720968:BPU720971 BZN720968:BZQ720971 CJJ720968:CJM720971 CTF720968:CTI720971 DDB720968:DDE720971 DMX720968:DNA720971 DWT720968:DWW720971 EGP720968:EGS720971 EQL720968:EQO720971 FAH720968:FAK720971 FKD720968:FKG720971 FTZ720968:FUC720971 GDV720968:GDY720971 GNR720968:GNU720971 GXN720968:GXQ720971 HHJ720968:HHM720971 HRF720968:HRI720971 IBB720968:IBE720971 IKX720968:ILA720971 IUT720968:IUW720971 JEP720968:JES720971 JOL720968:JOO720971 JYH720968:JYK720971 KID720968:KIG720971 KRZ720968:KSC720971 LBV720968:LBY720971 LLR720968:LLU720971 LVN720968:LVQ720971 MFJ720968:MFM720971 MPF720968:MPI720971 MZB720968:MZE720971 NIX720968:NJA720971 NST720968:NSW720971 OCP720968:OCS720971 OML720968:OMO720971 OWH720968:OWK720971 PGD720968:PGG720971 PPZ720968:PQC720971 PZV720968:PZY720971 QJR720968:QJU720971 QTN720968:QTQ720971 RDJ720968:RDM720971 RNF720968:RNI720971 RXB720968:RXE720971 SGX720968:SHA720971 SQT720968:SQW720971 TAP720968:TAS720971 TKL720968:TKO720971 TUH720968:TUK720971 UED720968:UEG720971 UNZ720968:UOC720971 UXV720968:UXY720971 VHR720968:VHU720971 VRN720968:VRQ720971 WBJ720968:WBM720971 WLF720968:WLI720971 WVB720968:WVE720971 D786504:G786507 IP786504:IS786507 SL786504:SO786507 ACH786504:ACK786507 AMD786504:AMG786507 AVZ786504:AWC786507 BFV786504:BFY786507 BPR786504:BPU786507 BZN786504:BZQ786507 CJJ786504:CJM786507 CTF786504:CTI786507 DDB786504:DDE786507 DMX786504:DNA786507 DWT786504:DWW786507 EGP786504:EGS786507 EQL786504:EQO786507 FAH786504:FAK786507 FKD786504:FKG786507 FTZ786504:FUC786507 GDV786504:GDY786507 GNR786504:GNU786507 GXN786504:GXQ786507 HHJ786504:HHM786507 HRF786504:HRI786507 IBB786504:IBE786507 IKX786504:ILA786507 IUT786504:IUW786507 JEP786504:JES786507 JOL786504:JOO786507 JYH786504:JYK786507 KID786504:KIG786507 KRZ786504:KSC786507 LBV786504:LBY786507 LLR786504:LLU786507 LVN786504:LVQ786507 MFJ786504:MFM786507 MPF786504:MPI786507 MZB786504:MZE786507 NIX786504:NJA786507 NST786504:NSW786507 OCP786504:OCS786507 OML786504:OMO786507 OWH786504:OWK786507 PGD786504:PGG786507 PPZ786504:PQC786507 PZV786504:PZY786507 QJR786504:QJU786507 QTN786504:QTQ786507 RDJ786504:RDM786507 RNF786504:RNI786507 RXB786504:RXE786507 SGX786504:SHA786507 SQT786504:SQW786507 TAP786504:TAS786507 TKL786504:TKO786507 TUH786504:TUK786507 UED786504:UEG786507 UNZ786504:UOC786507 UXV786504:UXY786507 VHR786504:VHU786507 VRN786504:VRQ786507 WBJ786504:WBM786507 WLF786504:WLI786507 WVB786504:WVE786507 D852040:G852043 IP852040:IS852043 SL852040:SO852043 ACH852040:ACK852043 AMD852040:AMG852043 AVZ852040:AWC852043 BFV852040:BFY852043 BPR852040:BPU852043 BZN852040:BZQ852043 CJJ852040:CJM852043 CTF852040:CTI852043 DDB852040:DDE852043 DMX852040:DNA852043 DWT852040:DWW852043 EGP852040:EGS852043 EQL852040:EQO852043 FAH852040:FAK852043 FKD852040:FKG852043 FTZ852040:FUC852043 GDV852040:GDY852043 GNR852040:GNU852043 GXN852040:GXQ852043 HHJ852040:HHM852043 HRF852040:HRI852043 IBB852040:IBE852043 IKX852040:ILA852043 IUT852040:IUW852043 JEP852040:JES852043 JOL852040:JOO852043 JYH852040:JYK852043 KID852040:KIG852043 KRZ852040:KSC852043 LBV852040:LBY852043 LLR852040:LLU852043 LVN852040:LVQ852043 MFJ852040:MFM852043 MPF852040:MPI852043 MZB852040:MZE852043 NIX852040:NJA852043 NST852040:NSW852043 OCP852040:OCS852043 OML852040:OMO852043 OWH852040:OWK852043 PGD852040:PGG852043 PPZ852040:PQC852043 PZV852040:PZY852043 QJR852040:QJU852043 QTN852040:QTQ852043 RDJ852040:RDM852043 RNF852040:RNI852043 RXB852040:RXE852043 SGX852040:SHA852043 SQT852040:SQW852043 TAP852040:TAS852043 TKL852040:TKO852043 TUH852040:TUK852043 UED852040:UEG852043 UNZ852040:UOC852043 UXV852040:UXY852043 VHR852040:VHU852043 VRN852040:VRQ852043 WBJ852040:WBM852043 WLF852040:WLI852043 WVB852040:WVE852043 D917576:G917579 IP917576:IS917579 SL917576:SO917579 ACH917576:ACK917579 AMD917576:AMG917579 AVZ917576:AWC917579 BFV917576:BFY917579 BPR917576:BPU917579 BZN917576:BZQ917579 CJJ917576:CJM917579 CTF917576:CTI917579 DDB917576:DDE917579 DMX917576:DNA917579 DWT917576:DWW917579 EGP917576:EGS917579 EQL917576:EQO917579 FAH917576:FAK917579 FKD917576:FKG917579 FTZ917576:FUC917579 GDV917576:GDY917579 GNR917576:GNU917579 GXN917576:GXQ917579 HHJ917576:HHM917579 HRF917576:HRI917579 IBB917576:IBE917579 IKX917576:ILA917579 IUT917576:IUW917579 JEP917576:JES917579 JOL917576:JOO917579 JYH917576:JYK917579 KID917576:KIG917579 KRZ917576:KSC917579 LBV917576:LBY917579 LLR917576:LLU917579 LVN917576:LVQ917579 MFJ917576:MFM917579 MPF917576:MPI917579 MZB917576:MZE917579 NIX917576:NJA917579 NST917576:NSW917579 OCP917576:OCS917579 OML917576:OMO917579 OWH917576:OWK917579 PGD917576:PGG917579 PPZ917576:PQC917579 PZV917576:PZY917579 QJR917576:QJU917579 QTN917576:QTQ917579 RDJ917576:RDM917579 RNF917576:RNI917579 RXB917576:RXE917579 SGX917576:SHA917579 SQT917576:SQW917579 TAP917576:TAS917579 TKL917576:TKO917579 TUH917576:TUK917579 UED917576:UEG917579 UNZ917576:UOC917579 UXV917576:UXY917579 VHR917576:VHU917579 VRN917576:VRQ917579 WBJ917576:WBM917579 WLF917576:WLI917579 WVB917576:WVE917579 D983112:G983115 IP983112:IS983115 SL983112:SO983115 ACH983112:ACK983115 AMD983112:AMG983115 AVZ983112:AWC983115 BFV983112:BFY983115 BPR983112:BPU983115 BZN983112:BZQ983115 CJJ983112:CJM983115 CTF983112:CTI983115 DDB983112:DDE983115 DMX983112:DNA983115 DWT983112:DWW983115 EGP983112:EGS983115 EQL983112:EQO983115 FAH983112:FAK983115 FKD983112:FKG983115 FTZ983112:FUC983115 GDV983112:GDY983115 GNR983112:GNU983115 GXN983112:GXQ983115 HHJ983112:HHM983115 HRF983112:HRI983115 IBB983112:IBE983115 IKX983112:ILA983115 IUT983112:IUW983115 JEP983112:JES983115 JOL983112:JOO983115 JYH983112:JYK983115 KID983112:KIG983115 KRZ983112:KSC983115 LBV983112:LBY983115 LLR983112:LLU983115 LVN983112:LVQ983115 MFJ983112:MFM983115 MPF983112:MPI983115 MZB983112:MZE983115 NIX983112:NJA983115 NST983112:NSW983115 OCP983112:OCS983115 OML983112:OMO983115 OWH983112:OWK983115 PGD983112:PGG983115 PPZ983112:PQC983115 PZV983112:PZY983115 QJR983112:QJU983115 QTN983112:QTQ983115 RDJ983112:RDM983115 RNF983112:RNI983115 RXB983112:RXE983115 SGX983112:SHA983115 SQT983112:SQW983115 TAP983112:TAS983115 TKL983112:TKO983115 TUH983112:TUK983115 UED983112:UEG983115 UNZ983112:UOC983115 UXV983112:UXY983115 VHR983112:VHU983115 VRN983112:VRQ983115 WBJ983112:WBM983115 WLF983112:WLI983115 WVB983112:WVE983115 WVB97:WVE100 WLF97:WLI100 WBJ97:WBM100 VRN97:VRQ100 VHR97:VHU100 UXV97:UXY100 UNZ97:UOC100 UED97:UEG100 TUH97:TUK100 TKL97:TKO100 TAP97:TAS100 SQT97:SQW100 SGX97:SHA100 RXB97:RXE100 RNF97:RNI100 RDJ97:RDM100 QTN97:QTQ100 QJR97:QJU100 PZV97:PZY100 PPZ97:PQC100 PGD97:PGG100 OWH97:OWK100 OML97:OMO100 OCP97:OCS100 NST97:NSW100 NIX97:NJA100 MZB97:MZE100 MPF97:MPI100 MFJ97:MFM100 LVN97:LVQ100 LLR97:LLU100 LBV97:LBY100 KRZ97:KSC100 KID97:KIG100 JYH97:JYK100 JOL97:JOO100 JEP97:JES100 IUT97:IUW100 IKX97:ILA100 IBB97:IBE100 HRF97:HRI100 HHJ97:HHM100 GXN97:GXQ100 GNR97:GNU100 GDV97:GDY100 FTZ97:FUC100 FKD97:FKG100 FAH97:FAK100 EQL97:EQO100 EGP97:EGS100 DWT97:DWW100 DMX97:DNA100 DDB97:DDE100 CTF97:CTI100 CJJ97:CJM100 BZN97:BZQ100 BPR97:BPU100 BFV97:BFY100 AVZ97:AWC100 AMD97:AMG100 ACH97:ACK100 SL97:SO100 IP97:IS100 D97:G100">
      <formula1>1</formula1>
    </dataValidation>
    <dataValidation type="whole" operator="equal" showInputMessage="1" showErrorMessage="1" sqref="D65597:G65601 IP65597:IS65601 SL65597:SO65601 ACH65597:ACK65601 AMD65597:AMG65601 AVZ65597:AWC65601 BFV65597:BFY65601 BPR65597:BPU65601 BZN65597:BZQ65601 CJJ65597:CJM65601 CTF65597:CTI65601 DDB65597:DDE65601 DMX65597:DNA65601 DWT65597:DWW65601 EGP65597:EGS65601 EQL65597:EQO65601 FAH65597:FAK65601 FKD65597:FKG65601 FTZ65597:FUC65601 GDV65597:GDY65601 GNR65597:GNU65601 GXN65597:GXQ65601 HHJ65597:HHM65601 HRF65597:HRI65601 IBB65597:IBE65601 IKX65597:ILA65601 IUT65597:IUW65601 JEP65597:JES65601 JOL65597:JOO65601 JYH65597:JYK65601 KID65597:KIG65601 KRZ65597:KSC65601 LBV65597:LBY65601 LLR65597:LLU65601 LVN65597:LVQ65601 MFJ65597:MFM65601 MPF65597:MPI65601 MZB65597:MZE65601 NIX65597:NJA65601 NST65597:NSW65601 OCP65597:OCS65601 OML65597:OMO65601 OWH65597:OWK65601 PGD65597:PGG65601 PPZ65597:PQC65601 PZV65597:PZY65601 QJR65597:QJU65601 QTN65597:QTQ65601 RDJ65597:RDM65601 RNF65597:RNI65601 RXB65597:RXE65601 SGX65597:SHA65601 SQT65597:SQW65601 TAP65597:TAS65601 TKL65597:TKO65601 TUH65597:TUK65601 UED65597:UEG65601 UNZ65597:UOC65601 UXV65597:UXY65601 VHR65597:VHU65601 VRN65597:VRQ65601 WBJ65597:WBM65601 WLF65597:WLI65601 WVB65597:WVE65601 D131133:G131137 IP131133:IS131137 SL131133:SO131137 ACH131133:ACK131137 AMD131133:AMG131137 AVZ131133:AWC131137 BFV131133:BFY131137 BPR131133:BPU131137 BZN131133:BZQ131137 CJJ131133:CJM131137 CTF131133:CTI131137 DDB131133:DDE131137 DMX131133:DNA131137 DWT131133:DWW131137 EGP131133:EGS131137 EQL131133:EQO131137 FAH131133:FAK131137 FKD131133:FKG131137 FTZ131133:FUC131137 GDV131133:GDY131137 GNR131133:GNU131137 GXN131133:GXQ131137 HHJ131133:HHM131137 HRF131133:HRI131137 IBB131133:IBE131137 IKX131133:ILA131137 IUT131133:IUW131137 JEP131133:JES131137 JOL131133:JOO131137 JYH131133:JYK131137 KID131133:KIG131137 KRZ131133:KSC131137 LBV131133:LBY131137 LLR131133:LLU131137 LVN131133:LVQ131137 MFJ131133:MFM131137 MPF131133:MPI131137 MZB131133:MZE131137 NIX131133:NJA131137 NST131133:NSW131137 OCP131133:OCS131137 OML131133:OMO131137 OWH131133:OWK131137 PGD131133:PGG131137 PPZ131133:PQC131137 PZV131133:PZY131137 QJR131133:QJU131137 QTN131133:QTQ131137 RDJ131133:RDM131137 RNF131133:RNI131137 RXB131133:RXE131137 SGX131133:SHA131137 SQT131133:SQW131137 TAP131133:TAS131137 TKL131133:TKO131137 TUH131133:TUK131137 UED131133:UEG131137 UNZ131133:UOC131137 UXV131133:UXY131137 VHR131133:VHU131137 VRN131133:VRQ131137 WBJ131133:WBM131137 WLF131133:WLI131137 WVB131133:WVE131137 D196669:G196673 IP196669:IS196673 SL196669:SO196673 ACH196669:ACK196673 AMD196669:AMG196673 AVZ196669:AWC196673 BFV196669:BFY196673 BPR196669:BPU196673 BZN196669:BZQ196673 CJJ196669:CJM196673 CTF196669:CTI196673 DDB196669:DDE196673 DMX196669:DNA196673 DWT196669:DWW196673 EGP196669:EGS196673 EQL196669:EQO196673 FAH196669:FAK196673 FKD196669:FKG196673 FTZ196669:FUC196673 GDV196669:GDY196673 GNR196669:GNU196673 GXN196669:GXQ196673 HHJ196669:HHM196673 HRF196669:HRI196673 IBB196669:IBE196673 IKX196669:ILA196673 IUT196669:IUW196673 JEP196669:JES196673 JOL196669:JOO196673 JYH196669:JYK196673 KID196669:KIG196673 KRZ196669:KSC196673 LBV196669:LBY196673 LLR196669:LLU196673 LVN196669:LVQ196673 MFJ196669:MFM196673 MPF196669:MPI196673 MZB196669:MZE196673 NIX196669:NJA196673 NST196669:NSW196673 OCP196669:OCS196673 OML196669:OMO196673 OWH196669:OWK196673 PGD196669:PGG196673 PPZ196669:PQC196673 PZV196669:PZY196673 QJR196669:QJU196673 QTN196669:QTQ196673 RDJ196669:RDM196673 RNF196669:RNI196673 RXB196669:RXE196673 SGX196669:SHA196673 SQT196669:SQW196673 TAP196669:TAS196673 TKL196669:TKO196673 TUH196669:TUK196673 UED196669:UEG196673 UNZ196669:UOC196673 UXV196669:UXY196673 VHR196669:VHU196673 VRN196669:VRQ196673 WBJ196669:WBM196673 WLF196669:WLI196673 WVB196669:WVE196673 D262205:G262209 IP262205:IS262209 SL262205:SO262209 ACH262205:ACK262209 AMD262205:AMG262209 AVZ262205:AWC262209 BFV262205:BFY262209 BPR262205:BPU262209 BZN262205:BZQ262209 CJJ262205:CJM262209 CTF262205:CTI262209 DDB262205:DDE262209 DMX262205:DNA262209 DWT262205:DWW262209 EGP262205:EGS262209 EQL262205:EQO262209 FAH262205:FAK262209 FKD262205:FKG262209 FTZ262205:FUC262209 GDV262205:GDY262209 GNR262205:GNU262209 GXN262205:GXQ262209 HHJ262205:HHM262209 HRF262205:HRI262209 IBB262205:IBE262209 IKX262205:ILA262209 IUT262205:IUW262209 JEP262205:JES262209 JOL262205:JOO262209 JYH262205:JYK262209 KID262205:KIG262209 KRZ262205:KSC262209 LBV262205:LBY262209 LLR262205:LLU262209 LVN262205:LVQ262209 MFJ262205:MFM262209 MPF262205:MPI262209 MZB262205:MZE262209 NIX262205:NJA262209 NST262205:NSW262209 OCP262205:OCS262209 OML262205:OMO262209 OWH262205:OWK262209 PGD262205:PGG262209 PPZ262205:PQC262209 PZV262205:PZY262209 QJR262205:QJU262209 QTN262205:QTQ262209 RDJ262205:RDM262209 RNF262205:RNI262209 RXB262205:RXE262209 SGX262205:SHA262209 SQT262205:SQW262209 TAP262205:TAS262209 TKL262205:TKO262209 TUH262205:TUK262209 UED262205:UEG262209 UNZ262205:UOC262209 UXV262205:UXY262209 VHR262205:VHU262209 VRN262205:VRQ262209 WBJ262205:WBM262209 WLF262205:WLI262209 WVB262205:WVE262209 D327741:G327745 IP327741:IS327745 SL327741:SO327745 ACH327741:ACK327745 AMD327741:AMG327745 AVZ327741:AWC327745 BFV327741:BFY327745 BPR327741:BPU327745 BZN327741:BZQ327745 CJJ327741:CJM327745 CTF327741:CTI327745 DDB327741:DDE327745 DMX327741:DNA327745 DWT327741:DWW327745 EGP327741:EGS327745 EQL327741:EQO327745 FAH327741:FAK327745 FKD327741:FKG327745 FTZ327741:FUC327745 GDV327741:GDY327745 GNR327741:GNU327745 GXN327741:GXQ327745 HHJ327741:HHM327745 HRF327741:HRI327745 IBB327741:IBE327745 IKX327741:ILA327745 IUT327741:IUW327745 JEP327741:JES327745 JOL327741:JOO327745 JYH327741:JYK327745 KID327741:KIG327745 KRZ327741:KSC327745 LBV327741:LBY327745 LLR327741:LLU327745 LVN327741:LVQ327745 MFJ327741:MFM327745 MPF327741:MPI327745 MZB327741:MZE327745 NIX327741:NJA327745 NST327741:NSW327745 OCP327741:OCS327745 OML327741:OMO327745 OWH327741:OWK327745 PGD327741:PGG327745 PPZ327741:PQC327745 PZV327741:PZY327745 QJR327741:QJU327745 QTN327741:QTQ327745 RDJ327741:RDM327745 RNF327741:RNI327745 RXB327741:RXE327745 SGX327741:SHA327745 SQT327741:SQW327745 TAP327741:TAS327745 TKL327741:TKO327745 TUH327741:TUK327745 UED327741:UEG327745 UNZ327741:UOC327745 UXV327741:UXY327745 VHR327741:VHU327745 VRN327741:VRQ327745 WBJ327741:WBM327745 WLF327741:WLI327745 WVB327741:WVE327745 D393277:G393281 IP393277:IS393281 SL393277:SO393281 ACH393277:ACK393281 AMD393277:AMG393281 AVZ393277:AWC393281 BFV393277:BFY393281 BPR393277:BPU393281 BZN393277:BZQ393281 CJJ393277:CJM393281 CTF393277:CTI393281 DDB393277:DDE393281 DMX393277:DNA393281 DWT393277:DWW393281 EGP393277:EGS393281 EQL393277:EQO393281 FAH393277:FAK393281 FKD393277:FKG393281 FTZ393277:FUC393281 GDV393277:GDY393281 GNR393277:GNU393281 GXN393277:GXQ393281 HHJ393277:HHM393281 HRF393277:HRI393281 IBB393277:IBE393281 IKX393277:ILA393281 IUT393277:IUW393281 JEP393277:JES393281 JOL393277:JOO393281 JYH393277:JYK393281 KID393277:KIG393281 KRZ393277:KSC393281 LBV393277:LBY393281 LLR393277:LLU393281 LVN393277:LVQ393281 MFJ393277:MFM393281 MPF393277:MPI393281 MZB393277:MZE393281 NIX393277:NJA393281 NST393277:NSW393281 OCP393277:OCS393281 OML393277:OMO393281 OWH393277:OWK393281 PGD393277:PGG393281 PPZ393277:PQC393281 PZV393277:PZY393281 QJR393277:QJU393281 QTN393277:QTQ393281 RDJ393277:RDM393281 RNF393277:RNI393281 RXB393277:RXE393281 SGX393277:SHA393281 SQT393277:SQW393281 TAP393277:TAS393281 TKL393277:TKO393281 TUH393277:TUK393281 UED393277:UEG393281 UNZ393277:UOC393281 UXV393277:UXY393281 VHR393277:VHU393281 VRN393277:VRQ393281 WBJ393277:WBM393281 WLF393277:WLI393281 WVB393277:WVE393281 D458813:G458817 IP458813:IS458817 SL458813:SO458817 ACH458813:ACK458817 AMD458813:AMG458817 AVZ458813:AWC458817 BFV458813:BFY458817 BPR458813:BPU458817 BZN458813:BZQ458817 CJJ458813:CJM458817 CTF458813:CTI458817 DDB458813:DDE458817 DMX458813:DNA458817 DWT458813:DWW458817 EGP458813:EGS458817 EQL458813:EQO458817 FAH458813:FAK458817 FKD458813:FKG458817 FTZ458813:FUC458817 GDV458813:GDY458817 GNR458813:GNU458817 GXN458813:GXQ458817 HHJ458813:HHM458817 HRF458813:HRI458817 IBB458813:IBE458817 IKX458813:ILA458817 IUT458813:IUW458817 JEP458813:JES458817 JOL458813:JOO458817 JYH458813:JYK458817 KID458813:KIG458817 KRZ458813:KSC458817 LBV458813:LBY458817 LLR458813:LLU458817 LVN458813:LVQ458817 MFJ458813:MFM458817 MPF458813:MPI458817 MZB458813:MZE458817 NIX458813:NJA458817 NST458813:NSW458817 OCP458813:OCS458817 OML458813:OMO458817 OWH458813:OWK458817 PGD458813:PGG458817 PPZ458813:PQC458817 PZV458813:PZY458817 QJR458813:QJU458817 QTN458813:QTQ458817 RDJ458813:RDM458817 RNF458813:RNI458817 RXB458813:RXE458817 SGX458813:SHA458817 SQT458813:SQW458817 TAP458813:TAS458817 TKL458813:TKO458817 TUH458813:TUK458817 UED458813:UEG458817 UNZ458813:UOC458817 UXV458813:UXY458817 VHR458813:VHU458817 VRN458813:VRQ458817 WBJ458813:WBM458817 WLF458813:WLI458817 WVB458813:WVE458817 D524349:G524353 IP524349:IS524353 SL524349:SO524353 ACH524349:ACK524353 AMD524349:AMG524353 AVZ524349:AWC524353 BFV524349:BFY524353 BPR524349:BPU524353 BZN524349:BZQ524353 CJJ524349:CJM524353 CTF524349:CTI524353 DDB524349:DDE524353 DMX524349:DNA524353 DWT524349:DWW524353 EGP524349:EGS524353 EQL524349:EQO524353 FAH524349:FAK524353 FKD524349:FKG524353 FTZ524349:FUC524353 GDV524349:GDY524353 GNR524349:GNU524353 GXN524349:GXQ524353 HHJ524349:HHM524353 HRF524349:HRI524353 IBB524349:IBE524353 IKX524349:ILA524353 IUT524349:IUW524353 JEP524349:JES524353 JOL524349:JOO524353 JYH524349:JYK524353 KID524349:KIG524353 KRZ524349:KSC524353 LBV524349:LBY524353 LLR524349:LLU524353 LVN524349:LVQ524353 MFJ524349:MFM524353 MPF524349:MPI524353 MZB524349:MZE524353 NIX524349:NJA524353 NST524349:NSW524353 OCP524349:OCS524353 OML524349:OMO524353 OWH524349:OWK524353 PGD524349:PGG524353 PPZ524349:PQC524353 PZV524349:PZY524353 QJR524349:QJU524353 QTN524349:QTQ524353 RDJ524349:RDM524353 RNF524349:RNI524353 RXB524349:RXE524353 SGX524349:SHA524353 SQT524349:SQW524353 TAP524349:TAS524353 TKL524349:TKO524353 TUH524349:TUK524353 UED524349:UEG524353 UNZ524349:UOC524353 UXV524349:UXY524353 VHR524349:VHU524353 VRN524349:VRQ524353 WBJ524349:WBM524353 WLF524349:WLI524353 WVB524349:WVE524353 D589885:G589889 IP589885:IS589889 SL589885:SO589889 ACH589885:ACK589889 AMD589885:AMG589889 AVZ589885:AWC589889 BFV589885:BFY589889 BPR589885:BPU589889 BZN589885:BZQ589889 CJJ589885:CJM589889 CTF589885:CTI589889 DDB589885:DDE589889 DMX589885:DNA589889 DWT589885:DWW589889 EGP589885:EGS589889 EQL589885:EQO589889 FAH589885:FAK589889 FKD589885:FKG589889 FTZ589885:FUC589889 GDV589885:GDY589889 GNR589885:GNU589889 GXN589885:GXQ589889 HHJ589885:HHM589889 HRF589885:HRI589889 IBB589885:IBE589889 IKX589885:ILA589889 IUT589885:IUW589889 JEP589885:JES589889 JOL589885:JOO589889 JYH589885:JYK589889 KID589885:KIG589889 KRZ589885:KSC589889 LBV589885:LBY589889 LLR589885:LLU589889 LVN589885:LVQ589889 MFJ589885:MFM589889 MPF589885:MPI589889 MZB589885:MZE589889 NIX589885:NJA589889 NST589885:NSW589889 OCP589885:OCS589889 OML589885:OMO589889 OWH589885:OWK589889 PGD589885:PGG589889 PPZ589885:PQC589889 PZV589885:PZY589889 QJR589885:QJU589889 QTN589885:QTQ589889 RDJ589885:RDM589889 RNF589885:RNI589889 RXB589885:RXE589889 SGX589885:SHA589889 SQT589885:SQW589889 TAP589885:TAS589889 TKL589885:TKO589889 TUH589885:TUK589889 UED589885:UEG589889 UNZ589885:UOC589889 UXV589885:UXY589889 VHR589885:VHU589889 VRN589885:VRQ589889 WBJ589885:WBM589889 WLF589885:WLI589889 WVB589885:WVE589889 D655421:G655425 IP655421:IS655425 SL655421:SO655425 ACH655421:ACK655425 AMD655421:AMG655425 AVZ655421:AWC655425 BFV655421:BFY655425 BPR655421:BPU655425 BZN655421:BZQ655425 CJJ655421:CJM655425 CTF655421:CTI655425 DDB655421:DDE655425 DMX655421:DNA655425 DWT655421:DWW655425 EGP655421:EGS655425 EQL655421:EQO655425 FAH655421:FAK655425 FKD655421:FKG655425 FTZ655421:FUC655425 GDV655421:GDY655425 GNR655421:GNU655425 GXN655421:GXQ655425 HHJ655421:HHM655425 HRF655421:HRI655425 IBB655421:IBE655425 IKX655421:ILA655425 IUT655421:IUW655425 JEP655421:JES655425 JOL655421:JOO655425 JYH655421:JYK655425 KID655421:KIG655425 KRZ655421:KSC655425 LBV655421:LBY655425 LLR655421:LLU655425 LVN655421:LVQ655425 MFJ655421:MFM655425 MPF655421:MPI655425 MZB655421:MZE655425 NIX655421:NJA655425 NST655421:NSW655425 OCP655421:OCS655425 OML655421:OMO655425 OWH655421:OWK655425 PGD655421:PGG655425 PPZ655421:PQC655425 PZV655421:PZY655425 QJR655421:QJU655425 QTN655421:QTQ655425 RDJ655421:RDM655425 RNF655421:RNI655425 RXB655421:RXE655425 SGX655421:SHA655425 SQT655421:SQW655425 TAP655421:TAS655425 TKL655421:TKO655425 TUH655421:TUK655425 UED655421:UEG655425 UNZ655421:UOC655425 UXV655421:UXY655425 VHR655421:VHU655425 VRN655421:VRQ655425 WBJ655421:WBM655425 WLF655421:WLI655425 WVB655421:WVE655425 D720957:G720961 IP720957:IS720961 SL720957:SO720961 ACH720957:ACK720961 AMD720957:AMG720961 AVZ720957:AWC720961 BFV720957:BFY720961 BPR720957:BPU720961 BZN720957:BZQ720961 CJJ720957:CJM720961 CTF720957:CTI720961 DDB720957:DDE720961 DMX720957:DNA720961 DWT720957:DWW720961 EGP720957:EGS720961 EQL720957:EQO720961 FAH720957:FAK720961 FKD720957:FKG720961 FTZ720957:FUC720961 GDV720957:GDY720961 GNR720957:GNU720961 GXN720957:GXQ720961 HHJ720957:HHM720961 HRF720957:HRI720961 IBB720957:IBE720961 IKX720957:ILA720961 IUT720957:IUW720961 JEP720957:JES720961 JOL720957:JOO720961 JYH720957:JYK720961 KID720957:KIG720961 KRZ720957:KSC720961 LBV720957:LBY720961 LLR720957:LLU720961 LVN720957:LVQ720961 MFJ720957:MFM720961 MPF720957:MPI720961 MZB720957:MZE720961 NIX720957:NJA720961 NST720957:NSW720961 OCP720957:OCS720961 OML720957:OMO720961 OWH720957:OWK720961 PGD720957:PGG720961 PPZ720957:PQC720961 PZV720957:PZY720961 QJR720957:QJU720961 QTN720957:QTQ720961 RDJ720957:RDM720961 RNF720957:RNI720961 RXB720957:RXE720961 SGX720957:SHA720961 SQT720957:SQW720961 TAP720957:TAS720961 TKL720957:TKO720961 TUH720957:TUK720961 UED720957:UEG720961 UNZ720957:UOC720961 UXV720957:UXY720961 VHR720957:VHU720961 VRN720957:VRQ720961 WBJ720957:WBM720961 WLF720957:WLI720961 WVB720957:WVE720961 D786493:G786497 IP786493:IS786497 SL786493:SO786497 ACH786493:ACK786497 AMD786493:AMG786497 AVZ786493:AWC786497 BFV786493:BFY786497 BPR786493:BPU786497 BZN786493:BZQ786497 CJJ786493:CJM786497 CTF786493:CTI786497 DDB786493:DDE786497 DMX786493:DNA786497 DWT786493:DWW786497 EGP786493:EGS786497 EQL786493:EQO786497 FAH786493:FAK786497 FKD786493:FKG786497 FTZ786493:FUC786497 GDV786493:GDY786497 GNR786493:GNU786497 GXN786493:GXQ786497 HHJ786493:HHM786497 HRF786493:HRI786497 IBB786493:IBE786497 IKX786493:ILA786497 IUT786493:IUW786497 JEP786493:JES786497 JOL786493:JOO786497 JYH786493:JYK786497 KID786493:KIG786497 KRZ786493:KSC786497 LBV786493:LBY786497 LLR786493:LLU786497 LVN786493:LVQ786497 MFJ786493:MFM786497 MPF786493:MPI786497 MZB786493:MZE786497 NIX786493:NJA786497 NST786493:NSW786497 OCP786493:OCS786497 OML786493:OMO786497 OWH786493:OWK786497 PGD786493:PGG786497 PPZ786493:PQC786497 PZV786493:PZY786497 QJR786493:QJU786497 QTN786493:QTQ786497 RDJ786493:RDM786497 RNF786493:RNI786497 RXB786493:RXE786497 SGX786493:SHA786497 SQT786493:SQW786497 TAP786493:TAS786497 TKL786493:TKO786497 TUH786493:TUK786497 UED786493:UEG786497 UNZ786493:UOC786497 UXV786493:UXY786497 VHR786493:VHU786497 VRN786493:VRQ786497 WBJ786493:WBM786497 WLF786493:WLI786497 WVB786493:WVE786497 D852029:G852033 IP852029:IS852033 SL852029:SO852033 ACH852029:ACK852033 AMD852029:AMG852033 AVZ852029:AWC852033 BFV852029:BFY852033 BPR852029:BPU852033 BZN852029:BZQ852033 CJJ852029:CJM852033 CTF852029:CTI852033 DDB852029:DDE852033 DMX852029:DNA852033 DWT852029:DWW852033 EGP852029:EGS852033 EQL852029:EQO852033 FAH852029:FAK852033 FKD852029:FKG852033 FTZ852029:FUC852033 GDV852029:GDY852033 GNR852029:GNU852033 GXN852029:GXQ852033 HHJ852029:HHM852033 HRF852029:HRI852033 IBB852029:IBE852033 IKX852029:ILA852033 IUT852029:IUW852033 JEP852029:JES852033 JOL852029:JOO852033 JYH852029:JYK852033 KID852029:KIG852033 KRZ852029:KSC852033 LBV852029:LBY852033 LLR852029:LLU852033 LVN852029:LVQ852033 MFJ852029:MFM852033 MPF852029:MPI852033 MZB852029:MZE852033 NIX852029:NJA852033 NST852029:NSW852033 OCP852029:OCS852033 OML852029:OMO852033 OWH852029:OWK852033 PGD852029:PGG852033 PPZ852029:PQC852033 PZV852029:PZY852033 QJR852029:QJU852033 QTN852029:QTQ852033 RDJ852029:RDM852033 RNF852029:RNI852033 RXB852029:RXE852033 SGX852029:SHA852033 SQT852029:SQW852033 TAP852029:TAS852033 TKL852029:TKO852033 TUH852029:TUK852033 UED852029:UEG852033 UNZ852029:UOC852033 UXV852029:UXY852033 VHR852029:VHU852033 VRN852029:VRQ852033 WBJ852029:WBM852033 WLF852029:WLI852033 WVB852029:WVE852033 D917565:G917569 IP917565:IS917569 SL917565:SO917569 ACH917565:ACK917569 AMD917565:AMG917569 AVZ917565:AWC917569 BFV917565:BFY917569 BPR917565:BPU917569 BZN917565:BZQ917569 CJJ917565:CJM917569 CTF917565:CTI917569 DDB917565:DDE917569 DMX917565:DNA917569 DWT917565:DWW917569 EGP917565:EGS917569 EQL917565:EQO917569 FAH917565:FAK917569 FKD917565:FKG917569 FTZ917565:FUC917569 GDV917565:GDY917569 GNR917565:GNU917569 GXN917565:GXQ917569 HHJ917565:HHM917569 HRF917565:HRI917569 IBB917565:IBE917569 IKX917565:ILA917569 IUT917565:IUW917569 JEP917565:JES917569 JOL917565:JOO917569 JYH917565:JYK917569 KID917565:KIG917569 KRZ917565:KSC917569 LBV917565:LBY917569 LLR917565:LLU917569 LVN917565:LVQ917569 MFJ917565:MFM917569 MPF917565:MPI917569 MZB917565:MZE917569 NIX917565:NJA917569 NST917565:NSW917569 OCP917565:OCS917569 OML917565:OMO917569 OWH917565:OWK917569 PGD917565:PGG917569 PPZ917565:PQC917569 PZV917565:PZY917569 QJR917565:QJU917569 QTN917565:QTQ917569 RDJ917565:RDM917569 RNF917565:RNI917569 RXB917565:RXE917569 SGX917565:SHA917569 SQT917565:SQW917569 TAP917565:TAS917569 TKL917565:TKO917569 TUH917565:TUK917569 UED917565:UEG917569 UNZ917565:UOC917569 UXV917565:UXY917569 VHR917565:VHU917569 VRN917565:VRQ917569 WBJ917565:WBM917569 WLF917565:WLI917569 WVB917565:WVE917569 D983101:G983105 IP983101:IS983105 SL983101:SO983105 ACH983101:ACK983105 AMD983101:AMG983105 AVZ983101:AWC983105 BFV983101:BFY983105 BPR983101:BPU983105 BZN983101:BZQ983105 CJJ983101:CJM983105 CTF983101:CTI983105 DDB983101:DDE983105 DMX983101:DNA983105 DWT983101:DWW983105 EGP983101:EGS983105 EQL983101:EQO983105 FAH983101:FAK983105 FKD983101:FKG983105 FTZ983101:FUC983105 GDV983101:GDY983105 GNR983101:GNU983105 GXN983101:GXQ983105 HHJ983101:HHM983105 HRF983101:HRI983105 IBB983101:IBE983105 IKX983101:ILA983105 IUT983101:IUW983105 JEP983101:JES983105 JOL983101:JOO983105 JYH983101:JYK983105 KID983101:KIG983105 KRZ983101:KSC983105 LBV983101:LBY983105 LLR983101:LLU983105 LVN983101:LVQ983105 MFJ983101:MFM983105 MPF983101:MPI983105 MZB983101:MZE983105 NIX983101:NJA983105 NST983101:NSW983105 OCP983101:OCS983105 OML983101:OMO983105 OWH983101:OWK983105 PGD983101:PGG983105 PPZ983101:PQC983105 PZV983101:PZY983105 QJR983101:QJU983105 QTN983101:QTQ983105 RDJ983101:RDM983105 RNF983101:RNI983105 RXB983101:RXE983105 SGX983101:SHA983105 SQT983101:SQW983105 TAP983101:TAS983105 TKL983101:TKO983105 TUH983101:TUK983105 UED983101:UEG983105 UNZ983101:UOC983105 UXV983101:UXY983105 VHR983101:VHU983105 VRN983101:VRQ983105 WBJ983101:WBM983105 WLF983101:WLI983105 WVB983101:WVE983105 D65623:G65626 IP65623:IS65626 SL65623:SO65626 ACH65623:ACK65626 AMD65623:AMG65626 AVZ65623:AWC65626 BFV65623:BFY65626 BPR65623:BPU65626 BZN65623:BZQ65626 CJJ65623:CJM65626 CTF65623:CTI65626 DDB65623:DDE65626 DMX65623:DNA65626 DWT65623:DWW65626 EGP65623:EGS65626 EQL65623:EQO65626 FAH65623:FAK65626 FKD65623:FKG65626 FTZ65623:FUC65626 GDV65623:GDY65626 GNR65623:GNU65626 GXN65623:GXQ65626 HHJ65623:HHM65626 HRF65623:HRI65626 IBB65623:IBE65626 IKX65623:ILA65626 IUT65623:IUW65626 JEP65623:JES65626 JOL65623:JOO65626 JYH65623:JYK65626 KID65623:KIG65626 KRZ65623:KSC65626 LBV65623:LBY65626 LLR65623:LLU65626 LVN65623:LVQ65626 MFJ65623:MFM65626 MPF65623:MPI65626 MZB65623:MZE65626 NIX65623:NJA65626 NST65623:NSW65626 OCP65623:OCS65626 OML65623:OMO65626 OWH65623:OWK65626 PGD65623:PGG65626 PPZ65623:PQC65626 PZV65623:PZY65626 QJR65623:QJU65626 QTN65623:QTQ65626 RDJ65623:RDM65626 RNF65623:RNI65626 RXB65623:RXE65626 SGX65623:SHA65626 SQT65623:SQW65626 TAP65623:TAS65626 TKL65623:TKO65626 TUH65623:TUK65626 UED65623:UEG65626 UNZ65623:UOC65626 UXV65623:UXY65626 VHR65623:VHU65626 VRN65623:VRQ65626 WBJ65623:WBM65626 WLF65623:WLI65626 WVB65623:WVE65626 D131159:G131162 IP131159:IS131162 SL131159:SO131162 ACH131159:ACK131162 AMD131159:AMG131162 AVZ131159:AWC131162 BFV131159:BFY131162 BPR131159:BPU131162 BZN131159:BZQ131162 CJJ131159:CJM131162 CTF131159:CTI131162 DDB131159:DDE131162 DMX131159:DNA131162 DWT131159:DWW131162 EGP131159:EGS131162 EQL131159:EQO131162 FAH131159:FAK131162 FKD131159:FKG131162 FTZ131159:FUC131162 GDV131159:GDY131162 GNR131159:GNU131162 GXN131159:GXQ131162 HHJ131159:HHM131162 HRF131159:HRI131162 IBB131159:IBE131162 IKX131159:ILA131162 IUT131159:IUW131162 JEP131159:JES131162 JOL131159:JOO131162 JYH131159:JYK131162 KID131159:KIG131162 KRZ131159:KSC131162 LBV131159:LBY131162 LLR131159:LLU131162 LVN131159:LVQ131162 MFJ131159:MFM131162 MPF131159:MPI131162 MZB131159:MZE131162 NIX131159:NJA131162 NST131159:NSW131162 OCP131159:OCS131162 OML131159:OMO131162 OWH131159:OWK131162 PGD131159:PGG131162 PPZ131159:PQC131162 PZV131159:PZY131162 QJR131159:QJU131162 QTN131159:QTQ131162 RDJ131159:RDM131162 RNF131159:RNI131162 RXB131159:RXE131162 SGX131159:SHA131162 SQT131159:SQW131162 TAP131159:TAS131162 TKL131159:TKO131162 TUH131159:TUK131162 UED131159:UEG131162 UNZ131159:UOC131162 UXV131159:UXY131162 VHR131159:VHU131162 VRN131159:VRQ131162 WBJ131159:WBM131162 WLF131159:WLI131162 WVB131159:WVE131162 D196695:G196698 IP196695:IS196698 SL196695:SO196698 ACH196695:ACK196698 AMD196695:AMG196698 AVZ196695:AWC196698 BFV196695:BFY196698 BPR196695:BPU196698 BZN196695:BZQ196698 CJJ196695:CJM196698 CTF196695:CTI196698 DDB196695:DDE196698 DMX196695:DNA196698 DWT196695:DWW196698 EGP196695:EGS196698 EQL196695:EQO196698 FAH196695:FAK196698 FKD196695:FKG196698 FTZ196695:FUC196698 GDV196695:GDY196698 GNR196695:GNU196698 GXN196695:GXQ196698 HHJ196695:HHM196698 HRF196695:HRI196698 IBB196695:IBE196698 IKX196695:ILA196698 IUT196695:IUW196698 JEP196695:JES196698 JOL196695:JOO196698 JYH196695:JYK196698 KID196695:KIG196698 KRZ196695:KSC196698 LBV196695:LBY196698 LLR196695:LLU196698 LVN196695:LVQ196698 MFJ196695:MFM196698 MPF196695:MPI196698 MZB196695:MZE196698 NIX196695:NJA196698 NST196695:NSW196698 OCP196695:OCS196698 OML196695:OMO196698 OWH196695:OWK196698 PGD196695:PGG196698 PPZ196695:PQC196698 PZV196695:PZY196698 QJR196695:QJU196698 QTN196695:QTQ196698 RDJ196695:RDM196698 RNF196695:RNI196698 RXB196695:RXE196698 SGX196695:SHA196698 SQT196695:SQW196698 TAP196695:TAS196698 TKL196695:TKO196698 TUH196695:TUK196698 UED196695:UEG196698 UNZ196695:UOC196698 UXV196695:UXY196698 VHR196695:VHU196698 VRN196695:VRQ196698 WBJ196695:WBM196698 WLF196695:WLI196698 WVB196695:WVE196698 D262231:G262234 IP262231:IS262234 SL262231:SO262234 ACH262231:ACK262234 AMD262231:AMG262234 AVZ262231:AWC262234 BFV262231:BFY262234 BPR262231:BPU262234 BZN262231:BZQ262234 CJJ262231:CJM262234 CTF262231:CTI262234 DDB262231:DDE262234 DMX262231:DNA262234 DWT262231:DWW262234 EGP262231:EGS262234 EQL262231:EQO262234 FAH262231:FAK262234 FKD262231:FKG262234 FTZ262231:FUC262234 GDV262231:GDY262234 GNR262231:GNU262234 GXN262231:GXQ262234 HHJ262231:HHM262234 HRF262231:HRI262234 IBB262231:IBE262234 IKX262231:ILA262234 IUT262231:IUW262234 JEP262231:JES262234 JOL262231:JOO262234 JYH262231:JYK262234 KID262231:KIG262234 KRZ262231:KSC262234 LBV262231:LBY262234 LLR262231:LLU262234 LVN262231:LVQ262234 MFJ262231:MFM262234 MPF262231:MPI262234 MZB262231:MZE262234 NIX262231:NJA262234 NST262231:NSW262234 OCP262231:OCS262234 OML262231:OMO262234 OWH262231:OWK262234 PGD262231:PGG262234 PPZ262231:PQC262234 PZV262231:PZY262234 QJR262231:QJU262234 QTN262231:QTQ262234 RDJ262231:RDM262234 RNF262231:RNI262234 RXB262231:RXE262234 SGX262231:SHA262234 SQT262231:SQW262234 TAP262231:TAS262234 TKL262231:TKO262234 TUH262231:TUK262234 UED262231:UEG262234 UNZ262231:UOC262234 UXV262231:UXY262234 VHR262231:VHU262234 VRN262231:VRQ262234 WBJ262231:WBM262234 WLF262231:WLI262234 WVB262231:WVE262234 D327767:G327770 IP327767:IS327770 SL327767:SO327770 ACH327767:ACK327770 AMD327767:AMG327770 AVZ327767:AWC327770 BFV327767:BFY327770 BPR327767:BPU327770 BZN327767:BZQ327770 CJJ327767:CJM327770 CTF327767:CTI327770 DDB327767:DDE327770 DMX327767:DNA327770 DWT327767:DWW327770 EGP327767:EGS327770 EQL327767:EQO327770 FAH327767:FAK327770 FKD327767:FKG327770 FTZ327767:FUC327770 GDV327767:GDY327770 GNR327767:GNU327770 GXN327767:GXQ327770 HHJ327767:HHM327770 HRF327767:HRI327770 IBB327767:IBE327770 IKX327767:ILA327770 IUT327767:IUW327770 JEP327767:JES327770 JOL327767:JOO327770 JYH327767:JYK327770 KID327767:KIG327770 KRZ327767:KSC327770 LBV327767:LBY327770 LLR327767:LLU327770 LVN327767:LVQ327770 MFJ327767:MFM327770 MPF327767:MPI327770 MZB327767:MZE327770 NIX327767:NJA327770 NST327767:NSW327770 OCP327767:OCS327770 OML327767:OMO327770 OWH327767:OWK327770 PGD327767:PGG327770 PPZ327767:PQC327770 PZV327767:PZY327770 QJR327767:QJU327770 QTN327767:QTQ327770 RDJ327767:RDM327770 RNF327767:RNI327770 RXB327767:RXE327770 SGX327767:SHA327770 SQT327767:SQW327770 TAP327767:TAS327770 TKL327767:TKO327770 TUH327767:TUK327770 UED327767:UEG327770 UNZ327767:UOC327770 UXV327767:UXY327770 VHR327767:VHU327770 VRN327767:VRQ327770 WBJ327767:WBM327770 WLF327767:WLI327770 WVB327767:WVE327770 D393303:G393306 IP393303:IS393306 SL393303:SO393306 ACH393303:ACK393306 AMD393303:AMG393306 AVZ393303:AWC393306 BFV393303:BFY393306 BPR393303:BPU393306 BZN393303:BZQ393306 CJJ393303:CJM393306 CTF393303:CTI393306 DDB393303:DDE393306 DMX393303:DNA393306 DWT393303:DWW393306 EGP393303:EGS393306 EQL393303:EQO393306 FAH393303:FAK393306 FKD393303:FKG393306 FTZ393303:FUC393306 GDV393303:GDY393306 GNR393303:GNU393306 GXN393303:GXQ393306 HHJ393303:HHM393306 HRF393303:HRI393306 IBB393303:IBE393306 IKX393303:ILA393306 IUT393303:IUW393306 JEP393303:JES393306 JOL393303:JOO393306 JYH393303:JYK393306 KID393303:KIG393306 KRZ393303:KSC393306 LBV393303:LBY393306 LLR393303:LLU393306 LVN393303:LVQ393306 MFJ393303:MFM393306 MPF393303:MPI393306 MZB393303:MZE393306 NIX393303:NJA393306 NST393303:NSW393306 OCP393303:OCS393306 OML393303:OMO393306 OWH393303:OWK393306 PGD393303:PGG393306 PPZ393303:PQC393306 PZV393303:PZY393306 QJR393303:QJU393306 QTN393303:QTQ393306 RDJ393303:RDM393306 RNF393303:RNI393306 RXB393303:RXE393306 SGX393303:SHA393306 SQT393303:SQW393306 TAP393303:TAS393306 TKL393303:TKO393306 TUH393303:TUK393306 UED393303:UEG393306 UNZ393303:UOC393306 UXV393303:UXY393306 VHR393303:VHU393306 VRN393303:VRQ393306 WBJ393303:WBM393306 WLF393303:WLI393306 WVB393303:WVE393306 D458839:G458842 IP458839:IS458842 SL458839:SO458842 ACH458839:ACK458842 AMD458839:AMG458842 AVZ458839:AWC458842 BFV458839:BFY458842 BPR458839:BPU458842 BZN458839:BZQ458842 CJJ458839:CJM458842 CTF458839:CTI458842 DDB458839:DDE458842 DMX458839:DNA458842 DWT458839:DWW458842 EGP458839:EGS458842 EQL458839:EQO458842 FAH458839:FAK458842 FKD458839:FKG458842 FTZ458839:FUC458842 GDV458839:GDY458842 GNR458839:GNU458842 GXN458839:GXQ458842 HHJ458839:HHM458842 HRF458839:HRI458842 IBB458839:IBE458842 IKX458839:ILA458842 IUT458839:IUW458842 JEP458839:JES458842 JOL458839:JOO458842 JYH458839:JYK458842 KID458839:KIG458842 KRZ458839:KSC458842 LBV458839:LBY458842 LLR458839:LLU458842 LVN458839:LVQ458842 MFJ458839:MFM458842 MPF458839:MPI458842 MZB458839:MZE458842 NIX458839:NJA458842 NST458839:NSW458842 OCP458839:OCS458842 OML458839:OMO458842 OWH458839:OWK458842 PGD458839:PGG458842 PPZ458839:PQC458842 PZV458839:PZY458842 QJR458839:QJU458842 QTN458839:QTQ458842 RDJ458839:RDM458842 RNF458839:RNI458842 RXB458839:RXE458842 SGX458839:SHA458842 SQT458839:SQW458842 TAP458839:TAS458842 TKL458839:TKO458842 TUH458839:TUK458842 UED458839:UEG458842 UNZ458839:UOC458842 UXV458839:UXY458842 VHR458839:VHU458842 VRN458839:VRQ458842 WBJ458839:WBM458842 WLF458839:WLI458842 WVB458839:WVE458842 D524375:G524378 IP524375:IS524378 SL524375:SO524378 ACH524375:ACK524378 AMD524375:AMG524378 AVZ524375:AWC524378 BFV524375:BFY524378 BPR524375:BPU524378 BZN524375:BZQ524378 CJJ524375:CJM524378 CTF524375:CTI524378 DDB524375:DDE524378 DMX524375:DNA524378 DWT524375:DWW524378 EGP524375:EGS524378 EQL524375:EQO524378 FAH524375:FAK524378 FKD524375:FKG524378 FTZ524375:FUC524378 GDV524375:GDY524378 GNR524375:GNU524378 GXN524375:GXQ524378 HHJ524375:HHM524378 HRF524375:HRI524378 IBB524375:IBE524378 IKX524375:ILA524378 IUT524375:IUW524378 JEP524375:JES524378 JOL524375:JOO524378 JYH524375:JYK524378 KID524375:KIG524378 KRZ524375:KSC524378 LBV524375:LBY524378 LLR524375:LLU524378 LVN524375:LVQ524378 MFJ524375:MFM524378 MPF524375:MPI524378 MZB524375:MZE524378 NIX524375:NJA524378 NST524375:NSW524378 OCP524375:OCS524378 OML524375:OMO524378 OWH524375:OWK524378 PGD524375:PGG524378 PPZ524375:PQC524378 PZV524375:PZY524378 QJR524375:QJU524378 QTN524375:QTQ524378 RDJ524375:RDM524378 RNF524375:RNI524378 RXB524375:RXE524378 SGX524375:SHA524378 SQT524375:SQW524378 TAP524375:TAS524378 TKL524375:TKO524378 TUH524375:TUK524378 UED524375:UEG524378 UNZ524375:UOC524378 UXV524375:UXY524378 VHR524375:VHU524378 VRN524375:VRQ524378 WBJ524375:WBM524378 WLF524375:WLI524378 WVB524375:WVE524378 D589911:G589914 IP589911:IS589914 SL589911:SO589914 ACH589911:ACK589914 AMD589911:AMG589914 AVZ589911:AWC589914 BFV589911:BFY589914 BPR589911:BPU589914 BZN589911:BZQ589914 CJJ589911:CJM589914 CTF589911:CTI589914 DDB589911:DDE589914 DMX589911:DNA589914 DWT589911:DWW589914 EGP589911:EGS589914 EQL589911:EQO589914 FAH589911:FAK589914 FKD589911:FKG589914 FTZ589911:FUC589914 GDV589911:GDY589914 GNR589911:GNU589914 GXN589911:GXQ589914 HHJ589911:HHM589914 HRF589911:HRI589914 IBB589911:IBE589914 IKX589911:ILA589914 IUT589911:IUW589914 JEP589911:JES589914 JOL589911:JOO589914 JYH589911:JYK589914 KID589911:KIG589914 KRZ589911:KSC589914 LBV589911:LBY589914 LLR589911:LLU589914 LVN589911:LVQ589914 MFJ589911:MFM589914 MPF589911:MPI589914 MZB589911:MZE589914 NIX589911:NJA589914 NST589911:NSW589914 OCP589911:OCS589914 OML589911:OMO589914 OWH589911:OWK589914 PGD589911:PGG589914 PPZ589911:PQC589914 PZV589911:PZY589914 QJR589911:QJU589914 QTN589911:QTQ589914 RDJ589911:RDM589914 RNF589911:RNI589914 RXB589911:RXE589914 SGX589911:SHA589914 SQT589911:SQW589914 TAP589911:TAS589914 TKL589911:TKO589914 TUH589911:TUK589914 UED589911:UEG589914 UNZ589911:UOC589914 UXV589911:UXY589914 VHR589911:VHU589914 VRN589911:VRQ589914 WBJ589911:WBM589914 WLF589911:WLI589914 WVB589911:WVE589914 D655447:G655450 IP655447:IS655450 SL655447:SO655450 ACH655447:ACK655450 AMD655447:AMG655450 AVZ655447:AWC655450 BFV655447:BFY655450 BPR655447:BPU655450 BZN655447:BZQ655450 CJJ655447:CJM655450 CTF655447:CTI655450 DDB655447:DDE655450 DMX655447:DNA655450 DWT655447:DWW655450 EGP655447:EGS655450 EQL655447:EQO655450 FAH655447:FAK655450 FKD655447:FKG655450 FTZ655447:FUC655450 GDV655447:GDY655450 GNR655447:GNU655450 GXN655447:GXQ655450 HHJ655447:HHM655450 HRF655447:HRI655450 IBB655447:IBE655450 IKX655447:ILA655450 IUT655447:IUW655450 JEP655447:JES655450 JOL655447:JOO655450 JYH655447:JYK655450 KID655447:KIG655450 KRZ655447:KSC655450 LBV655447:LBY655450 LLR655447:LLU655450 LVN655447:LVQ655450 MFJ655447:MFM655450 MPF655447:MPI655450 MZB655447:MZE655450 NIX655447:NJA655450 NST655447:NSW655450 OCP655447:OCS655450 OML655447:OMO655450 OWH655447:OWK655450 PGD655447:PGG655450 PPZ655447:PQC655450 PZV655447:PZY655450 QJR655447:QJU655450 QTN655447:QTQ655450 RDJ655447:RDM655450 RNF655447:RNI655450 RXB655447:RXE655450 SGX655447:SHA655450 SQT655447:SQW655450 TAP655447:TAS655450 TKL655447:TKO655450 TUH655447:TUK655450 UED655447:UEG655450 UNZ655447:UOC655450 UXV655447:UXY655450 VHR655447:VHU655450 VRN655447:VRQ655450 WBJ655447:WBM655450 WLF655447:WLI655450 WVB655447:WVE655450 D720983:G720986 IP720983:IS720986 SL720983:SO720986 ACH720983:ACK720986 AMD720983:AMG720986 AVZ720983:AWC720986 BFV720983:BFY720986 BPR720983:BPU720986 BZN720983:BZQ720986 CJJ720983:CJM720986 CTF720983:CTI720986 DDB720983:DDE720986 DMX720983:DNA720986 DWT720983:DWW720986 EGP720983:EGS720986 EQL720983:EQO720986 FAH720983:FAK720986 FKD720983:FKG720986 FTZ720983:FUC720986 GDV720983:GDY720986 GNR720983:GNU720986 GXN720983:GXQ720986 HHJ720983:HHM720986 HRF720983:HRI720986 IBB720983:IBE720986 IKX720983:ILA720986 IUT720983:IUW720986 JEP720983:JES720986 JOL720983:JOO720986 JYH720983:JYK720986 KID720983:KIG720986 KRZ720983:KSC720986 LBV720983:LBY720986 LLR720983:LLU720986 LVN720983:LVQ720986 MFJ720983:MFM720986 MPF720983:MPI720986 MZB720983:MZE720986 NIX720983:NJA720986 NST720983:NSW720986 OCP720983:OCS720986 OML720983:OMO720986 OWH720983:OWK720986 PGD720983:PGG720986 PPZ720983:PQC720986 PZV720983:PZY720986 QJR720983:QJU720986 QTN720983:QTQ720986 RDJ720983:RDM720986 RNF720983:RNI720986 RXB720983:RXE720986 SGX720983:SHA720986 SQT720983:SQW720986 TAP720983:TAS720986 TKL720983:TKO720986 TUH720983:TUK720986 UED720983:UEG720986 UNZ720983:UOC720986 UXV720983:UXY720986 VHR720983:VHU720986 VRN720983:VRQ720986 WBJ720983:WBM720986 WLF720983:WLI720986 WVB720983:WVE720986 D786519:G786522 IP786519:IS786522 SL786519:SO786522 ACH786519:ACK786522 AMD786519:AMG786522 AVZ786519:AWC786522 BFV786519:BFY786522 BPR786519:BPU786522 BZN786519:BZQ786522 CJJ786519:CJM786522 CTF786519:CTI786522 DDB786519:DDE786522 DMX786519:DNA786522 DWT786519:DWW786522 EGP786519:EGS786522 EQL786519:EQO786522 FAH786519:FAK786522 FKD786519:FKG786522 FTZ786519:FUC786522 GDV786519:GDY786522 GNR786519:GNU786522 GXN786519:GXQ786522 HHJ786519:HHM786522 HRF786519:HRI786522 IBB786519:IBE786522 IKX786519:ILA786522 IUT786519:IUW786522 JEP786519:JES786522 JOL786519:JOO786522 JYH786519:JYK786522 KID786519:KIG786522 KRZ786519:KSC786522 LBV786519:LBY786522 LLR786519:LLU786522 LVN786519:LVQ786522 MFJ786519:MFM786522 MPF786519:MPI786522 MZB786519:MZE786522 NIX786519:NJA786522 NST786519:NSW786522 OCP786519:OCS786522 OML786519:OMO786522 OWH786519:OWK786522 PGD786519:PGG786522 PPZ786519:PQC786522 PZV786519:PZY786522 QJR786519:QJU786522 QTN786519:QTQ786522 RDJ786519:RDM786522 RNF786519:RNI786522 RXB786519:RXE786522 SGX786519:SHA786522 SQT786519:SQW786522 TAP786519:TAS786522 TKL786519:TKO786522 TUH786519:TUK786522 UED786519:UEG786522 UNZ786519:UOC786522 UXV786519:UXY786522 VHR786519:VHU786522 VRN786519:VRQ786522 WBJ786519:WBM786522 WLF786519:WLI786522 WVB786519:WVE786522 D852055:G852058 IP852055:IS852058 SL852055:SO852058 ACH852055:ACK852058 AMD852055:AMG852058 AVZ852055:AWC852058 BFV852055:BFY852058 BPR852055:BPU852058 BZN852055:BZQ852058 CJJ852055:CJM852058 CTF852055:CTI852058 DDB852055:DDE852058 DMX852055:DNA852058 DWT852055:DWW852058 EGP852055:EGS852058 EQL852055:EQO852058 FAH852055:FAK852058 FKD852055:FKG852058 FTZ852055:FUC852058 GDV852055:GDY852058 GNR852055:GNU852058 GXN852055:GXQ852058 HHJ852055:HHM852058 HRF852055:HRI852058 IBB852055:IBE852058 IKX852055:ILA852058 IUT852055:IUW852058 JEP852055:JES852058 JOL852055:JOO852058 JYH852055:JYK852058 KID852055:KIG852058 KRZ852055:KSC852058 LBV852055:LBY852058 LLR852055:LLU852058 LVN852055:LVQ852058 MFJ852055:MFM852058 MPF852055:MPI852058 MZB852055:MZE852058 NIX852055:NJA852058 NST852055:NSW852058 OCP852055:OCS852058 OML852055:OMO852058 OWH852055:OWK852058 PGD852055:PGG852058 PPZ852055:PQC852058 PZV852055:PZY852058 QJR852055:QJU852058 QTN852055:QTQ852058 RDJ852055:RDM852058 RNF852055:RNI852058 RXB852055:RXE852058 SGX852055:SHA852058 SQT852055:SQW852058 TAP852055:TAS852058 TKL852055:TKO852058 TUH852055:TUK852058 UED852055:UEG852058 UNZ852055:UOC852058 UXV852055:UXY852058 VHR852055:VHU852058 VRN852055:VRQ852058 WBJ852055:WBM852058 WLF852055:WLI852058 WVB852055:WVE852058 D917591:G917594 IP917591:IS917594 SL917591:SO917594 ACH917591:ACK917594 AMD917591:AMG917594 AVZ917591:AWC917594 BFV917591:BFY917594 BPR917591:BPU917594 BZN917591:BZQ917594 CJJ917591:CJM917594 CTF917591:CTI917594 DDB917591:DDE917594 DMX917591:DNA917594 DWT917591:DWW917594 EGP917591:EGS917594 EQL917591:EQO917594 FAH917591:FAK917594 FKD917591:FKG917594 FTZ917591:FUC917594 GDV917591:GDY917594 GNR917591:GNU917594 GXN917591:GXQ917594 HHJ917591:HHM917594 HRF917591:HRI917594 IBB917591:IBE917594 IKX917591:ILA917594 IUT917591:IUW917594 JEP917591:JES917594 JOL917591:JOO917594 JYH917591:JYK917594 KID917591:KIG917594 KRZ917591:KSC917594 LBV917591:LBY917594 LLR917591:LLU917594 LVN917591:LVQ917594 MFJ917591:MFM917594 MPF917591:MPI917594 MZB917591:MZE917594 NIX917591:NJA917594 NST917591:NSW917594 OCP917591:OCS917594 OML917591:OMO917594 OWH917591:OWK917594 PGD917591:PGG917594 PPZ917591:PQC917594 PZV917591:PZY917594 QJR917591:QJU917594 QTN917591:QTQ917594 RDJ917591:RDM917594 RNF917591:RNI917594 RXB917591:RXE917594 SGX917591:SHA917594 SQT917591:SQW917594 TAP917591:TAS917594 TKL917591:TKO917594 TUH917591:TUK917594 UED917591:UEG917594 UNZ917591:UOC917594 UXV917591:UXY917594 VHR917591:VHU917594 VRN917591:VRQ917594 WBJ917591:WBM917594 WLF917591:WLI917594 WVB917591:WVE917594 D983127:G983130 IP983127:IS983130 SL983127:SO983130 ACH983127:ACK983130 AMD983127:AMG983130 AVZ983127:AWC983130 BFV983127:BFY983130 BPR983127:BPU983130 BZN983127:BZQ983130 CJJ983127:CJM983130 CTF983127:CTI983130 DDB983127:DDE983130 DMX983127:DNA983130 DWT983127:DWW983130 EGP983127:EGS983130 EQL983127:EQO983130 FAH983127:FAK983130 FKD983127:FKG983130 FTZ983127:FUC983130 GDV983127:GDY983130 GNR983127:GNU983130 GXN983127:GXQ983130 HHJ983127:HHM983130 HRF983127:HRI983130 IBB983127:IBE983130 IKX983127:ILA983130 IUT983127:IUW983130 JEP983127:JES983130 JOL983127:JOO983130 JYH983127:JYK983130 KID983127:KIG983130 KRZ983127:KSC983130 LBV983127:LBY983130 LLR983127:LLU983130 LVN983127:LVQ983130 MFJ983127:MFM983130 MPF983127:MPI983130 MZB983127:MZE983130 NIX983127:NJA983130 NST983127:NSW983130 OCP983127:OCS983130 OML983127:OMO983130 OWH983127:OWK983130 PGD983127:PGG983130 PPZ983127:PQC983130 PZV983127:PZY983130 QJR983127:QJU983130 QTN983127:QTQ983130 RDJ983127:RDM983130 RNF983127:RNI983130 RXB983127:RXE983130 SGX983127:SHA983130 SQT983127:SQW983130 TAP983127:TAS983130 TKL983127:TKO983130 TUH983127:TUK983130 UED983127:UEG983130 UNZ983127:UOC983130 UXV983127:UXY983130 VHR983127:VHU983130 VRN983127:VRQ983130 WBJ983127:WBM983130 WLF983127:WLI983130 WVB983127:WVE983130 D65585:G65592 IP65585:IS65592 SL65585:SO65592 ACH65585:ACK65592 AMD65585:AMG65592 AVZ65585:AWC65592 BFV65585:BFY65592 BPR65585:BPU65592 BZN65585:BZQ65592 CJJ65585:CJM65592 CTF65585:CTI65592 DDB65585:DDE65592 DMX65585:DNA65592 DWT65585:DWW65592 EGP65585:EGS65592 EQL65585:EQO65592 FAH65585:FAK65592 FKD65585:FKG65592 FTZ65585:FUC65592 GDV65585:GDY65592 GNR65585:GNU65592 GXN65585:GXQ65592 HHJ65585:HHM65592 HRF65585:HRI65592 IBB65585:IBE65592 IKX65585:ILA65592 IUT65585:IUW65592 JEP65585:JES65592 JOL65585:JOO65592 JYH65585:JYK65592 KID65585:KIG65592 KRZ65585:KSC65592 LBV65585:LBY65592 LLR65585:LLU65592 LVN65585:LVQ65592 MFJ65585:MFM65592 MPF65585:MPI65592 MZB65585:MZE65592 NIX65585:NJA65592 NST65585:NSW65592 OCP65585:OCS65592 OML65585:OMO65592 OWH65585:OWK65592 PGD65585:PGG65592 PPZ65585:PQC65592 PZV65585:PZY65592 QJR65585:QJU65592 QTN65585:QTQ65592 RDJ65585:RDM65592 RNF65585:RNI65592 RXB65585:RXE65592 SGX65585:SHA65592 SQT65585:SQW65592 TAP65585:TAS65592 TKL65585:TKO65592 TUH65585:TUK65592 UED65585:UEG65592 UNZ65585:UOC65592 UXV65585:UXY65592 VHR65585:VHU65592 VRN65585:VRQ65592 WBJ65585:WBM65592 WLF65585:WLI65592 WVB65585:WVE65592 D131121:G131128 IP131121:IS131128 SL131121:SO131128 ACH131121:ACK131128 AMD131121:AMG131128 AVZ131121:AWC131128 BFV131121:BFY131128 BPR131121:BPU131128 BZN131121:BZQ131128 CJJ131121:CJM131128 CTF131121:CTI131128 DDB131121:DDE131128 DMX131121:DNA131128 DWT131121:DWW131128 EGP131121:EGS131128 EQL131121:EQO131128 FAH131121:FAK131128 FKD131121:FKG131128 FTZ131121:FUC131128 GDV131121:GDY131128 GNR131121:GNU131128 GXN131121:GXQ131128 HHJ131121:HHM131128 HRF131121:HRI131128 IBB131121:IBE131128 IKX131121:ILA131128 IUT131121:IUW131128 JEP131121:JES131128 JOL131121:JOO131128 JYH131121:JYK131128 KID131121:KIG131128 KRZ131121:KSC131128 LBV131121:LBY131128 LLR131121:LLU131128 LVN131121:LVQ131128 MFJ131121:MFM131128 MPF131121:MPI131128 MZB131121:MZE131128 NIX131121:NJA131128 NST131121:NSW131128 OCP131121:OCS131128 OML131121:OMO131128 OWH131121:OWK131128 PGD131121:PGG131128 PPZ131121:PQC131128 PZV131121:PZY131128 QJR131121:QJU131128 QTN131121:QTQ131128 RDJ131121:RDM131128 RNF131121:RNI131128 RXB131121:RXE131128 SGX131121:SHA131128 SQT131121:SQW131128 TAP131121:TAS131128 TKL131121:TKO131128 TUH131121:TUK131128 UED131121:UEG131128 UNZ131121:UOC131128 UXV131121:UXY131128 VHR131121:VHU131128 VRN131121:VRQ131128 WBJ131121:WBM131128 WLF131121:WLI131128 WVB131121:WVE131128 D196657:G196664 IP196657:IS196664 SL196657:SO196664 ACH196657:ACK196664 AMD196657:AMG196664 AVZ196657:AWC196664 BFV196657:BFY196664 BPR196657:BPU196664 BZN196657:BZQ196664 CJJ196657:CJM196664 CTF196657:CTI196664 DDB196657:DDE196664 DMX196657:DNA196664 DWT196657:DWW196664 EGP196657:EGS196664 EQL196657:EQO196664 FAH196657:FAK196664 FKD196657:FKG196664 FTZ196657:FUC196664 GDV196657:GDY196664 GNR196657:GNU196664 GXN196657:GXQ196664 HHJ196657:HHM196664 HRF196657:HRI196664 IBB196657:IBE196664 IKX196657:ILA196664 IUT196657:IUW196664 JEP196657:JES196664 JOL196657:JOO196664 JYH196657:JYK196664 KID196657:KIG196664 KRZ196657:KSC196664 LBV196657:LBY196664 LLR196657:LLU196664 LVN196657:LVQ196664 MFJ196657:MFM196664 MPF196657:MPI196664 MZB196657:MZE196664 NIX196657:NJA196664 NST196657:NSW196664 OCP196657:OCS196664 OML196657:OMO196664 OWH196657:OWK196664 PGD196657:PGG196664 PPZ196657:PQC196664 PZV196657:PZY196664 QJR196657:QJU196664 QTN196657:QTQ196664 RDJ196657:RDM196664 RNF196657:RNI196664 RXB196657:RXE196664 SGX196657:SHA196664 SQT196657:SQW196664 TAP196657:TAS196664 TKL196657:TKO196664 TUH196657:TUK196664 UED196657:UEG196664 UNZ196657:UOC196664 UXV196657:UXY196664 VHR196657:VHU196664 VRN196657:VRQ196664 WBJ196657:WBM196664 WLF196657:WLI196664 WVB196657:WVE196664 D262193:G262200 IP262193:IS262200 SL262193:SO262200 ACH262193:ACK262200 AMD262193:AMG262200 AVZ262193:AWC262200 BFV262193:BFY262200 BPR262193:BPU262200 BZN262193:BZQ262200 CJJ262193:CJM262200 CTF262193:CTI262200 DDB262193:DDE262200 DMX262193:DNA262200 DWT262193:DWW262200 EGP262193:EGS262200 EQL262193:EQO262200 FAH262193:FAK262200 FKD262193:FKG262200 FTZ262193:FUC262200 GDV262193:GDY262200 GNR262193:GNU262200 GXN262193:GXQ262200 HHJ262193:HHM262200 HRF262193:HRI262200 IBB262193:IBE262200 IKX262193:ILA262200 IUT262193:IUW262200 JEP262193:JES262200 JOL262193:JOO262200 JYH262193:JYK262200 KID262193:KIG262200 KRZ262193:KSC262200 LBV262193:LBY262200 LLR262193:LLU262200 LVN262193:LVQ262200 MFJ262193:MFM262200 MPF262193:MPI262200 MZB262193:MZE262200 NIX262193:NJA262200 NST262193:NSW262200 OCP262193:OCS262200 OML262193:OMO262200 OWH262193:OWK262200 PGD262193:PGG262200 PPZ262193:PQC262200 PZV262193:PZY262200 QJR262193:QJU262200 QTN262193:QTQ262200 RDJ262193:RDM262200 RNF262193:RNI262200 RXB262193:RXE262200 SGX262193:SHA262200 SQT262193:SQW262200 TAP262193:TAS262200 TKL262193:TKO262200 TUH262193:TUK262200 UED262193:UEG262200 UNZ262193:UOC262200 UXV262193:UXY262200 VHR262193:VHU262200 VRN262193:VRQ262200 WBJ262193:WBM262200 WLF262193:WLI262200 WVB262193:WVE262200 D327729:G327736 IP327729:IS327736 SL327729:SO327736 ACH327729:ACK327736 AMD327729:AMG327736 AVZ327729:AWC327736 BFV327729:BFY327736 BPR327729:BPU327736 BZN327729:BZQ327736 CJJ327729:CJM327736 CTF327729:CTI327736 DDB327729:DDE327736 DMX327729:DNA327736 DWT327729:DWW327736 EGP327729:EGS327736 EQL327729:EQO327736 FAH327729:FAK327736 FKD327729:FKG327736 FTZ327729:FUC327736 GDV327729:GDY327736 GNR327729:GNU327736 GXN327729:GXQ327736 HHJ327729:HHM327736 HRF327729:HRI327736 IBB327729:IBE327736 IKX327729:ILA327736 IUT327729:IUW327736 JEP327729:JES327736 JOL327729:JOO327736 JYH327729:JYK327736 KID327729:KIG327736 KRZ327729:KSC327736 LBV327729:LBY327736 LLR327729:LLU327736 LVN327729:LVQ327736 MFJ327729:MFM327736 MPF327729:MPI327736 MZB327729:MZE327736 NIX327729:NJA327736 NST327729:NSW327736 OCP327729:OCS327736 OML327729:OMO327736 OWH327729:OWK327736 PGD327729:PGG327736 PPZ327729:PQC327736 PZV327729:PZY327736 QJR327729:QJU327736 QTN327729:QTQ327736 RDJ327729:RDM327736 RNF327729:RNI327736 RXB327729:RXE327736 SGX327729:SHA327736 SQT327729:SQW327736 TAP327729:TAS327736 TKL327729:TKO327736 TUH327729:TUK327736 UED327729:UEG327736 UNZ327729:UOC327736 UXV327729:UXY327736 VHR327729:VHU327736 VRN327729:VRQ327736 WBJ327729:WBM327736 WLF327729:WLI327736 WVB327729:WVE327736 D393265:G393272 IP393265:IS393272 SL393265:SO393272 ACH393265:ACK393272 AMD393265:AMG393272 AVZ393265:AWC393272 BFV393265:BFY393272 BPR393265:BPU393272 BZN393265:BZQ393272 CJJ393265:CJM393272 CTF393265:CTI393272 DDB393265:DDE393272 DMX393265:DNA393272 DWT393265:DWW393272 EGP393265:EGS393272 EQL393265:EQO393272 FAH393265:FAK393272 FKD393265:FKG393272 FTZ393265:FUC393272 GDV393265:GDY393272 GNR393265:GNU393272 GXN393265:GXQ393272 HHJ393265:HHM393272 HRF393265:HRI393272 IBB393265:IBE393272 IKX393265:ILA393272 IUT393265:IUW393272 JEP393265:JES393272 JOL393265:JOO393272 JYH393265:JYK393272 KID393265:KIG393272 KRZ393265:KSC393272 LBV393265:LBY393272 LLR393265:LLU393272 LVN393265:LVQ393272 MFJ393265:MFM393272 MPF393265:MPI393272 MZB393265:MZE393272 NIX393265:NJA393272 NST393265:NSW393272 OCP393265:OCS393272 OML393265:OMO393272 OWH393265:OWK393272 PGD393265:PGG393272 PPZ393265:PQC393272 PZV393265:PZY393272 QJR393265:QJU393272 QTN393265:QTQ393272 RDJ393265:RDM393272 RNF393265:RNI393272 RXB393265:RXE393272 SGX393265:SHA393272 SQT393265:SQW393272 TAP393265:TAS393272 TKL393265:TKO393272 TUH393265:TUK393272 UED393265:UEG393272 UNZ393265:UOC393272 UXV393265:UXY393272 VHR393265:VHU393272 VRN393265:VRQ393272 WBJ393265:WBM393272 WLF393265:WLI393272 WVB393265:WVE393272 D458801:G458808 IP458801:IS458808 SL458801:SO458808 ACH458801:ACK458808 AMD458801:AMG458808 AVZ458801:AWC458808 BFV458801:BFY458808 BPR458801:BPU458808 BZN458801:BZQ458808 CJJ458801:CJM458808 CTF458801:CTI458808 DDB458801:DDE458808 DMX458801:DNA458808 DWT458801:DWW458808 EGP458801:EGS458808 EQL458801:EQO458808 FAH458801:FAK458808 FKD458801:FKG458808 FTZ458801:FUC458808 GDV458801:GDY458808 GNR458801:GNU458808 GXN458801:GXQ458808 HHJ458801:HHM458808 HRF458801:HRI458808 IBB458801:IBE458808 IKX458801:ILA458808 IUT458801:IUW458808 JEP458801:JES458808 JOL458801:JOO458808 JYH458801:JYK458808 KID458801:KIG458808 KRZ458801:KSC458808 LBV458801:LBY458808 LLR458801:LLU458808 LVN458801:LVQ458808 MFJ458801:MFM458808 MPF458801:MPI458808 MZB458801:MZE458808 NIX458801:NJA458808 NST458801:NSW458808 OCP458801:OCS458808 OML458801:OMO458808 OWH458801:OWK458808 PGD458801:PGG458808 PPZ458801:PQC458808 PZV458801:PZY458808 QJR458801:QJU458808 QTN458801:QTQ458808 RDJ458801:RDM458808 RNF458801:RNI458808 RXB458801:RXE458808 SGX458801:SHA458808 SQT458801:SQW458808 TAP458801:TAS458808 TKL458801:TKO458808 TUH458801:TUK458808 UED458801:UEG458808 UNZ458801:UOC458808 UXV458801:UXY458808 VHR458801:VHU458808 VRN458801:VRQ458808 WBJ458801:WBM458808 WLF458801:WLI458808 WVB458801:WVE458808 D524337:G524344 IP524337:IS524344 SL524337:SO524344 ACH524337:ACK524344 AMD524337:AMG524344 AVZ524337:AWC524344 BFV524337:BFY524344 BPR524337:BPU524344 BZN524337:BZQ524344 CJJ524337:CJM524344 CTF524337:CTI524344 DDB524337:DDE524344 DMX524337:DNA524344 DWT524337:DWW524344 EGP524337:EGS524344 EQL524337:EQO524344 FAH524337:FAK524344 FKD524337:FKG524344 FTZ524337:FUC524344 GDV524337:GDY524344 GNR524337:GNU524344 GXN524337:GXQ524344 HHJ524337:HHM524344 HRF524337:HRI524344 IBB524337:IBE524344 IKX524337:ILA524344 IUT524337:IUW524344 JEP524337:JES524344 JOL524337:JOO524344 JYH524337:JYK524344 KID524337:KIG524344 KRZ524337:KSC524344 LBV524337:LBY524344 LLR524337:LLU524344 LVN524337:LVQ524344 MFJ524337:MFM524344 MPF524337:MPI524344 MZB524337:MZE524344 NIX524337:NJA524344 NST524337:NSW524344 OCP524337:OCS524344 OML524337:OMO524344 OWH524337:OWK524344 PGD524337:PGG524344 PPZ524337:PQC524344 PZV524337:PZY524344 QJR524337:QJU524344 QTN524337:QTQ524344 RDJ524337:RDM524344 RNF524337:RNI524344 RXB524337:RXE524344 SGX524337:SHA524344 SQT524337:SQW524344 TAP524337:TAS524344 TKL524337:TKO524344 TUH524337:TUK524344 UED524337:UEG524344 UNZ524337:UOC524344 UXV524337:UXY524344 VHR524337:VHU524344 VRN524337:VRQ524344 WBJ524337:WBM524344 WLF524337:WLI524344 WVB524337:WVE524344 D589873:G589880 IP589873:IS589880 SL589873:SO589880 ACH589873:ACK589880 AMD589873:AMG589880 AVZ589873:AWC589880 BFV589873:BFY589880 BPR589873:BPU589880 BZN589873:BZQ589880 CJJ589873:CJM589880 CTF589873:CTI589880 DDB589873:DDE589880 DMX589873:DNA589880 DWT589873:DWW589880 EGP589873:EGS589880 EQL589873:EQO589880 FAH589873:FAK589880 FKD589873:FKG589880 FTZ589873:FUC589880 GDV589873:GDY589880 GNR589873:GNU589880 GXN589873:GXQ589880 HHJ589873:HHM589880 HRF589873:HRI589880 IBB589873:IBE589880 IKX589873:ILA589880 IUT589873:IUW589880 JEP589873:JES589880 JOL589873:JOO589880 JYH589873:JYK589880 KID589873:KIG589880 KRZ589873:KSC589880 LBV589873:LBY589880 LLR589873:LLU589880 LVN589873:LVQ589880 MFJ589873:MFM589880 MPF589873:MPI589880 MZB589873:MZE589880 NIX589873:NJA589880 NST589873:NSW589880 OCP589873:OCS589880 OML589873:OMO589880 OWH589873:OWK589880 PGD589873:PGG589880 PPZ589873:PQC589880 PZV589873:PZY589880 QJR589873:QJU589880 QTN589873:QTQ589880 RDJ589873:RDM589880 RNF589873:RNI589880 RXB589873:RXE589880 SGX589873:SHA589880 SQT589873:SQW589880 TAP589873:TAS589880 TKL589873:TKO589880 TUH589873:TUK589880 UED589873:UEG589880 UNZ589873:UOC589880 UXV589873:UXY589880 VHR589873:VHU589880 VRN589873:VRQ589880 WBJ589873:WBM589880 WLF589873:WLI589880 WVB589873:WVE589880 D655409:G655416 IP655409:IS655416 SL655409:SO655416 ACH655409:ACK655416 AMD655409:AMG655416 AVZ655409:AWC655416 BFV655409:BFY655416 BPR655409:BPU655416 BZN655409:BZQ655416 CJJ655409:CJM655416 CTF655409:CTI655416 DDB655409:DDE655416 DMX655409:DNA655416 DWT655409:DWW655416 EGP655409:EGS655416 EQL655409:EQO655416 FAH655409:FAK655416 FKD655409:FKG655416 FTZ655409:FUC655416 GDV655409:GDY655416 GNR655409:GNU655416 GXN655409:GXQ655416 HHJ655409:HHM655416 HRF655409:HRI655416 IBB655409:IBE655416 IKX655409:ILA655416 IUT655409:IUW655416 JEP655409:JES655416 JOL655409:JOO655416 JYH655409:JYK655416 KID655409:KIG655416 KRZ655409:KSC655416 LBV655409:LBY655416 LLR655409:LLU655416 LVN655409:LVQ655416 MFJ655409:MFM655416 MPF655409:MPI655416 MZB655409:MZE655416 NIX655409:NJA655416 NST655409:NSW655416 OCP655409:OCS655416 OML655409:OMO655416 OWH655409:OWK655416 PGD655409:PGG655416 PPZ655409:PQC655416 PZV655409:PZY655416 QJR655409:QJU655416 QTN655409:QTQ655416 RDJ655409:RDM655416 RNF655409:RNI655416 RXB655409:RXE655416 SGX655409:SHA655416 SQT655409:SQW655416 TAP655409:TAS655416 TKL655409:TKO655416 TUH655409:TUK655416 UED655409:UEG655416 UNZ655409:UOC655416 UXV655409:UXY655416 VHR655409:VHU655416 VRN655409:VRQ655416 WBJ655409:WBM655416 WLF655409:WLI655416 WVB655409:WVE655416 D720945:G720952 IP720945:IS720952 SL720945:SO720952 ACH720945:ACK720952 AMD720945:AMG720952 AVZ720945:AWC720952 BFV720945:BFY720952 BPR720945:BPU720952 BZN720945:BZQ720952 CJJ720945:CJM720952 CTF720945:CTI720952 DDB720945:DDE720952 DMX720945:DNA720952 DWT720945:DWW720952 EGP720945:EGS720952 EQL720945:EQO720952 FAH720945:FAK720952 FKD720945:FKG720952 FTZ720945:FUC720952 GDV720945:GDY720952 GNR720945:GNU720952 GXN720945:GXQ720952 HHJ720945:HHM720952 HRF720945:HRI720952 IBB720945:IBE720952 IKX720945:ILA720952 IUT720945:IUW720952 JEP720945:JES720952 JOL720945:JOO720952 JYH720945:JYK720952 KID720945:KIG720952 KRZ720945:KSC720952 LBV720945:LBY720952 LLR720945:LLU720952 LVN720945:LVQ720952 MFJ720945:MFM720952 MPF720945:MPI720952 MZB720945:MZE720952 NIX720945:NJA720952 NST720945:NSW720952 OCP720945:OCS720952 OML720945:OMO720952 OWH720945:OWK720952 PGD720945:PGG720952 PPZ720945:PQC720952 PZV720945:PZY720952 QJR720945:QJU720952 QTN720945:QTQ720952 RDJ720945:RDM720952 RNF720945:RNI720952 RXB720945:RXE720952 SGX720945:SHA720952 SQT720945:SQW720952 TAP720945:TAS720952 TKL720945:TKO720952 TUH720945:TUK720952 UED720945:UEG720952 UNZ720945:UOC720952 UXV720945:UXY720952 VHR720945:VHU720952 VRN720945:VRQ720952 WBJ720945:WBM720952 WLF720945:WLI720952 WVB720945:WVE720952 D786481:G786488 IP786481:IS786488 SL786481:SO786488 ACH786481:ACK786488 AMD786481:AMG786488 AVZ786481:AWC786488 BFV786481:BFY786488 BPR786481:BPU786488 BZN786481:BZQ786488 CJJ786481:CJM786488 CTF786481:CTI786488 DDB786481:DDE786488 DMX786481:DNA786488 DWT786481:DWW786488 EGP786481:EGS786488 EQL786481:EQO786488 FAH786481:FAK786488 FKD786481:FKG786488 FTZ786481:FUC786488 GDV786481:GDY786488 GNR786481:GNU786488 GXN786481:GXQ786488 HHJ786481:HHM786488 HRF786481:HRI786488 IBB786481:IBE786488 IKX786481:ILA786488 IUT786481:IUW786488 JEP786481:JES786488 JOL786481:JOO786488 JYH786481:JYK786488 KID786481:KIG786488 KRZ786481:KSC786488 LBV786481:LBY786488 LLR786481:LLU786488 LVN786481:LVQ786488 MFJ786481:MFM786488 MPF786481:MPI786488 MZB786481:MZE786488 NIX786481:NJA786488 NST786481:NSW786488 OCP786481:OCS786488 OML786481:OMO786488 OWH786481:OWK786488 PGD786481:PGG786488 PPZ786481:PQC786488 PZV786481:PZY786488 QJR786481:QJU786488 QTN786481:QTQ786488 RDJ786481:RDM786488 RNF786481:RNI786488 RXB786481:RXE786488 SGX786481:SHA786488 SQT786481:SQW786488 TAP786481:TAS786488 TKL786481:TKO786488 TUH786481:TUK786488 UED786481:UEG786488 UNZ786481:UOC786488 UXV786481:UXY786488 VHR786481:VHU786488 VRN786481:VRQ786488 WBJ786481:WBM786488 WLF786481:WLI786488 WVB786481:WVE786488 D852017:G852024 IP852017:IS852024 SL852017:SO852024 ACH852017:ACK852024 AMD852017:AMG852024 AVZ852017:AWC852024 BFV852017:BFY852024 BPR852017:BPU852024 BZN852017:BZQ852024 CJJ852017:CJM852024 CTF852017:CTI852024 DDB852017:DDE852024 DMX852017:DNA852024 DWT852017:DWW852024 EGP852017:EGS852024 EQL852017:EQO852024 FAH852017:FAK852024 FKD852017:FKG852024 FTZ852017:FUC852024 GDV852017:GDY852024 GNR852017:GNU852024 GXN852017:GXQ852024 HHJ852017:HHM852024 HRF852017:HRI852024 IBB852017:IBE852024 IKX852017:ILA852024 IUT852017:IUW852024 JEP852017:JES852024 JOL852017:JOO852024 JYH852017:JYK852024 KID852017:KIG852024 KRZ852017:KSC852024 LBV852017:LBY852024 LLR852017:LLU852024 LVN852017:LVQ852024 MFJ852017:MFM852024 MPF852017:MPI852024 MZB852017:MZE852024 NIX852017:NJA852024 NST852017:NSW852024 OCP852017:OCS852024 OML852017:OMO852024 OWH852017:OWK852024 PGD852017:PGG852024 PPZ852017:PQC852024 PZV852017:PZY852024 QJR852017:QJU852024 QTN852017:QTQ852024 RDJ852017:RDM852024 RNF852017:RNI852024 RXB852017:RXE852024 SGX852017:SHA852024 SQT852017:SQW852024 TAP852017:TAS852024 TKL852017:TKO852024 TUH852017:TUK852024 UED852017:UEG852024 UNZ852017:UOC852024 UXV852017:UXY852024 VHR852017:VHU852024 VRN852017:VRQ852024 WBJ852017:WBM852024 WLF852017:WLI852024 WVB852017:WVE852024 D917553:G917560 IP917553:IS917560 SL917553:SO917560 ACH917553:ACK917560 AMD917553:AMG917560 AVZ917553:AWC917560 BFV917553:BFY917560 BPR917553:BPU917560 BZN917553:BZQ917560 CJJ917553:CJM917560 CTF917553:CTI917560 DDB917553:DDE917560 DMX917553:DNA917560 DWT917553:DWW917560 EGP917553:EGS917560 EQL917553:EQO917560 FAH917553:FAK917560 FKD917553:FKG917560 FTZ917553:FUC917560 GDV917553:GDY917560 GNR917553:GNU917560 GXN917553:GXQ917560 HHJ917553:HHM917560 HRF917553:HRI917560 IBB917553:IBE917560 IKX917553:ILA917560 IUT917553:IUW917560 JEP917553:JES917560 JOL917553:JOO917560 JYH917553:JYK917560 KID917553:KIG917560 KRZ917553:KSC917560 LBV917553:LBY917560 LLR917553:LLU917560 LVN917553:LVQ917560 MFJ917553:MFM917560 MPF917553:MPI917560 MZB917553:MZE917560 NIX917553:NJA917560 NST917553:NSW917560 OCP917553:OCS917560 OML917553:OMO917560 OWH917553:OWK917560 PGD917553:PGG917560 PPZ917553:PQC917560 PZV917553:PZY917560 QJR917553:QJU917560 QTN917553:QTQ917560 RDJ917553:RDM917560 RNF917553:RNI917560 RXB917553:RXE917560 SGX917553:SHA917560 SQT917553:SQW917560 TAP917553:TAS917560 TKL917553:TKO917560 TUH917553:TUK917560 UED917553:UEG917560 UNZ917553:UOC917560 UXV917553:UXY917560 VHR917553:VHU917560 VRN917553:VRQ917560 WBJ917553:WBM917560 WLF917553:WLI917560 WVB917553:WVE917560 D983089:G983096 IP983089:IS983096 SL983089:SO983096 ACH983089:ACK983096 AMD983089:AMG983096 AVZ983089:AWC983096 BFV983089:BFY983096 BPR983089:BPU983096 BZN983089:BZQ983096 CJJ983089:CJM983096 CTF983089:CTI983096 DDB983089:DDE983096 DMX983089:DNA983096 DWT983089:DWW983096 EGP983089:EGS983096 EQL983089:EQO983096 FAH983089:FAK983096 FKD983089:FKG983096 FTZ983089:FUC983096 GDV983089:GDY983096 GNR983089:GNU983096 GXN983089:GXQ983096 HHJ983089:HHM983096 HRF983089:HRI983096 IBB983089:IBE983096 IKX983089:ILA983096 IUT983089:IUW983096 JEP983089:JES983096 JOL983089:JOO983096 JYH983089:JYK983096 KID983089:KIG983096 KRZ983089:KSC983096 LBV983089:LBY983096 LLR983089:LLU983096 LVN983089:LVQ983096 MFJ983089:MFM983096 MPF983089:MPI983096 MZB983089:MZE983096 NIX983089:NJA983096 NST983089:NSW983096 OCP983089:OCS983096 OML983089:OMO983096 OWH983089:OWK983096 PGD983089:PGG983096 PPZ983089:PQC983096 PZV983089:PZY983096 QJR983089:QJU983096 QTN983089:QTQ983096 RDJ983089:RDM983096 RNF983089:RNI983096 RXB983089:RXE983096 SGX983089:SHA983096 SQT983089:SQW983096 TAP983089:TAS983096 TKL983089:TKO983096 TUH983089:TUK983096 UED983089:UEG983096 UNZ983089:UOC983096 UXV983089:UXY983096 VHR983089:VHU983096 VRN983089:VRQ983096 WBJ983089:WBM983096 WLF983089:WLI983096 WVB983089:WVE983096 WVB983119:WVE983122 D65547:G65558 IP65547:IS65558 SL65547:SO65558 ACH65547:ACK65558 AMD65547:AMG65558 AVZ65547:AWC65558 BFV65547:BFY65558 BPR65547:BPU65558 BZN65547:BZQ65558 CJJ65547:CJM65558 CTF65547:CTI65558 DDB65547:DDE65558 DMX65547:DNA65558 DWT65547:DWW65558 EGP65547:EGS65558 EQL65547:EQO65558 FAH65547:FAK65558 FKD65547:FKG65558 FTZ65547:FUC65558 GDV65547:GDY65558 GNR65547:GNU65558 GXN65547:GXQ65558 HHJ65547:HHM65558 HRF65547:HRI65558 IBB65547:IBE65558 IKX65547:ILA65558 IUT65547:IUW65558 JEP65547:JES65558 JOL65547:JOO65558 JYH65547:JYK65558 KID65547:KIG65558 KRZ65547:KSC65558 LBV65547:LBY65558 LLR65547:LLU65558 LVN65547:LVQ65558 MFJ65547:MFM65558 MPF65547:MPI65558 MZB65547:MZE65558 NIX65547:NJA65558 NST65547:NSW65558 OCP65547:OCS65558 OML65547:OMO65558 OWH65547:OWK65558 PGD65547:PGG65558 PPZ65547:PQC65558 PZV65547:PZY65558 QJR65547:QJU65558 QTN65547:QTQ65558 RDJ65547:RDM65558 RNF65547:RNI65558 RXB65547:RXE65558 SGX65547:SHA65558 SQT65547:SQW65558 TAP65547:TAS65558 TKL65547:TKO65558 TUH65547:TUK65558 UED65547:UEG65558 UNZ65547:UOC65558 UXV65547:UXY65558 VHR65547:VHU65558 VRN65547:VRQ65558 WBJ65547:WBM65558 WLF65547:WLI65558 WVB65547:WVE65558 D131083:G131094 IP131083:IS131094 SL131083:SO131094 ACH131083:ACK131094 AMD131083:AMG131094 AVZ131083:AWC131094 BFV131083:BFY131094 BPR131083:BPU131094 BZN131083:BZQ131094 CJJ131083:CJM131094 CTF131083:CTI131094 DDB131083:DDE131094 DMX131083:DNA131094 DWT131083:DWW131094 EGP131083:EGS131094 EQL131083:EQO131094 FAH131083:FAK131094 FKD131083:FKG131094 FTZ131083:FUC131094 GDV131083:GDY131094 GNR131083:GNU131094 GXN131083:GXQ131094 HHJ131083:HHM131094 HRF131083:HRI131094 IBB131083:IBE131094 IKX131083:ILA131094 IUT131083:IUW131094 JEP131083:JES131094 JOL131083:JOO131094 JYH131083:JYK131094 KID131083:KIG131094 KRZ131083:KSC131094 LBV131083:LBY131094 LLR131083:LLU131094 LVN131083:LVQ131094 MFJ131083:MFM131094 MPF131083:MPI131094 MZB131083:MZE131094 NIX131083:NJA131094 NST131083:NSW131094 OCP131083:OCS131094 OML131083:OMO131094 OWH131083:OWK131094 PGD131083:PGG131094 PPZ131083:PQC131094 PZV131083:PZY131094 QJR131083:QJU131094 QTN131083:QTQ131094 RDJ131083:RDM131094 RNF131083:RNI131094 RXB131083:RXE131094 SGX131083:SHA131094 SQT131083:SQW131094 TAP131083:TAS131094 TKL131083:TKO131094 TUH131083:TUK131094 UED131083:UEG131094 UNZ131083:UOC131094 UXV131083:UXY131094 VHR131083:VHU131094 VRN131083:VRQ131094 WBJ131083:WBM131094 WLF131083:WLI131094 WVB131083:WVE131094 D196619:G196630 IP196619:IS196630 SL196619:SO196630 ACH196619:ACK196630 AMD196619:AMG196630 AVZ196619:AWC196630 BFV196619:BFY196630 BPR196619:BPU196630 BZN196619:BZQ196630 CJJ196619:CJM196630 CTF196619:CTI196630 DDB196619:DDE196630 DMX196619:DNA196630 DWT196619:DWW196630 EGP196619:EGS196630 EQL196619:EQO196630 FAH196619:FAK196630 FKD196619:FKG196630 FTZ196619:FUC196630 GDV196619:GDY196630 GNR196619:GNU196630 GXN196619:GXQ196630 HHJ196619:HHM196630 HRF196619:HRI196630 IBB196619:IBE196630 IKX196619:ILA196630 IUT196619:IUW196630 JEP196619:JES196630 JOL196619:JOO196630 JYH196619:JYK196630 KID196619:KIG196630 KRZ196619:KSC196630 LBV196619:LBY196630 LLR196619:LLU196630 LVN196619:LVQ196630 MFJ196619:MFM196630 MPF196619:MPI196630 MZB196619:MZE196630 NIX196619:NJA196630 NST196619:NSW196630 OCP196619:OCS196630 OML196619:OMO196630 OWH196619:OWK196630 PGD196619:PGG196630 PPZ196619:PQC196630 PZV196619:PZY196630 QJR196619:QJU196630 QTN196619:QTQ196630 RDJ196619:RDM196630 RNF196619:RNI196630 RXB196619:RXE196630 SGX196619:SHA196630 SQT196619:SQW196630 TAP196619:TAS196630 TKL196619:TKO196630 TUH196619:TUK196630 UED196619:UEG196630 UNZ196619:UOC196630 UXV196619:UXY196630 VHR196619:VHU196630 VRN196619:VRQ196630 WBJ196619:WBM196630 WLF196619:WLI196630 WVB196619:WVE196630 D262155:G262166 IP262155:IS262166 SL262155:SO262166 ACH262155:ACK262166 AMD262155:AMG262166 AVZ262155:AWC262166 BFV262155:BFY262166 BPR262155:BPU262166 BZN262155:BZQ262166 CJJ262155:CJM262166 CTF262155:CTI262166 DDB262155:DDE262166 DMX262155:DNA262166 DWT262155:DWW262166 EGP262155:EGS262166 EQL262155:EQO262166 FAH262155:FAK262166 FKD262155:FKG262166 FTZ262155:FUC262166 GDV262155:GDY262166 GNR262155:GNU262166 GXN262155:GXQ262166 HHJ262155:HHM262166 HRF262155:HRI262166 IBB262155:IBE262166 IKX262155:ILA262166 IUT262155:IUW262166 JEP262155:JES262166 JOL262155:JOO262166 JYH262155:JYK262166 KID262155:KIG262166 KRZ262155:KSC262166 LBV262155:LBY262166 LLR262155:LLU262166 LVN262155:LVQ262166 MFJ262155:MFM262166 MPF262155:MPI262166 MZB262155:MZE262166 NIX262155:NJA262166 NST262155:NSW262166 OCP262155:OCS262166 OML262155:OMO262166 OWH262155:OWK262166 PGD262155:PGG262166 PPZ262155:PQC262166 PZV262155:PZY262166 QJR262155:QJU262166 QTN262155:QTQ262166 RDJ262155:RDM262166 RNF262155:RNI262166 RXB262155:RXE262166 SGX262155:SHA262166 SQT262155:SQW262166 TAP262155:TAS262166 TKL262155:TKO262166 TUH262155:TUK262166 UED262155:UEG262166 UNZ262155:UOC262166 UXV262155:UXY262166 VHR262155:VHU262166 VRN262155:VRQ262166 WBJ262155:WBM262166 WLF262155:WLI262166 WVB262155:WVE262166 D327691:G327702 IP327691:IS327702 SL327691:SO327702 ACH327691:ACK327702 AMD327691:AMG327702 AVZ327691:AWC327702 BFV327691:BFY327702 BPR327691:BPU327702 BZN327691:BZQ327702 CJJ327691:CJM327702 CTF327691:CTI327702 DDB327691:DDE327702 DMX327691:DNA327702 DWT327691:DWW327702 EGP327691:EGS327702 EQL327691:EQO327702 FAH327691:FAK327702 FKD327691:FKG327702 FTZ327691:FUC327702 GDV327691:GDY327702 GNR327691:GNU327702 GXN327691:GXQ327702 HHJ327691:HHM327702 HRF327691:HRI327702 IBB327691:IBE327702 IKX327691:ILA327702 IUT327691:IUW327702 JEP327691:JES327702 JOL327691:JOO327702 JYH327691:JYK327702 KID327691:KIG327702 KRZ327691:KSC327702 LBV327691:LBY327702 LLR327691:LLU327702 LVN327691:LVQ327702 MFJ327691:MFM327702 MPF327691:MPI327702 MZB327691:MZE327702 NIX327691:NJA327702 NST327691:NSW327702 OCP327691:OCS327702 OML327691:OMO327702 OWH327691:OWK327702 PGD327691:PGG327702 PPZ327691:PQC327702 PZV327691:PZY327702 QJR327691:QJU327702 QTN327691:QTQ327702 RDJ327691:RDM327702 RNF327691:RNI327702 RXB327691:RXE327702 SGX327691:SHA327702 SQT327691:SQW327702 TAP327691:TAS327702 TKL327691:TKO327702 TUH327691:TUK327702 UED327691:UEG327702 UNZ327691:UOC327702 UXV327691:UXY327702 VHR327691:VHU327702 VRN327691:VRQ327702 WBJ327691:WBM327702 WLF327691:WLI327702 WVB327691:WVE327702 D393227:G393238 IP393227:IS393238 SL393227:SO393238 ACH393227:ACK393238 AMD393227:AMG393238 AVZ393227:AWC393238 BFV393227:BFY393238 BPR393227:BPU393238 BZN393227:BZQ393238 CJJ393227:CJM393238 CTF393227:CTI393238 DDB393227:DDE393238 DMX393227:DNA393238 DWT393227:DWW393238 EGP393227:EGS393238 EQL393227:EQO393238 FAH393227:FAK393238 FKD393227:FKG393238 FTZ393227:FUC393238 GDV393227:GDY393238 GNR393227:GNU393238 GXN393227:GXQ393238 HHJ393227:HHM393238 HRF393227:HRI393238 IBB393227:IBE393238 IKX393227:ILA393238 IUT393227:IUW393238 JEP393227:JES393238 JOL393227:JOO393238 JYH393227:JYK393238 KID393227:KIG393238 KRZ393227:KSC393238 LBV393227:LBY393238 LLR393227:LLU393238 LVN393227:LVQ393238 MFJ393227:MFM393238 MPF393227:MPI393238 MZB393227:MZE393238 NIX393227:NJA393238 NST393227:NSW393238 OCP393227:OCS393238 OML393227:OMO393238 OWH393227:OWK393238 PGD393227:PGG393238 PPZ393227:PQC393238 PZV393227:PZY393238 QJR393227:QJU393238 QTN393227:QTQ393238 RDJ393227:RDM393238 RNF393227:RNI393238 RXB393227:RXE393238 SGX393227:SHA393238 SQT393227:SQW393238 TAP393227:TAS393238 TKL393227:TKO393238 TUH393227:TUK393238 UED393227:UEG393238 UNZ393227:UOC393238 UXV393227:UXY393238 VHR393227:VHU393238 VRN393227:VRQ393238 WBJ393227:WBM393238 WLF393227:WLI393238 WVB393227:WVE393238 D458763:G458774 IP458763:IS458774 SL458763:SO458774 ACH458763:ACK458774 AMD458763:AMG458774 AVZ458763:AWC458774 BFV458763:BFY458774 BPR458763:BPU458774 BZN458763:BZQ458774 CJJ458763:CJM458774 CTF458763:CTI458774 DDB458763:DDE458774 DMX458763:DNA458774 DWT458763:DWW458774 EGP458763:EGS458774 EQL458763:EQO458774 FAH458763:FAK458774 FKD458763:FKG458774 FTZ458763:FUC458774 GDV458763:GDY458774 GNR458763:GNU458774 GXN458763:GXQ458774 HHJ458763:HHM458774 HRF458763:HRI458774 IBB458763:IBE458774 IKX458763:ILA458774 IUT458763:IUW458774 JEP458763:JES458774 JOL458763:JOO458774 JYH458763:JYK458774 KID458763:KIG458774 KRZ458763:KSC458774 LBV458763:LBY458774 LLR458763:LLU458774 LVN458763:LVQ458774 MFJ458763:MFM458774 MPF458763:MPI458774 MZB458763:MZE458774 NIX458763:NJA458774 NST458763:NSW458774 OCP458763:OCS458774 OML458763:OMO458774 OWH458763:OWK458774 PGD458763:PGG458774 PPZ458763:PQC458774 PZV458763:PZY458774 QJR458763:QJU458774 QTN458763:QTQ458774 RDJ458763:RDM458774 RNF458763:RNI458774 RXB458763:RXE458774 SGX458763:SHA458774 SQT458763:SQW458774 TAP458763:TAS458774 TKL458763:TKO458774 TUH458763:TUK458774 UED458763:UEG458774 UNZ458763:UOC458774 UXV458763:UXY458774 VHR458763:VHU458774 VRN458763:VRQ458774 WBJ458763:WBM458774 WLF458763:WLI458774 WVB458763:WVE458774 D524299:G524310 IP524299:IS524310 SL524299:SO524310 ACH524299:ACK524310 AMD524299:AMG524310 AVZ524299:AWC524310 BFV524299:BFY524310 BPR524299:BPU524310 BZN524299:BZQ524310 CJJ524299:CJM524310 CTF524299:CTI524310 DDB524299:DDE524310 DMX524299:DNA524310 DWT524299:DWW524310 EGP524299:EGS524310 EQL524299:EQO524310 FAH524299:FAK524310 FKD524299:FKG524310 FTZ524299:FUC524310 GDV524299:GDY524310 GNR524299:GNU524310 GXN524299:GXQ524310 HHJ524299:HHM524310 HRF524299:HRI524310 IBB524299:IBE524310 IKX524299:ILA524310 IUT524299:IUW524310 JEP524299:JES524310 JOL524299:JOO524310 JYH524299:JYK524310 KID524299:KIG524310 KRZ524299:KSC524310 LBV524299:LBY524310 LLR524299:LLU524310 LVN524299:LVQ524310 MFJ524299:MFM524310 MPF524299:MPI524310 MZB524299:MZE524310 NIX524299:NJA524310 NST524299:NSW524310 OCP524299:OCS524310 OML524299:OMO524310 OWH524299:OWK524310 PGD524299:PGG524310 PPZ524299:PQC524310 PZV524299:PZY524310 QJR524299:QJU524310 QTN524299:QTQ524310 RDJ524299:RDM524310 RNF524299:RNI524310 RXB524299:RXE524310 SGX524299:SHA524310 SQT524299:SQW524310 TAP524299:TAS524310 TKL524299:TKO524310 TUH524299:TUK524310 UED524299:UEG524310 UNZ524299:UOC524310 UXV524299:UXY524310 VHR524299:VHU524310 VRN524299:VRQ524310 WBJ524299:WBM524310 WLF524299:WLI524310 WVB524299:WVE524310 D589835:G589846 IP589835:IS589846 SL589835:SO589846 ACH589835:ACK589846 AMD589835:AMG589846 AVZ589835:AWC589846 BFV589835:BFY589846 BPR589835:BPU589846 BZN589835:BZQ589846 CJJ589835:CJM589846 CTF589835:CTI589846 DDB589835:DDE589846 DMX589835:DNA589846 DWT589835:DWW589846 EGP589835:EGS589846 EQL589835:EQO589846 FAH589835:FAK589846 FKD589835:FKG589846 FTZ589835:FUC589846 GDV589835:GDY589846 GNR589835:GNU589846 GXN589835:GXQ589846 HHJ589835:HHM589846 HRF589835:HRI589846 IBB589835:IBE589846 IKX589835:ILA589846 IUT589835:IUW589846 JEP589835:JES589846 JOL589835:JOO589846 JYH589835:JYK589846 KID589835:KIG589846 KRZ589835:KSC589846 LBV589835:LBY589846 LLR589835:LLU589846 LVN589835:LVQ589846 MFJ589835:MFM589846 MPF589835:MPI589846 MZB589835:MZE589846 NIX589835:NJA589846 NST589835:NSW589846 OCP589835:OCS589846 OML589835:OMO589846 OWH589835:OWK589846 PGD589835:PGG589846 PPZ589835:PQC589846 PZV589835:PZY589846 QJR589835:QJU589846 QTN589835:QTQ589846 RDJ589835:RDM589846 RNF589835:RNI589846 RXB589835:RXE589846 SGX589835:SHA589846 SQT589835:SQW589846 TAP589835:TAS589846 TKL589835:TKO589846 TUH589835:TUK589846 UED589835:UEG589846 UNZ589835:UOC589846 UXV589835:UXY589846 VHR589835:VHU589846 VRN589835:VRQ589846 WBJ589835:WBM589846 WLF589835:WLI589846 WVB589835:WVE589846 D655371:G655382 IP655371:IS655382 SL655371:SO655382 ACH655371:ACK655382 AMD655371:AMG655382 AVZ655371:AWC655382 BFV655371:BFY655382 BPR655371:BPU655382 BZN655371:BZQ655382 CJJ655371:CJM655382 CTF655371:CTI655382 DDB655371:DDE655382 DMX655371:DNA655382 DWT655371:DWW655382 EGP655371:EGS655382 EQL655371:EQO655382 FAH655371:FAK655382 FKD655371:FKG655382 FTZ655371:FUC655382 GDV655371:GDY655382 GNR655371:GNU655382 GXN655371:GXQ655382 HHJ655371:HHM655382 HRF655371:HRI655382 IBB655371:IBE655382 IKX655371:ILA655382 IUT655371:IUW655382 JEP655371:JES655382 JOL655371:JOO655382 JYH655371:JYK655382 KID655371:KIG655382 KRZ655371:KSC655382 LBV655371:LBY655382 LLR655371:LLU655382 LVN655371:LVQ655382 MFJ655371:MFM655382 MPF655371:MPI655382 MZB655371:MZE655382 NIX655371:NJA655382 NST655371:NSW655382 OCP655371:OCS655382 OML655371:OMO655382 OWH655371:OWK655382 PGD655371:PGG655382 PPZ655371:PQC655382 PZV655371:PZY655382 QJR655371:QJU655382 QTN655371:QTQ655382 RDJ655371:RDM655382 RNF655371:RNI655382 RXB655371:RXE655382 SGX655371:SHA655382 SQT655371:SQW655382 TAP655371:TAS655382 TKL655371:TKO655382 TUH655371:TUK655382 UED655371:UEG655382 UNZ655371:UOC655382 UXV655371:UXY655382 VHR655371:VHU655382 VRN655371:VRQ655382 WBJ655371:WBM655382 WLF655371:WLI655382 WVB655371:WVE655382 D720907:G720918 IP720907:IS720918 SL720907:SO720918 ACH720907:ACK720918 AMD720907:AMG720918 AVZ720907:AWC720918 BFV720907:BFY720918 BPR720907:BPU720918 BZN720907:BZQ720918 CJJ720907:CJM720918 CTF720907:CTI720918 DDB720907:DDE720918 DMX720907:DNA720918 DWT720907:DWW720918 EGP720907:EGS720918 EQL720907:EQO720918 FAH720907:FAK720918 FKD720907:FKG720918 FTZ720907:FUC720918 GDV720907:GDY720918 GNR720907:GNU720918 GXN720907:GXQ720918 HHJ720907:HHM720918 HRF720907:HRI720918 IBB720907:IBE720918 IKX720907:ILA720918 IUT720907:IUW720918 JEP720907:JES720918 JOL720907:JOO720918 JYH720907:JYK720918 KID720907:KIG720918 KRZ720907:KSC720918 LBV720907:LBY720918 LLR720907:LLU720918 LVN720907:LVQ720918 MFJ720907:MFM720918 MPF720907:MPI720918 MZB720907:MZE720918 NIX720907:NJA720918 NST720907:NSW720918 OCP720907:OCS720918 OML720907:OMO720918 OWH720907:OWK720918 PGD720907:PGG720918 PPZ720907:PQC720918 PZV720907:PZY720918 QJR720907:QJU720918 QTN720907:QTQ720918 RDJ720907:RDM720918 RNF720907:RNI720918 RXB720907:RXE720918 SGX720907:SHA720918 SQT720907:SQW720918 TAP720907:TAS720918 TKL720907:TKO720918 TUH720907:TUK720918 UED720907:UEG720918 UNZ720907:UOC720918 UXV720907:UXY720918 VHR720907:VHU720918 VRN720907:VRQ720918 WBJ720907:WBM720918 WLF720907:WLI720918 WVB720907:WVE720918 D786443:G786454 IP786443:IS786454 SL786443:SO786454 ACH786443:ACK786454 AMD786443:AMG786454 AVZ786443:AWC786454 BFV786443:BFY786454 BPR786443:BPU786454 BZN786443:BZQ786454 CJJ786443:CJM786454 CTF786443:CTI786454 DDB786443:DDE786454 DMX786443:DNA786454 DWT786443:DWW786454 EGP786443:EGS786454 EQL786443:EQO786454 FAH786443:FAK786454 FKD786443:FKG786454 FTZ786443:FUC786454 GDV786443:GDY786454 GNR786443:GNU786454 GXN786443:GXQ786454 HHJ786443:HHM786454 HRF786443:HRI786454 IBB786443:IBE786454 IKX786443:ILA786454 IUT786443:IUW786454 JEP786443:JES786454 JOL786443:JOO786454 JYH786443:JYK786454 KID786443:KIG786454 KRZ786443:KSC786454 LBV786443:LBY786454 LLR786443:LLU786454 LVN786443:LVQ786454 MFJ786443:MFM786454 MPF786443:MPI786454 MZB786443:MZE786454 NIX786443:NJA786454 NST786443:NSW786454 OCP786443:OCS786454 OML786443:OMO786454 OWH786443:OWK786454 PGD786443:PGG786454 PPZ786443:PQC786454 PZV786443:PZY786454 QJR786443:QJU786454 QTN786443:QTQ786454 RDJ786443:RDM786454 RNF786443:RNI786454 RXB786443:RXE786454 SGX786443:SHA786454 SQT786443:SQW786454 TAP786443:TAS786454 TKL786443:TKO786454 TUH786443:TUK786454 UED786443:UEG786454 UNZ786443:UOC786454 UXV786443:UXY786454 VHR786443:VHU786454 VRN786443:VRQ786454 WBJ786443:WBM786454 WLF786443:WLI786454 WVB786443:WVE786454 D851979:G851990 IP851979:IS851990 SL851979:SO851990 ACH851979:ACK851990 AMD851979:AMG851990 AVZ851979:AWC851990 BFV851979:BFY851990 BPR851979:BPU851990 BZN851979:BZQ851990 CJJ851979:CJM851990 CTF851979:CTI851990 DDB851979:DDE851990 DMX851979:DNA851990 DWT851979:DWW851990 EGP851979:EGS851990 EQL851979:EQO851990 FAH851979:FAK851990 FKD851979:FKG851990 FTZ851979:FUC851990 GDV851979:GDY851990 GNR851979:GNU851990 GXN851979:GXQ851990 HHJ851979:HHM851990 HRF851979:HRI851990 IBB851979:IBE851990 IKX851979:ILA851990 IUT851979:IUW851990 JEP851979:JES851990 JOL851979:JOO851990 JYH851979:JYK851990 KID851979:KIG851990 KRZ851979:KSC851990 LBV851979:LBY851990 LLR851979:LLU851990 LVN851979:LVQ851990 MFJ851979:MFM851990 MPF851979:MPI851990 MZB851979:MZE851990 NIX851979:NJA851990 NST851979:NSW851990 OCP851979:OCS851990 OML851979:OMO851990 OWH851979:OWK851990 PGD851979:PGG851990 PPZ851979:PQC851990 PZV851979:PZY851990 QJR851979:QJU851990 QTN851979:QTQ851990 RDJ851979:RDM851990 RNF851979:RNI851990 RXB851979:RXE851990 SGX851979:SHA851990 SQT851979:SQW851990 TAP851979:TAS851990 TKL851979:TKO851990 TUH851979:TUK851990 UED851979:UEG851990 UNZ851979:UOC851990 UXV851979:UXY851990 VHR851979:VHU851990 VRN851979:VRQ851990 WBJ851979:WBM851990 WLF851979:WLI851990 WVB851979:WVE851990 D917515:G917526 IP917515:IS917526 SL917515:SO917526 ACH917515:ACK917526 AMD917515:AMG917526 AVZ917515:AWC917526 BFV917515:BFY917526 BPR917515:BPU917526 BZN917515:BZQ917526 CJJ917515:CJM917526 CTF917515:CTI917526 DDB917515:DDE917526 DMX917515:DNA917526 DWT917515:DWW917526 EGP917515:EGS917526 EQL917515:EQO917526 FAH917515:FAK917526 FKD917515:FKG917526 FTZ917515:FUC917526 GDV917515:GDY917526 GNR917515:GNU917526 GXN917515:GXQ917526 HHJ917515:HHM917526 HRF917515:HRI917526 IBB917515:IBE917526 IKX917515:ILA917526 IUT917515:IUW917526 JEP917515:JES917526 JOL917515:JOO917526 JYH917515:JYK917526 KID917515:KIG917526 KRZ917515:KSC917526 LBV917515:LBY917526 LLR917515:LLU917526 LVN917515:LVQ917526 MFJ917515:MFM917526 MPF917515:MPI917526 MZB917515:MZE917526 NIX917515:NJA917526 NST917515:NSW917526 OCP917515:OCS917526 OML917515:OMO917526 OWH917515:OWK917526 PGD917515:PGG917526 PPZ917515:PQC917526 PZV917515:PZY917526 QJR917515:QJU917526 QTN917515:QTQ917526 RDJ917515:RDM917526 RNF917515:RNI917526 RXB917515:RXE917526 SGX917515:SHA917526 SQT917515:SQW917526 TAP917515:TAS917526 TKL917515:TKO917526 TUH917515:TUK917526 UED917515:UEG917526 UNZ917515:UOC917526 UXV917515:UXY917526 VHR917515:VHU917526 VRN917515:VRQ917526 WBJ917515:WBM917526 WLF917515:WLI917526 WVB917515:WVE917526 D983051:G983062 IP983051:IS983062 SL983051:SO983062 ACH983051:ACK983062 AMD983051:AMG983062 AVZ983051:AWC983062 BFV983051:BFY983062 BPR983051:BPU983062 BZN983051:BZQ983062 CJJ983051:CJM983062 CTF983051:CTI983062 DDB983051:DDE983062 DMX983051:DNA983062 DWT983051:DWW983062 EGP983051:EGS983062 EQL983051:EQO983062 FAH983051:FAK983062 FKD983051:FKG983062 FTZ983051:FUC983062 GDV983051:GDY983062 GNR983051:GNU983062 GXN983051:GXQ983062 HHJ983051:HHM983062 HRF983051:HRI983062 IBB983051:IBE983062 IKX983051:ILA983062 IUT983051:IUW983062 JEP983051:JES983062 JOL983051:JOO983062 JYH983051:JYK983062 KID983051:KIG983062 KRZ983051:KSC983062 LBV983051:LBY983062 LLR983051:LLU983062 LVN983051:LVQ983062 MFJ983051:MFM983062 MPF983051:MPI983062 MZB983051:MZE983062 NIX983051:NJA983062 NST983051:NSW983062 OCP983051:OCS983062 OML983051:OMO983062 OWH983051:OWK983062 PGD983051:PGG983062 PPZ983051:PQC983062 PZV983051:PZY983062 QJR983051:QJU983062 QTN983051:QTQ983062 RDJ983051:RDM983062 RNF983051:RNI983062 RXB983051:RXE983062 SGX983051:SHA983062 SQT983051:SQW983062 TAP983051:TAS983062 TKL983051:TKO983062 TUH983051:TUK983062 UED983051:UEG983062 UNZ983051:UOC983062 UXV983051:UXY983062 VHR983051:VHU983062 VRN983051:VRQ983062 WBJ983051:WBM983062 WLF983051:WLI983062 WVB983051:WVE983062 D65563:G65563 IP65563:IS65563 SL65563:SO65563 ACH65563:ACK65563 AMD65563:AMG65563 AVZ65563:AWC65563 BFV65563:BFY65563 BPR65563:BPU65563 BZN65563:BZQ65563 CJJ65563:CJM65563 CTF65563:CTI65563 DDB65563:DDE65563 DMX65563:DNA65563 DWT65563:DWW65563 EGP65563:EGS65563 EQL65563:EQO65563 FAH65563:FAK65563 FKD65563:FKG65563 FTZ65563:FUC65563 GDV65563:GDY65563 GNR65563:GNU65563 GXN65563:GXQ65563 HHJ65563:HHM65563 HRF65563:HRI65563 IBB65563:IBE65563 IKX65563:ILA65563 IUT65563:IUW65563 JEP65563:JES65563 JOL65563:JOO65563 JYH65563:JYK65563 KID65563:KIG65563 KRZ65563:KSC65563 LBV65563:LBY65563 LLR65563:LLU65563 LVN65563:LVQ65563 MFJ65563:MFM65563 MPF65563:MPI65563 MZB65563:MZE65563 NIX65563:NJA65563 NST65563:NSW65563 OCP65563:OCS65563 OML65563:OMO65563 OWH65563:OWK65563 PGD65563:PGG65563 PPZ65563:PQC65563 PZV65563:PZY65563 QJR65563:QJU65563 QTN65563:QTQ65563 RDJ65563:RDM65563 RNF65563:RNI65563 RXB65563:RXE65563 SGX65563:SHA65563 SQT65563:SQW65563 TAP65563:TAS65563 TKL65563:TKO65563 TUH65563:TUK65563 UED65563:UEG65563 UNZ65563:UOC65563 UXV65563:UXY65563 VHR65563:VHU65563 VRN65563:VRQ65563 WBJ65563:WBM65563 WLF65563:WLI65563 WVB65563:WVE65563 D131099:G131099 IP131099:IS131099 SL131099:SO131099 ACH131099:ACK131099 AMD131099:AMG131099 AVZ131099:AWC131099 BFV131099:BFY131099 BPR131099:BPU131099 BZN131099:BZQ131099 CJJ131099:CJM131099 CTF131099:CTI131099 DDB131099:DDE131099 DMX131099:DNA131099 DWT131099:DWW131099 EGP131099:EGS131099 EQL131099:EQO131099 FAH131099:FAK131099 FKD131099:FKG131099 FTZ131099:FUC131099 GDV131099:GDY131099 GNR131099:GNU131099 GXN131099:GXQ131099 HHJ131099:HHM131099 HRF131099:HRI131099 IBB131099:IBE131099 IKX131099:ILA131099 IUT131099:IUW131099 JEP131099:JES131099 JOL131099:JOO131099 JYH131099:JYK131099 KID131099:KIG131099 KRZ131099:KSC131099 LBV131099:LBY131099 LLR131099:LLU131099 LVN131099:LVQ131099 MFJ131099:MFM131099 MPF131099:MPI131099 MZB131099:MZE131099 NIX131099:NJA131099 NST131099:NSW131099 OCP131099:OCS131099 OML131099:OMO131099 OWH131099:OWK131099 PGD131099:PGG131099 PPZ131099:PQC131099 PZV131099:PZY131099 QJR131099:QJU131099 QTN131099:QTQ131099 RDJ131099:RDM131099 RNF131099:RNI131099 RXB131099:RXE131099 SGX131099:SHA131099 SQT131099:SQW131099 TAP131099:TAS131099 TKL131099:TKO131099 TUH131099:TUK131099 UED131099:UEG131099 UNZ131099:UOC131099 UXV131099:UXY131099 VHR131099:VHU131099 VRN131099:VRQ131099 WBJ131099:WBM131099 WLF131099:WLI131099 WVB131099:WVE131099 D196635:G196635 IP196635:IS196635 SL196635:SO196635 ACH196635:ACK196635 AMD196635:AMG196635 AVZ196635:AWC196635 BFV196635:BFY196635 BPR196635:BPU196635 BZN196635:BZQ196635 CJJ196635:CJM196635 CTF196635:CTI196635 DDB196635:DDE196635 DMX196635:DNA196635 DWT196635:DWW196635 EGP196635:EGS196635 EQL196635:EQO196635 FAH196635:FAK196635 FKD196635:FKG196635 FTZ196635:FUC196635 GDV196635:GDY196635 GNR196635:GNU196635 GXN196635:GXQ196635 HHJ196635:HHM196635 HRF196635:HRI196635 IBB196635:IBE196635 IKX196635:ILA196635 IUT196635:IUW196635 JEP196635:JES196635 JOL196635:JOO196635 JYH196635:JYK196635 KID196635:KIG196635 KRZ196635:KSC196635 LBV196635:LBY196635 LLR196635:LLU196635 LVN196635:LVQ196635 MFJ196635:MFM196635 MPF196635:MPI196635 MZB196635:MZE196635 NIX196635:NJA196635 NST196635:NSW196635 OCP196635:OCS196635 OML196635:OMO196635 OWH196635:OWK196635 PGD196635:PGG196635 PPZ196635:PQC196635 PZV196635:PZY196635 QJR196635:QJU196635 QTN196635:QTQ196635 RDJ196635:RDM196635 RNF196635:RNI196635 RXB196635:RXE196635 SGX196635:SHA196635 SQT196635:SQW196635 TAP196635:TAS196635 TKL196635:TKO196635 TUH196635:TUK196635 UED196635:UEG196635 UNZ196635:UOC196635 UXV196635:UXY196635 VHR196635:VHU196635 VRN196635:VRQ196635 WBJ196635:WBM196635 WLF196635:WLI196635 WVB196635:WVE196635 D262171:G262171 IP262171:IS262171 SL262171:SO262171 ACH262171:ACK262171 AMD262171:AMG262171 AVZ262171:AWC262171 BFV262171:BFY262171 BPR262171:BPU262171 BZN262171:BZQ262171 CJJ262171:CJM262171 CTF262171:CTI262171 DDB262171:DDE262171 DMX262171:DNA262171 DWT262171:DWW262171 EGP262171:EGS262171 EQL262171:EQO262171 FAH262171:FAK262171 FKD262171:FKG262171 FTZ262171:FUC262171 GDV262171:GDY262171 GNR262171:GNU262171 GXN262171:GXQ262171 HHJ262171:HHM262171 HRF262171:HRI262171 IBB262171:IBE262171 IKX262171:ILA262171 IUT262171:IUW262171 JEP262171:JES262171 JOL262171:JOO262171 JYH262171:JYK262171 KID262171:KIG262171 KRZ262171:KSC262171 LBV262171:LBY262171 LLR262171:LLU262171 LVN262171:LVQ262171 MFJ262171:MFM262171 MPF262171:MPI262171 MZB262171:MZE262171 NIX262171:NJA262171 NST262171:NSW262171 OCP262171:OCS262171 OML262171:OMO262171 OWH262171:OWK262171 PGD262171:PGG262171 PPZ262171:PQC262171 PZV262171:PZY262171 QJR262171:QJU262171 QTN262171:QTQ262171 RDJ262171:RDM262171 RNF262171:RNI262171 RXB262171:RXE262171 SGX262171:SHA262171 SQT262171:SQW262171 TAP262171:TAS262171 TKL262171:TKO262171 TUH262171:TUK262171 UED262171:UEG262171 UNZ262171:UOC262171 UXV262171:UXY262171 VHR262171:VHU262171 VRN262171:VRQ262171 WBJ262171:WBM262171 WLF262171:WLI262171 WVB262171:WVE262171 D327707:G327707 IP327707:IS327707 SL327707:SO327707 ACH327707:ACK327707 AMD327707:AMG327707 AVZ327707:AWC327707 BFV327707:BFY327707 BPR327707:BPU327707 BZN327707:BZQ327707 CJJ327707:CJM327707 CTF327707:CTI327707 DDB327707:DDE327707 DMX327707:DNA327707 DWT327707:DWW327707 EGP327707:EGS327707 EQL327707:EQO327707 FAH327707:FAK327707 FKD327707:FKG327707 FTZ327707:FUC327707 GDV327707:GDY327707 GNR327707:GNU327707 GXN327707:GXQ327707 HHJ327707:HHM327707 HRF327707:HRI327707 IBB327707:IBE327707 IKX327707:ILA327707 IUT327707:IUW327707 JEP327707:JES327707 JOL327707:JOO327707 JYH327707:JYK327707 KID327707:KIG327707 KRZ327707:KSC327707 LBV327707:LBY327707 LLR327707:LLU327707 LVN327707:LVQ327707 MFJ327707:MFM327707 MPF327707:MPI327707 MZB327707:MZE327707 NIX327707:NJA327707 NST327707:NSW327707 OCP327707:OCS327707 OML327707:OMO327707 OWH327707:OWK327707 PGD327707:PGG327707 PPZ327707:PQC327707 PZV327707:PZY327707 QJR327707:QJU327707 QTN327707:QTQ327707 RDJ327707:RDM327707 RNF327707:RNI327707 RXB327707:RXE327707 SGX327707:SHA327707 SQT327707:SQW327707 TAP327707:TAS327707 TKL327707:TKO327707 TUH327707:TUK327707 UED327707:UEG327707 UNZ327707:UOC327707 UXV327707:UXY327707 VHR327707:VHU327707 VRN327707:VRQ327707 WBJ327707:WBM327707 WLF327707:WLI327707 WVB327707:WVE327707 D393243:G393243 IP393243:IS393243 SL393243:SO393243 ACH393243:ACK393243 AMD393243:AMG393243 AVZ393243:AWC393243 BFV393243:BFY393243 BPR393243:BPU393243 BZN393243:BZQ393243 CJJ393243:CJM393243 CTF393243:CTI393243 DDB393243:DDE393243 DMX393243:DNA393243 DWT393243:DWW393243 EGP393243:EGS393243 EQL393243:EQO393243 FAH393243:FAK393243 FKD393243:FKG393243 FTZ393243:FUC393243 GDV393243:GDY393243 GNR393243:GNU393243 GXN393243:GXQ393243 HHJ393243:HHM393243 HRF393243:HRI393243 IBB393243:IBE393243 IKX393243:ILA393243 IUT393243:IUW393243 JEP393243:JES393243 JOL393243:JOO393243 JYH393243:JYK393243 KID393243:KIG393243 KRZ393243:KSC393243 LBV393243:LBY393243 LLR393243:LLU393243 LVN393243:LVQ393243 MFJ393243:MFM393243 MPF393243:MPI393243 MZB393243:MZE393243 NIX393243:NJA393243 NST393243:NSW393243 OCP393243:OCS393243 OML393243:OMO393243 OWH393243:OWK393243 PGD393243:PGG393243 PPZ393243:PQC393243 PZV393243:PZY393243 QJR393243:QJU393243 QTN393243:QTQ393243 RDJ393243:RDM393243 RNF393243:RNI393243 RXB393243:RXE393243 SGX393243:SHA393243 SQT393243:SQW393243 TAP393243:TAS393243 TKL393243:TKO393243 TUH393243:TUK393243 UED393243:UEG393243 UNZ393243:UOC393243 UXV393243:UXY393243 VHR393243:VHU393243 VRN393243:VRQ393243 WBJ393243:WBM393243 WLF393243:WLI393243 WVB393243:WVE393243 D458779:G458779 IP458779:IS458779 SL458779:SO458779 ACH458779:ACK458779 AMD458779:AMG458779 AVZ458779:AWC458779 BFV458779:BFY458779 BPR458779:BPU458779 BZN458779:BZQ458779 CJJ458779:CJM458779 CTF458779:CTI458779 DDB458779:DDE458779 DMX458779:DNA458779 DWT458779:DWW458779 EGP458779:EGS458779 EQL458779:EQO458779 FAH458779:FAK458779 FKD458779:FKG458779 FTZ458779:FUC458779 GDV458779:GDY458779 GNR458779:GNU458779 GXN458779:GXQ458779 HHJ458779:HHM458779 HRF458779:HRI458779 IBB458779:IBE458779 IKX458779:ILA458779 IUT458779:IUW458779 JEP458779:JES458779 JOL458779:JOO458779 JYH458779:JYK458779 KID458779:KIG458779 KRZ458779:KSC458779 LBV458779:LBY458779 LLR458779:LLU458779 LVN458779:LVQ458779 MFJ458779:MFM458779 MPF458779:MPI458779 MZB458779:MZE458779 NIX458779:NJA458779 NST458779:NSW458779 OCP458779:OCS458779 OML458779:OMO458779 OWH458779:OWK458779 PGD458779:PGG458779 PPZ458779:PQC458779 PZV458779:PZY458779 QJR458779:QJU458779 QTN458779:QTQ458779 RDJ458779:RDM458779 RNF458779:RNI458779 RXB458779:RXE458779 SGX458779:SHA458779 SQT458779:SQW458779 TAP458779:TAS458779 TKL458779:TKO458779 TUH458779:TUK458779 UED458779:UEG458779 UNZ458779:UOC458779 UXV458779:UXY458779 VHR458779:VHU458779 VRN458779:VRQ458779 WBJ458779:WBM458779 WLF458779:WLI458779 WVB458779:WVE458779 D524315:G524315 IP524315:IS524315 SL524315:SO524315 ACH524315:ACK524315 AMD524315:AMG524315 AVZ524315:AWC524315 BFV524315:BFY524315 BPR524315:BPU524315 BZN524315:BZQ524315 CJJ524315:CJM524315 CTF524315:CTI524315 DDB524315:DDE524315 DMX524315:DNA524315 DWT524315:DWW524315 EGP524315:EGS524315 EQL524315:EQO524315 FAH524315:FAK524315 FKD524315:FKG524315 FTZ524315:FUC524315 GDV524315:GDY524315 GNR524315:GNU524315 GXN524315:GXQ524315 HHJ524315:HHM524315 HRF524315:HRI524315 IBB524315:IBE524315 IKX524315:ILA524315 IUT524315:IUW524315 JEP524315:JES524315 JOL524315:JOO524315 JYH524315:JYK524315 KID524315:KIG524315 KRZ524315:KSC524315 LBV524315:LBY524315 LLR524315:LLU524315 LVN524315:LVQ524315 MFJ524315:MFM524315 MPF524315:MPI524315 MZB524315:MZE524315 NIX524315:NJA524315 NST524315:NSW524315 OCP524315:OCS524315 OML524315:OMO524315 OWH524315:OWK524315 PGD524315:PGG524315 PPZ524315:PQC524315 PZV524315:PZY524315 QJR524315:QJU524315 QTN524315:QTQ524315 RDJ524315:RDM524315 RNF524315:RNI524315 RXB524315:RXE524315 SGX524315:SHA524315 SQT524315:SQW524315 TAP524315:TAS524315 TKL524315:TKO524315 TUH524315:TUK524315 UED524315:UEG524315 UNZ524315:UOC524315 UXV524315:UXY524315 VHR524315:VHU524315 VRN524315:VRQ524315 WBJ524315:WBM524315 WLF524315:WLI524315 WVB524315:WVE524315 D589851:G589851 IP589851:IS589851 SL589851:SO589851 ACH589851:ACK589851 AMD589851:AMG589851 AVZ589851:AWC589851 BFV589851:BFY589851 BPR589851:BPU589851 BZN589851:BZQ589851 CJJ589851:CJM589851 CTF589851:CTI589851 DDB589851:DDE589851 DMX589851:DNA589851 DWT589851:DWW589851 EGP589851:EGS589851 EQL589851:EQO589851 FAH589851:FAK589851 FKD589851:FKG589851 FTZ589851:FUC589851 GDV589851:GDY589851 GNR589851:GNU589851 GXN589851:GXQ589851 HHJ589851:HHM589851 HRF589851:HRI589851 IBB589851:IBE589851 IKX589851:ILA589851 IUT589851:IUW589851 JEP589851:JES589851 JOL589851:JOO589851 JYH589851:JYK589851 KID589851:KIG589851 KRZ589851:KSC589851 LBV589851:LBY589851 LLR589851:LLU589851 LVN589851:LVQ589851 MFJ589851:MFM589851 MPF589851:MPI589851 MZB589851:MZE589851 NIX589851:NJA589851 NST589851:NSW589851 OCP589851:OCS589851 OML589851:OMO589851 OWH589851:OWK589851 PGD589851:PGG589851 PPZ589851:PQC589851 PZV589851:PZY589851 QJR589851:QJU589851 QTN589851:QTQ589851 RDJ589851:RDM589851 RNF589851:RNI589851 RXB589851:RXE589851 SGX589851:SHA589851 SQT589851:SQW589851 TAP589851:TAS589851 TKL589851:TKO589851 TUH589851:TUK589851 UED589851:UEG589851 UNZ589851:UOC589851 UXV589851:UXY589851 VHR589851:VHU589851 VRN589851:VRQ589851 WBJ589851:WBM589851 WLF589851:WLI589851 WVB589851:WVE589851 D655387:G655387 IP655387:IS655387 SL655387:SO655387 ACH655387:ACK655387 AMD655387:AMG655387 AVZ655387:AWC655387 BFV655387:BFY655387 BPR655387:BPU655387 BZN655387:BZQ655387 CJJ655387:CJM655387 CTF655387:CTI655387 DDB655387:DDE655387 DMX655387:DNA655387 DWT655387:DWW655387 EGP655387:EGS655387 EQL655387:EQO655387 FAH655387:FAK655387 FKD655387:FKG655387 FTZ655387:FUC655387 GDV655387:GDY655387 GNR655387:GNU655387 GXN655387:GXQ655387 HHJ655387:HHM655387 HRF655387:HRI655387 IBB655387:IBE655387 IKX655387:ILA655387 IUT655387:IUW655387 JEP655387:JES655387 JOL655387:JOO655387 JYH655387:JYK655387 KID655387:KIG655387 KRZ655387:KSC655387 LBV655387:LBY655387 LLR655387:LLU655387 LVN655387:LVQ655387 MFJ655387:MFM655387 MPF655387:MPI655387 MZB655387:MZE655387 NIX655387:NJA655387 NST655387:NSW655387 OCP655387:OCS655387 OML655387:OMO655387 OWH655387:OWK655387 PGD655387:PGG655387 PPZ655387:PQC655387 PZV655387:PZY655387 QJR655387:QJU655387 QTN655387:QTQ655387 RDJ655387:RDM655387 RNF655387:RNI655387 RXB655387:RXE655387 SGX655387:SHA655387 SQT655387:SQW655387 TAP655387:TAS655387 TKL655387:TKO655387 TUH655387:TUK655387 UED655387:UEG655387 UNZ655387:UOC655387 UXV655387:UXY655387 VHR655387:VHU655387 VRN655387:VRQ655387 WBJ655387:WBM655387 WLF655387:WLI655387 WVB655387:WVE655387 D720923:G720923 IP720923:IS720923 SL720923:SO720923 ACH720923:ACK720923 AMD720923:AMG720923 AVZ720923:AWC720923 BFV720923:BFY720923 BPR720923:BPU720923 BZN720923:BZQ720923 CJJ720923:CJM720923 CTF720923:CTI720923 DDB720923:DDE720923 DMX720923:DNA720923 DWT720923:DWW720923 EGP720923:EGS720923 EQL720923:EQO720923 FAH720923:FAK720923 FKD720923:FKG720923 FTZ720923:FUC720923 GDV720923:GDY720923 GNR720923:GNU720923 GXN720923:GXQ720923 HHJ720923:HHM720923 HRF720923:HRI720923 IBB720923:IBE720923 IKX720923:ILA720923 IUT720923:IUW720923 JEP720923:JES720923 JOL720923:JOO720923 JYH720923:JYK720923 KID720923:KIG720923 KRZ720923:KSC720923 LBV720923:LBY720923 LLR720923:LLU720923 LVN720923:LVQ720923 MFJ720923:MFM720923 MPF720923:MPI720923 MZB720923:MZE720923 NIX720923:NJA720923 NST720923:NSW720923 OCP720923:OCS720923 OML720923:OMO720923 OWH720923:OWK720923 PGD720923:PGG720923 PPZ720923:PQC720923 PZV720923:PZY720923 QJR720923:QJU720923 QTN720923:QTQ720923 RDJ720923:RDM720923 RNF720923:RNI720923 RXB720923:RXE720923 SGX720923:SHA720923 SQT720923:SQW720923 TAP720923:TAS720923 TKL720923:TKO720923 TUH720923:TUK720923 UED720923:UEG720923 UNZ720923:UOC720923 UXV720923:UXY720923 VHR720923:VHU720923 VRN720923:VRQ720923 WBJ720923:WBM720923 WLF720923:WLI720923 WVB720923:WVE720923 D786459:G786459 IP786459:IS786459 SL786459:SO786459 ACH786459:ACK786459 AMD786459:AMG786459 AVZ786459:AWC786459 BFV786459:BFY786459 BPR786459:BPU786459 BZN786459:BZQ786459 CJJ786459:CJM786459 CTF786459:CTI786459 DDB786459:DDE786459 DMX786459:DNA786459 DWT786459:DWW786459 EGP786459:EGS786459 EQL786459:EQO786459 FAH786459:FAK786459 FKD786459:FKG786459 FTZ786459:FUC786459 GDV786459:GDY786459 GNR786459:GNU786459 GXN786459:GXQ786459 HHJ786459:HHM786459 HRF786459:HRI786459 IBB786459:IBE786459 IKX786459:ILA786459 IUT786459:IUW786459 JEP786459:JES786459 JOL786459:JOO786459 JYH786459:JYK786459 KID786459:KIG786459 KRZ786459:KSC786459 LBV786459:LBY786459 LLR786459:LLU786459 LVN786459:LVQ786459 MFJ786459:MFM786459 MPF786459:MPI786459 MZB786459:MZE786459 NIX786459:NJA786459 NST786459:NSW786459 OCP786459:OCS786459 OML786459:OMO786459 OWH786459:OWK786459 PGD786459:PGG786459 PPZ786459:PQC786459 PZV786459:PZY786459 QJR786459:QJU786459 QTN786459:QTQ786459 RDJ786459:RDM786459 RNF786459:RNI786459 RXB786459:RXE786459 SGX786459:SHA786459 SQT786459:SQW786459 TAP786459:TAS786459 TKL786459:TKO786459 TUH786459:TUK786459 UED786459:UEG786459 UNZ786459:UOC786459 UXV786459:UXY786459 VHR786459:VHU786459 VRN786459:VRQ786459 WBJ786459:WBM786459 WLF786459:WLI786459 WVB786459:WVE786459 D851995:G851995 IP851995:IS851995 SL851995:SO851995 ACH851995:ACK851995 AMD851995:AMG851995 AVZ851995:AWC851995 BFV851995:BFY851995 BPR851995:BPU851995 BZN851995:BZQ851995 CJJ851995:CJM851995 CTF851995:CTI851995 DDB851995:DDE851995 DMX851995:DNA851995 DWT851995:DWW851995 EGP851995:EGS851995 EQL851995:EQO851995 FAH851995:FAK851995 FKD851995:FKG851995 FTZ851995:FUC851995 GDV851995:GDY851995 GNR851995:GNU851995 GXN851995:GXQ851995 HHJ851995:HHM851995 HRF851995:HRI851995 IBB851995:IBE851995 IKX851995:ILA851995 IUT851995:IUW851995 JEP851995:JES851995 JOL851995:JOO851995 JYH851995:JYK851995 KID851995:KIG851995 KRZ851995:KSC851995 LBV851995:LBY851995 LLR851995:LLU851995 LVN851995:LVQ851995 MFJ851995:MFM851995 MPF851995:MPI851995 MZB851995:MZE851995 NIX851995:NJA851995 NST851995:NSW851995 OCP851995:OCS851995 OML851995:OMO851995 OWH851995:OWK851995 PGD851995:PGG851995 PPZ851995:PQC851995 PZV851995:PZY851995 QJR851995:QJU851995 QTN851995:QTQ851995 RDJ851995:RDM851995 RNF851995:RNI851995 RXB851995:RXE851995 SGX851995:SHA851995 SQT851995:SQW851995 TAP851995:TAS851995 TKL851995:TKO851995 TUH851995:TUK851995 UED851995:UEG851995 UNZ851995:UOC851995 UXV851995:UXY851995 VHR851995:VHU851995 VRN851995:VRQ851995 WBJ851995:WBM851995 WLF851995:WLI851995 WVB851995:WVE851995 D917531:G917531 IP917531:IS917531 SL917531:SO917531 ACH917531:ACK917531 AMD917531:AMG917531 AVZ917531:AWC917531 BFV917531:BFY917531 BPR917531:BPU917531 BZN917531:BZQ917531 CJJ917531:CJM917531 CTF917531:CTI917531 DDB917531:DDE917531 DMX917531:DNA917531 DWT917531:DWW917531 EGP917531:EGS917531 EQL917531:EQO917531 FAH917531:FAK917531 FKD917531:FKG917531 FTZ917531:FUC917531 GDV917531:GDY917531 GNR917531:GNU917531 GXN917531:GXQ917531 HHJ917531:HHM917531 HRF917531:HRI917531 IBB917531:IBE917531 IKX917531:ILA917531 IUT917531:IUW917531 JEP917531:JES917531 JOL917531:JOO917531 JYH917531:JYK917531 KID917531:KIG917531 KRZ917531:KSC917531 LBV917531:LBY917531 LLR917531:LLU917531 LVN917531:LVQ917531 MFJ917531:MFM917531 MPF917531:MPI917531 MZB917531:MZE917531 NIX917531:NJA917531 NST917531:NSW917531 OCP917531:OCS917531 OML917531:OMO917531 OWH917531:OWK917531 PGD917531:PGG917531 PPZ917531:PQC917531 PZV917531:PZY917531 QJR917531:QJU917531 QTN917531:QTQ917531 RDJ917531:RDM917531 RNF917531:RNI917531 RXB917531:RXE917531 SGX917531:SHA917531 SQT917531:SQW917531 TAP917531:TAS917531 TKL917531:TKO917531 TUH917531:TUK917531 UED917531:UEG917531 UNZ917531:UOC917531 UXV917531:UXY917531 VHR917531:VHU917531 VRN917531:VRQ917531 WBJ917531:WBM917531 WLF917531:WLI917531 WVB917531:WVE917531 D983067:G983067 IP983067:IS983067 SL983067:SO983067 ACH983067:ACK983067 AMD983067:AMG983067 AVZ983067:AWC983067 BFV983067:BFY983067 BPR983067:BPU983067 BZN983067:BZQ983067 CJJ983067:CJM983067 CTF983067:CTI983067 DDB983067:DDE983067 DMX983067:DNA983067 DWT983067:DWW983067 EGP983067:EGS983067 EQL983067:EQO983067 FAH983067:FAK983067 FKD983067:FKG983067 FTZ983067:FUC983067 GDV983067:GDY983067 GNR983067:GNU983067 GXN983067:GXQ983067 HHJ983067:HHM983067 HRF983067:HRI983067 IBB983067:IBE983067 IKX983067:ILA983067 IUT983067:IUW983067 JEP983067:JES983067 JOL983067:JOO983067 JYH983067:JYK983067 KID983067:KIG983067 KRZ983067:KSC983067 LBV983067:LBY983067 LLR983067:LLU983067 LVN983067:LVQ983067 MFJ983067:MFM983067 MPF983067:MPI983067 MZB983067:MZE983067 NIX983067:NJA983067 NST983067:NSW983067 OCP983067:OCS983067 OML983067:OMO983067 OWH983067:OWK983067 PGD983067:PGG983067 PPZ983067:PQC983067 PZV983067:PZY983067 QJR983067:QJU983067 QTN983067:QTQ983067 RDJ983067:RDM983067 RNF983067:RNI983067 RXB983067:RXE983067 SGX983067:SHA983067 SQT983067:SQW983067 TAP983067:TAS983067 TKL983067:TKO983067 TUH983067:TUK983067 UED983067:UEG983067 UNZ983067:UOC983067 UXV983067:UXY983067 VHR983067:VHU983067 VRN983067:VRQ983067 WBJ983067:WBM983067 WLF983067:WLI983067 WVB983067:WVE983067 D65581:G65581 IP65581:IS65581 SL65581:SO65581 ACH65581:ACK65581 AMD65581:AMG65581 AVZ65581:AWC65581 BFV65581:BFY65581 BPR65581:BPU65581 BZN65581:BZQ65581 CJJ65581:CJM65581 CTF65581:CTI65581 DDB65581:DDE65581 DMX65581:DNA65581 DWT65581:DWW65581 EGP65581:EGS65581 EQL65581:EQO65581 FAH65581:FAK65581 FKD65581:FKG65581 FTZ65581:FUC65581 GDV65581:GDY65581 GNR65581:GNU65581 GXN65581:GXQ65581 HHJ65581:HHM65581 HRF65581:HRI65581 IBB65581:IBE65581 IKX65581:ILA65581 IUT65581:IUW65581 JEP65581:JES65581 JOL65581:JOO65581 JYH65581:JYK65581 KID65581:KIG65581 KRZ65581:KSC65581 LBV65581:LBY65581 LLR65581:LLU65581 LVN65581:LVQ65581 MFJ65581:MFM65581 MPF65581:MPI65581 MZB65581:MZE65581 NIX65581:NJA65581 NST65581:NSW65581 OCP65581:OCS65581 OML65581:OMO65581 OWH65581:OWK65581 PGD65581:PGG65581 PPZ65581:PQC65581 PZV65581:PZY65581 QJR65581:QJU65581 QTN65581:QTQ65581 RDJ65581:RDM65581 RNF65581:RNI65581 RXB65581:RXE65581 SGX65581:SHA65581 SQT65581:SQW65581 TAP65581:TAS65581 TKL65581:TKO65581 TUH65581:TUK65581 UED65581:UEG65581 UNZ65581:UOC65581 UXV65581:UXY65581 VHR65581:VHU65581 VRN65581:VRQ65581 WBJ65581:WBM65581 WLF65581:WLI65581 WVB65581:WVE65581 D131117:G131117 IP131117:IS131117 SL131117:SO131117 ACH131117:ACK131117 AMD131117:AMG131117 AVZ131117:AWC131117 BFV131117:BFY131117 BPR131117:BPU131117 BZN131117:BZQ131117 CJJ131117:CJM131117 CTF131117:CTI131117 DDB131117:DDE131117 DMX131117:DNA131117 DWT131117:DWW131117 EGP131117:EGS131117 EQL131117:EQO131117 FAH131117:FAK131117 FKD131117:FKG131117 FTZ131117:FUC131117 GDV131117:GDY131117 GNR131117:GNU131117 GXN131117:GXQ131117 HHJ131117:HHM131117 HRF131117:HRI131117 IBB131117:IBE131117 IKX131117:ILA131117 IUT131117:IUW131117 JEP131117:JES131117 JOL131117:JOO131117 JYH131117:JYK131117 KID131117:KIG131117 KRZ131117:KSC131117 LBV131117:LBY131117 LLR131117:LLU131117 LVN131117:LVQ131117 MFJ131117:MFM131117 MPF131117:MPI131117 MZB131117:MZE131117 NIX131117:NJA131117 NST131117:NSW131117 OCP131117:OCS131117 OML131117:OMO131117 OWH131117:OWK131117 PGD131117:PGG131117 PPZ131117:PQC131117 PZV131117:PZY131117 QJR131117:QJU131117 QTN131117:QTQ131117 RDJ131117:RDM131117 RNF131117:RNI131117 RXB131117:RXE131117 SGX131117:SHA131117 SQT131117:SQW131117 TAP131117:TAS131117 TKL131117:TKO131117 TUH131117:TUK131117 UED131117:UEG131117 UNZ131117:UOC131117 UXV131117:UXY131117 VHR131117:VHU131117 VRN131117:VRQ131117 WBJ131117:WBM131117 WLF131117:WLI131117 WVB131117:WVE131117 D196653:G196653 IP196653:IS196653 SL196653:SO196653 ACH196653:ACK196653 AMD196653:AMG196653 AVZ196653:AWC196653 BFV196653:BFY196653 BPR196653:BPU196653 BZN196653:BZQ196653 CJJ196653:CJM196653 CTF196653:CTI196653 DDB196653:DDE196653 DMX196653:DNA196653 DWT196653:DWW196653 EGP196653:EGS196653 EQL196653:EQO196653 FAH196653:FAK196653 FKD196653:FKG196653 FTZ196653:FUC196653 GDV196653:GDY196653 GNR196653:GNU196653 GXN196653:GXQ196653 HHJ196653:HHM196653 HRF196653:HRI196653 IBB196653:IBE196653 IKX196653:ILA196653 IUT196653:IUW196653 JEP196653:JES196653 JOL196653:JOO196653 JYH196653:JYK196653 KID196653:KIG196653 KRZ196653:KSC196653 LBV196653:LBY196653 LLR196653:LLU196653 LVN196653:LVQ196653 MFJ196653:MFM196653 MPF196653:MPI196653 MZB196653:MZE196653 NIX196653:NJA196653 NST196653:NSW196653 OCP196653:OCS196653 OML196653:OMO196653 OWH196653:OWK196653 PGD196653:PGG196653 PPZ196653:PQC196653 PZV196653:PZY196653 QJR196653:QJU196653 QTN196653:QTQ196653 RDJ196653:RDM196653 RNF196653:RNI196653 RXB196653:RXE196653 SGX196653:SHA196653 SQT196653:SQW196653 TAP196653:TAS196653 TKL196653:TKO196653 TUH196653:TUK196653 UED196653:UEG196653 UNZ196653:UOC196653 UXV196653:UXY196653 VHR196653:VHU196653 VRN196653:VRQ196653 WBJ196653:WBM196653 WLF196653:WLI196653 WVB196653:WVE196653 D262189:G262189 IP262189:IS262189 SL262189:SO262189 ACH262189:ACK262189 AMD262189:AMG262189 AVZ262189:AWC262189 BFV262189:BFY262189 BPR262189:BPU262189 BZN262189:BZQ262189 CJJ262189:CJM262189 CTF262189:CTI262189 DDB262189:DDE262189 DMX262189:DNA262189 DWT262189:DWW262189 EGP262189:EGS262189 EQL262189:EQO262189 FAH262189:FAK262189 FKD262189:FKG262189 FTZ262189:FUC262189 GDV262189:GDY262189 GNR262189:GNU262189 GXN262189:GXQ262189 HHJ262189:HHM262189 HRF262189:HRI262189 IBB262189:IBE262189 IKX262189:ILA262189 IUT262189:IUW262189 JEP262189:JES262189 JOL262189:JOO262189 JYH262189:JYK262189 KID262189:KIG262189 KRZ262189:KSC262189 LBV262189:LBY262189 LLR262189:LLU262189 LVN262189:LVQ262189 MFJ262189:MFM262189 MPF262189:MPI262189 MZB262189:MZE262189 NIX262189:NJA262189 NST262189:NSW262189 OCP262189:OCS262189 OML262189:OMO262189 OWH262189:OWK262189 PGD262189:PGG262189 PPZ262189:PQC262189 PZV262189:PZY262189 QJR262189:QJU262189 QTN262189:QTQ262189 RDJ262189:RDM262189 RNF262189:RNI262189 RXB262189:RXE262189 SGX262189:SHA262189 SQT262189:SQW262189 TAP262189:TAS262189 TKL262189:TKO262189 TUH262189:TUK262189 UED262189:UEG262189 UNZ262189:UOC262189 UXV262189:UXY262189 VHR262189:VHU262189 VRN262189:VRQ262189 WBJ262189:WBM262189 WLF262189:WLI262189 WVB262189:WVE262189 D327725:G327725 IP327725:IS327725 SL327725:SO327725 ACH327725:ACK327725 AMD327725:AMG327725 AVZ327725:AWC327725 BFV327725:BFY327725 BPR327725:BPU327725 BZN327725:BZQ327725 CJJ327725:CJM327725 CTF327725:CTI327725 DDB327725:DDE327725 DMX327725:DNA327725 DWT327725:DWW327725 EGP327725:EGS327725 EQL327725:EQO327725 FAH327725:FAK327725 FKD327725:FKG327725 FTZ327725:FUC327725 GDV327725:GDY327725 GNR327725:GNU327725 GXN327725:GXQ327725 HHJ327725:HHM327725 HRF327725:HRI327725 IBB327725:IBE327725 IKX327725:ILA327725 IUT327725:IUW327725 JEP327725:JES327725 JOL327725:JOO327725 JYH327725:JYK327725 KID327725:KIG327725 KRZ327725:KSC327725 LBV327725:LBY327725 LLR327725:LLU327725 LVN327725:LVQ327725 MFJ327725:MFM327725 MPF327725:MPI327725 MZB327725:MZE327725 NIX327725:NJA327725 NST327725:NSW327725 OCP327725:OCS327725 OML327725:OMO327725 OWH327725:OWK327725 PGD327725:PGG327725 PPZ327725:PQC327725 PZV327725:PZY327725 QJR327725:QJU327725 QTN327725:QTQ327725 RDJ327725:RDM327725 RNF327725:RNI327725 RXB327725:RXE327725 SGX327725:SHA327725 SQT327725:SQW327725 TAP327725:TAS327725 TKL327725:TKO327725 TUH327725:TUK327725 UED327725:UEG327725 UNZ327725:UOC327725 UXV327725:UXY327725 VHR327725:VHU327725 VRN327725:VRQ327725 WBJ327725:WBM327725 WLF327725:WLI327725 WVB327725:WVE327725 D393261:G393261 IP393261:IS393261 SL393261:SO393261 ACH393261:ACK393261 AMD393261:AMG393261 AVZ393261:AWC393261 BFV393261:BFY393261 BPR393261:BPU393261 BZN393261:BZQ393261 CJJ393261:CJM393261 CTF393261:CTI393261 DDB393261:DDE393261 DMX393261:DNA393261 DWT393261:DWW393261 EGP393261:EGS393261 EQL393261:EQO393261 FAH393261:FAK393261 FKD393261:FKG393261 FTZ393261:FUC393261 GDV393261:GDY393261 GNR393261:GNU393261 GXN393261:GXQ393261 HHJ393261:HHM393261 HRF393261:HRI393261 IBB393261:IBE393261 IKX393261:ILA393261 IUT393261:IUW393261 JEP393261:JES393261 JOL393261:JOO393261 JYH393261:JYK393261 KID393261:KIG393261 KRZ393261:KSC393261 LBV393261:LBY393261 LLR393261:LLU393261 LVN393261:LVQ393261 MFJ393261:MFM393261 MPF393261:MPI393261 MZB393261:MZE393261 NIX393261:NJA393261 NST393261:NSW393261 OCP393261:OCS393261 OML393261:OMO393261 OWH393261:OWK393261 PGD393261:PGG393261 PPZ393261:PQC393261 PZV393261:PZY393261 QJR393261:QJU393261 QTN393261:QTQ393261 RDJ393261:RDM393261 RNF393261:RNI393261 RXB393261:RXE393261 SGX393261:SHA393261 SQT393261:SQW393261 TAP393261:TAS393261 TKL393261:TKO393261 TUH393261:TUK393261 UED393261:UEG393261 UNZ393261:UOC393261 UXV393261:UXY393261 VHR393261:VHU393261 VRN393261:VRQ393261 WBJ393261:WBM393261 WLF393261:WLI393261 WVB393261:WVE393261 D458797:G458797 IP458797:IS458797 SL458797:SO458797 ACH458797:ACK458797 AMD458797:AMG458797 AVZ458797:AWC458797 BFV458797:BFY458797 BPR458797:BPU458797 BZN458797:BZQ458797 CJJ458797:CJM458797 CTF458797:CTI458797 DDB458797:DDE458797 DMX458797:DNA458797 DWT458797:DWW458797 EGP458797:EGS458797 EQL458797:EQO458797 FAH458797:FAK458797 FKD458797:FKG458797 FTZ458797:FUC458797 GDV458797:GDY458797 GNR458797:GNU458797 GXN458797:GXQ458797 HHJ458797:HHM458797 HRF458797:HRI458797 IBB458797:IBE458797 IKX458797:ILA458797 IUT458797:IUW458797 JEP458797:JES458797 JOL458797:JOO458797 JYH458797:JYK458797 KID458797:KIG458797 KRZ458797:KSC458797 LBV458797:LBY458797 LLR458797:LLU458797 LVN458797:LVQ458797 MFJ458797:MFM458797 MPF458797:MPI458797 MZB458797:MZE458797 NIX458797:NJA458797 NST458797:NSW458797 OCP458797:OCS458797 OML458797:OMO458797 OWH458797:OWK458797 PGD458797:PGG458797 PPZ458797:PQC458797 PZV458797:PZY458797 QJR458797:QJU458797 QTN458797:QTQ458797 RDJ458797:RDM458797 RNF458797:RNI458797 RXB458797:RXE458797 SGX458797:SHA458797 SQT458797:SQW458797 TAP458797:TAS458797 TKL458797:TKO458797 TUH458797:TUK458797 UED458797:UEG458797 UNZ458797:UOC458797 UXV458797:UXY458797 VHR458797:VHU458797 VRN458797:VRQ458797 WBJ458797:WBM458797 WLF458797:WLI458797 WVB458797:WVE458797 D524333:G524333 IP524333:IS524333 SL524333:SO524333 ACH524333:ACK524333 AMD524333:AMG524333 AVZ524333:AWC524333 BFV524333:BFY524333 BPR524333:BPU524333 BZN524333:BZQ524333 CJJ524333:CJM524333 CTF524333:CTI524333 DDB524333:DDE524333 DMX524333:DNA524333 DWT524333:DWW524333 EGP524333:EGS524333 EQL524333:EQO524333 FAH524333:FAK524333 FKD524333:FKG524333 FTZ524333:FUC524333 GDV524333:GDY524333 GNR524333:GNU524333 GXN524333:GXQ524333 HHJ524333:HHM524333 HRF524333:HRI524333 IBB524333:IBE524333 IKX524333:ILA524333 IUT524333:IUW524333 JEP524333:JES524333 JOL524333:JOO524333 JYH524333:JYK524333 KID524333:KIG524333 KRZ524333:KSC524333 LBV524333:LBY524333 LLR524333:LLU524333 LVN524333:LVQ524333 MFJ524333:MFM524333 MPF524333:MPI524333 MZB524333:MZE524333 NIX524333:NJA524333 NST524333:NSW524333 OCP524333:OCS524333 OML524333:OMO524333 OWH524333:OWK524333 PGD524333:PGG524333 PPZ524333:PQC524333 PZV524333:PZY524333 QJR524333:QJU524333 QTN524333:QTQ524333 RDJ524333:RDM524333 RNF524333:RNI524333 RXB524333:RXE524333 SGX524333:SHA524333 SQT524333:SQW524333 TAP524333:TAS524333 TKL524333:TKO524333 TUH524333:TUK524333 UED524333:UEG524333 UNZ524333:UOC524333 UXV524333:UXY524333 VHR524333:VHU524333 VRN524333:VRQ524333 WBJ524333:WBM524333 WLF524333:WLI524333 WVB524333:WVE524333 D589869:G589869 IP589869:IS589869 SL589869:SO589869 ACH589869:ACK589869 AMD589869:AMG589869 AVZ589869:AWC589869 BFV589869:BFY589869 BPR589869:BPU589869 BZN589869:BZQ589869 CJJ589869:CJM589869 CTF589869:CTI589869 DDB589869:DDE589869 DMX589869:DNA589869 DWT589869:DWW589869 EGP589869:EGS589869 EQL589869:EQO589869 FAH589869:FAK589869 FKD589869:FKG589869 FTZ589869:FUC589869 GDV589869:GDY589869 GNR589869:GNU589869 GXN589869:GXQ589869 HHJ589869:HHM589869 HRF589869:HRI589869 IBB589869:IBE589869 IKX589869:ILA589869 IUT589869:IUW589869 JEP589869:JES589869 JOL589869:JOO589869 JYH589869:JYK589869 KID589869:KIG589869 KRZ589869:KSC589869 LBV589869:LBY589869 LLR589869:LLU589869 LVN589869:LVQ589869 MFJ589869:MFM589869 MPF589869:MPI589869 MZB589869:MZE589869 NIX589869:NJA589869 NST589869:NSW589869 OCP589869:OCS589869 OML589869:OMO589869 OWH589869:OWK589869 PGD589869:PGG589869 PPZ589869:PQC589869 PZV589869:PZY589869 QJR589869:QJU589869 QTN589869:QTQ589869 RDJ589869:RDM589869 RNF589869:RNI589869 RXB589869:RXE589869 SGX589869:SHA589869 SQT589869:SQW589869 TAP589869:TAS589869 TKL589869:TKO589869 TUH589869:TUK589869 UED589869:UEG589869 UNZ589869:UOC589869 UXV589869:UXY589869 VHR589869:VHU589869 VRN589869:VRQ589869 WBJ589869:WBM589869 WLF589869:WLI589869 WVB589869:WVE589869 D655405:G655405 IP655405:IS655405 SL655405:SO655405 ACH655405:ACK655405 AMD655405:AMG655405 AVZ655405:AWC655405 BFV655405:BFY655405 BPR655405:BPU655405 BZN655405:BZQ655405 CJJ655405:CJM655405 CTF655405:CTI655405 DDB655405:DDE655405 DMX655405:DNA655405 DWT655405:DWW655405 EGP655405:EGS655405 EQL655405:EQO655405 FAH655405:FAK655405 FKD655405:FKG655405 FTZ655405:FUC655405 GDV655405:GDY655405 GNR655405:GNU655405 GXN655405:GXQ655405 HHJ655405:HHM655405 HRF655405:HRI655405 IBB655405:IBE655405 IKX655405:ILA655405 IUT655405:IUW655405 JEP655405:JES655405 JOL655405:JOO655405 JYH655405:JYK655405 KID655405:KIG655405 KRZ655405:KSC655405 LBV655405:LBY655405 LLR655405:LLU655405 LVN655405:LVQ655405 MFJ655405:MFM655405 MPF655405:MPI655405 MZB655405:MZE655405 NIX655405:NJA655405 NST655405:NSW655405 OCP655405:OCS655405 OML655405:OMO655405 OWH655405:OWK655405 PGD655405:PGG655405 PPZ655405:PQC655405 PZV655405:PZY655405 QJR655405:QJU655405 QTN655405:QTQ655405 RDJ655405:RDM655405 RNF655405:RNI655405 RXB655405:RXE655405 SGX655405:SHA655405 SQT655405:SQW655405 TAP655405:TAS655405 TKL655405:TKO655405 TUH655405:TUK655405 UED655405:UEG655405 UNZ655405:UOC655405 UXV655405:UXY655405 VHR655405:VHU655405 VRN655405:VRQ655405 WBJ655405:WBM655405 WLF655405:WLI655405 WVB655405:WVE655405 D720941:G720941 IP720941:IS720941 SL720941:SO720941 ACH720941:ACK720941 AMD720941:AMG720941 AVZ720941:AWC720941 BFV720941:BFY720941 BPR720941:BPU720941 BZN720941:BZQ720941 CJJ720941:CJM720941 CTF720941:CTI720941 DDB720941:DDE720941 DMX720941:DNA720941 DWT720941:DWW720941 EGP720941:EGS720941 EQL720941:EQO720941 FAH720941:FAK720941 FKD720941:FKG720941 FTZ720941:FUC720941 GDV720941:GDY720941 GNR720941:GNU720941 GXN720941:GXQ720941 HHJ720941:HHM720941 HRF720941:HRI720941 IBB720941:IBE720941 IKX720941:ILA720941 IUT720941:IUW720941 JEP720941:JES720941 JOL720941:JOO720941 JYH720941:JYK720941 KID720941:KIG720941 KRZ720941:KSC720941 LBV720941:LBY720941 LLR720941:LLU720941 LVN720941:LVQ720941 MFJ720941:MFM720941 MPF720941:MPI720941 MZB720941:MZE720941 NIX720941:NJA720941 NST720941:NSW720941 OCP720941:OCS720941 OML720941:OMO720941 OWH720941:OWK720941 PGD720941:PGG720941 PPZ720941:PQC720941 PZV720941:PZY720941 QJR720941:QJU720941 QTN720941:QTQ720941 RDJ720941:RDM720941 RNF720941:RNI720941 RXB720941:RXE720941 SGX720941:SHA720941 SQT720941:SQW720941 TAP720941:TAS720941 TKL720941:TKO720941 TUH720941:TUK720941 UED720941:UEG720941 UNZ720941:UOC720941 UXV720941:UXY720941 VHR720941:VHU720941 VRN720941:VRQ720941 WBJ720941:WBM720941 WLF720941:WLI720941 WVB720941:WVE720941 D786477:G786477 IP786477:IS786477 SL786477:SO786477 ACH786477:ACK786477 AMD786477:AMG786477 AVZ786477:AWC786477 BFV786477:BFY786477 BPR786477:BPU786477 BZN786477:BZQ786477 CJJ786477:CJM786477 CTF786477:CTI786477 DDB786477:DDE786477 DMX786477:DNA786477 DWT786477:DWW786477 EGP786477:EGS786477 EQL786477:EQO786477 FAH786477:FAK786477 FKD786477:FKG786477 FTZ786477:FUC786477 GDV786477:GDY786477 GNR786477:GNU786477 GXN786477:GXQ786477 HHJ786477:HHM786477 HRF786477:HRI786477 IBB786477:IBE786477 IKX786477:ILA786477 IUT786477:IUW786477 JEP786477:JES786477 JOL786477:JOO786477 JYH786477:JYK786477 KID786477:KIG786477 KRZ786477:KSC786477 LBV786477:LBY786477 LLR786477:LLU786477 LVN786477:LVQ786477 MFJ786477:MFM786477 MPF786477:MPI786477 MZB786477:MZE786477 NIX786477:NJA786477 NST786477:NSW786477 OCP786477:OCS786477 OML786477:OMO786477 OWH786477:OWK786477 PGD786477:PGG786477 PPZ786477:PQC786477 PZV786477:PZY786477 QJR786477:QJU786477 QTN786477:QTQ786477 RDJ786477:RDM786477 RNF786477:RNI786477 RXB786477:RXE786477 SGX786477:SHA786477 SQT786477:SQW786477 TAP786477:TAS786477 TKL786477:TKO786477 TUH786477:TUK786477 UED786477:UEG786477 UNZ786477:UOC786477 UXV786477:UXY786477 VHR786477:VHU786477 VRN786477:VRQ786477 WBJ786477:WBM786477 WLF786477:WLI786477 WVB786477:WVE786477 D852013:G852013 IP852013:IS852013 SL852013:SO852013 ACH852013:ACK852013 AMD852013:AMG852013 AVZ852013:AWC852013 BFV852013:BFY852013 BPR852013:BPU852013 BZN852013:BZQ852013 CJJ852013:CJM852013 CTF852013:CTI852013 DDB852013:DDE852013 DMX852013:DNA852013 DWT852013:DWW852013 EGP852013:EGS852013 EQL852013:EQO852013 FAH852013:FAK852013 FKD852013:FKG852013 FTZ852013:FUC852013 GDV852013:GDY852013 GNR852013:GNU852013 GXN852013:GXQ852013 HHJ852013:HHM852013 HRF852013:HRI852013 IBB852013:IBE852013 IKX852013:ILA852013 IUT852013:IUW852013 JEP852013:JES852013 JOL852013:JOO852013 JYH852013:JYK852013 KID852013:KIG852013 KRZ852013:KSC852013 LBV852013:LBY852013 LLR852013:LLU852013 LVN852013:LVQ852013 MFJ852013:MFM852013 MPF852013:MPI852013 MZB852013:MZE852013 NIX852013:NJA852013 NST852013:NSW852013 OCP852013:OCS852013 OML852013:OMO852013 OWH852013:OWK852013 PGD852013:PGG852013 PPZ852013:PQC852013 PZV852013:PZY852013 QJR852013:QJU852013 QTN852013:QTQ852013 RDJ852013:RDM852013 RNF852013:RNI852013 RXB852013:RXE852013 SGX852013:SHA852013 SQT852013:SQW852013 TAP852013:TAS852013 TKL852013:TKO852013 TUH852013:TUK852013 UED852013:UEG852013 UNZ852013:UOC852013 UXV852013:UXY852013 VHR852013:VHU852013 VRN852013:VRQ852013 WBJ852013:WBM852013 WLF852013:WLI852013 WVB852013:WVE852013 D917549:G917549 IP917549:IS917549 SL917549:SO917549 ACH917549:ACK917549 AMD917549:AMG917549 AVZ917549:AWC917549 BFV917549:BFY917549 BPR917549:BPU917549 BZN917549:BZQ917549 CJJ917549:CJM917549 CTF917549:CTI917549 DDB917549:DDE917549 DMX917549:DNA917549 DWT917549:DWW917549 EGP917549:EGS917549 EQL917549:EQO917549 FAH917549:FAK917549 FKD917549:FKG917549 FTZ917549:FUC917549 GDV917549:GDY917549 GNR917549:GNU917549 GXN917549:GXQ917549 HHJ917549:HHM917549 HRF917549:HRI917549 IBB917549:IBE917549 IKX917549:ILA917549 IUT917549:IUW917549 JEP917549:JES917549 JOL917549:JOO917549 JYH917549:JYK917549 KID917549:KIG917549 KRZ917549:KSC917549 LBV917549:LBY917549 LLR917549:LLU917549 LVN917549:LVQ917549 MFJ917549:MFM917549 MPF917549:MPI917549 MZB917549:MZE917549 NIX917549:NJA917549 NST917549:NSW917549 OCP917549:OCS917549 OML917549:OMO917549 OWH917549:OWK917549 PGD917549:PGG917549 PPZ917549:PQC917549 PZV917549:PZY917549 QJR917549:QJU917549 QTN917549:QTQ917549 RDJ917549:RDM917549 RNF917549:RNI917549 RXB917549:RXE917549 SGX917549:SHA917549 SQT917549:SQW917549 TAP917549:TAS917549 TKL917549:TKO917549 TUH917549:TUK917549 UED917549:UEG917549 UNZ917549:UOC917549 UXV917549:UXY917549 VHR917549:VHU917549 VRN917549:VRQ917549 WBJ917549:WBM917549 WLF917549:WLI917549 WVB917549:WVE917549 D983085:G983085 IP983085:IS983085 SL983085:SO983085 ACH983085:ACK983085 AMD983085:AMG983085 AVZ983085:AWC983085 BFV983085:BFY983085 BPR983085:BPU983085 BZN983085:BZQ983085 CJJ983085:CJM983085 CTF983085:CTI983085 DDB983085:DDE983085 DMX983085:DNA983085 DWT983085:DWW983085 EGP983085:EGS983085 EQL983085:EQO983085 FAH983085:FAK983085 FKD983085:FKG983085 FTZ983085:FUC983085 GDV983085:GDY983085 GNR983085:GNU983085 GXN983085:GXQ983085 HHJ983085:HHM983085 HRF983085:HRI983085 IBB983085:IBE983085 IKX983085:ILA983085 IUT983085:IUW983085 JEP983085:JES983085 JOL983085:JOO983085 JYH983085:JYK983085 KID983085:KIG983085 KRZ983085:KSC983085 LBV983085:LBY983085 LLR983085:LLU983085 LVN983085:LVQ983085 MFJ983085:MFM983085 MPF983085:MPI983085 MZB983085:MZE983085 NIX983085:NJA983085 NST983085:NSW983085 OCP983085:OCS983085 OML983085:OMO983085 OWH983085:OWK983085 PGD983085:PGG983085 PPZ983085:PQC983085 PZV983085:PZY983085 QJR983085:QJU983085 QTN983085:QTQ983085 RDJ983085:RDM983085 RNF983085:RNI983085 RXB983085:RXE983085 SGX983085:SHA983085 SQT983085:SQW983085 TAP983085:TAS983085 TKL983085:TKO983085 TUH983085:TUK983085 UED983085:UEG983085 UNZ983085:UOC983085 UXV983085:UXY983085 VHR983085:VHU983085 VRN983085:VRQ983085 WBJ983085:WBM983085 WLF983085:WLI983085 WVB983085:WVE983085 D65531:G65541 IP65531:IS65541 SL65531:SO65541 ACH65531:ACK65541 AMD65531:AMG65541 AVZ65531:AWC65541 BFV65531:BFY65541 BPR65531:BPU65541 BZN65531:BZQ65541 CJJ65531:CJM65541 CTF65531:CTI65541 DDB65531:DDE65541 DMX65531:DNA65541 DWT65531:DWW65541 EGP65531:EGS65541 EQL65531:EQO65541 FAH65531:FAK65541 FKD65531:FKG65541 FTZ65531:FUC65541 GDV65531:GDY65541 GNR65531:GNU65541 GXN65531:GXQ65541 HHJ65531:HHM65541 HRF65531:HRI65541 IBB65531:IBE65541 IKX65531:ILA65541 IUT65531:IUW65541 JEP65531:JES65541 JOL65531:JOO65541 JYH65531:JYK65541 KID65531:KIG65541 KRZ65531:KSC65541 LBV65531:LBY65541 LLR65531:LLU65541 LVN65531:LVQ65541 MFJ65531:MFM65541 MPF65531:MPI65541 MZB65531:MZE65541 NIX65531:NJA65541 NST65531:NSW65541 OCP65531:OCS65541 OML65531:OMO65541 OWH65531:OWK65541 PGD65531:PGG65541 PPZ65531:PQC65541 PZV65531:PZY65541 QJR65531:QJU65541 QTN65531:QTQ65541 RDJ65531:RDM65541 RNF65531:RNI65541 RXB65531:RXE65541 SGX65531:SHA65541 SQT65531:SQW65541 TAP65531:TAS65541 TKL65531:TKO65541 TUH65531:TUK65541 UED65531:UEG65541 UNZ65531:UOC65541 UXV65531:UXY65541 VHR65531:VHU65541 VRN65531:VRQ65541 WBJ65531:WBM65541 WLF65531:WLI65541 WVB65531:WVE65541 D131067:G131077 IP131067:IS131077 SL131067:SO131077 ACH131067:ACK131077 AMD131067:AMG131077 AVZ131067:AWC131077 BFV131067:BFY131077 BPR131067:BPU131077 BZN131067:BZQ131077 CJJ131067:CJM131077 CTF131067:CTI131077 DDB131067:DDE131077 DMX131067:DNA131077 DWT131067:DWW131077 EGP131067:EGS131077 EQL131067:EQO131077 FAH131067:FAK131077 FKD131067:FKG131077 FTZ131067:FUC131077 GDV131067:GDY131077 GNR131067:GNU131077 GXN131067:GXQ131077 HHJ131067:HHM131077 HRF131067:HRI131077 IBB131067:IBE131077 IKX131067:ILA131077 IUT131067:IUW131077 JEP131067:JES131077 JOL131067:JOO131077 JYH131067:JYK131077 KID131067:KIG131077 KRZ131067:KSC131077 LBV131067:LBY131077 LLR131067:LLU131077 LVN131067:LVQ131077 MFJ131067:MFM131077 MPF131067:MPI131077 MZB131067:MZE131077 NIX131067:NJA131077 NST131067:NSW131077 OCP131067:OCS131077 OML131067:OMO131077 OWH131067:OWK131077 PGD131067:PGG131077 PPZ131067:PQC131077 PZV131067:PZY131077 QJR131067:QJU131077 QTN131067:QTQ131077 RDJ131067:RDM131077 RNF131067:RNI131077 RXB131067:RXE131077 SGX131067:SHA131077 SQT131067:SQW131077 TAP131067:TAS131077 TKL131067:TKO131077 TUH131067:TUK131077 UED131067:UEG131077 UNZ131067:UOC131077 UXV131067:UXY131077 VHR131067:VHU131077 VRN131067:VRQ131077 WBJ131067:WBM131077 WLF131067:WLI131077 WVB131067:WVE131077 D196603:G196613 IP196603:IS196613 SL196603:SO196613 ACH196603:ACK196613 AMD196603:AMG196613 AVZ196603:AWC196613 BFV196603:BFY196613 BPR196603:BPU196613 BZN196603:BZQ196613 CJJ196603:CJM196613 CTF196603:CTI196613 DDB196603:DDE196613 DMX196603:DNA196613 DWT196603:DWW196613 EGP196603:EGS196613 EQL196603:EQO196613 FAH196603:FAK196613 FKD196603:FKG196613 FTZ196603:FUC196613 GDV196603:GDY196613 GNR196603:GNU196613 GXN196603:GXQ196613 HHJ196603:HHM196613 HRF196603:HRI196613 IBB196603:IBE196613 IKX196603:ILA196613 IUT196603:IUW196613 JEP196603:JES196613 JOL196603:JOO196613 JYH196603:JYK196613 KID196603:KIG196613 KRZ196603:KSC196613 LBV196603:LBY196613 LLR196603:LLU196613 LVN196603:LVQ196613 MFJ196603:MFM196613 MPF196603:MPI196613 MZB196603:MZE196613 NIX196603:NJA196613 NST196603:NSW196613 OCP196603:OCS196613 OML196603:OMO196613 OWH196603:OWK196613 PGD196603:PGG196613 PPZ196603:PQC196613 PZV196603:PZY196613 QJR196603:QJU196613 QTN196603:QTQ196613 RDJ196603:RDM196613 RNF196603:RNI196613 RXB196603:RXE196613 SGX196603:SHA196613 SQT196603:SQW196613 TAP196603:TAS196613 TKL196603:TKO196613 TUH196603:TUK196613 UED196603:UEG196613 UNZ196603:UOC196613 UXV196603:UXY196613 VHR196603:VHU196613 VRN196603:VRQ196613 WBJ196603:WBM196613 WLF196603:WLI196613 WVB196603:WVE196613 D262139:G262149 IP262139:IS262149 SL262139:SO262149 ACH262139:ACK262149 AMD262139:AMG262149 AVZ262139:AWC262149 BFV262139:BFY262149 BPR262139:BPU262149 BZN262139:BZQ262149 CJJ262139:CJM262149 CTF262139:CTI262149 DDB262139:DDE262149 DMX262139:DNA262149 DWT262139:DWW262149 EGP262139:EGS262149 EQL262139:EQO262149 FAH262139:FAK262149 FKD262139:FKG262149 FTZ262139:FUC262149 GDV262139:GDY262149 GNR262139:GNU262149 GXN262139:GXQ262149 HHJ262139:HHM262149 HRF262139:HRI262149 IBB262139:IBE262149 IKX262139:ILA262149 IUT262139:IUW262149 JEP262139:JES262149 JOL262139:JOO262149 JYH262139:JYK262149 KID262139:KIG262149 KRZ262139:KSC262149 LBV262139:LBY262149 LLR262139:LLU262149 LVN262139:LVQ262149 MFJ262139:MFM262149 MPF262139:MPI262149 MZB262139:MZE262149 NIX262139:NJA262149 NST262139:NSW262149 OCP262139:OCS262149 OML262139:OMO262149 OWH262139:OWK262149 PGD262139:PGG262149 PPZ262139:PQC262149 PZV262139:PZY262149 QJR262139:QJU262149 QTN262139:QTQ262149 RDJ262139:RDM262149 RNF262139:RNI262149 RXB262139:RXE262149 SGX262139:SHA262149 SQT262139:SQW262149 TAP262139:TAS262149 TKL262139:TKO262149 TUH262139:TUK262149 UED262139:UEG262149 UNZ262139:UOC262149 UXV262139:UXY262149 VHR262139:VHU262149 VRN262139:VRQ262149 WBJ262139:WBM262149 WLF262139:WLI262149 WVB262139:WVE262149 D327675:G327685 IP327675:IS327685 SL327675:SO327685 ACH327675:ACK327685 AMD327675:AMG327685 AVZ327675:AWC327685 BFV327675:BFY327685 BPR327675:BPU327685 BZN327675:BZQ327685 CJJ327675:CJM327685 CTF327675:CTI327685 DDB327675:DDE327685 DMX327675:DNA327685 DWT327675:DWW327685 EGP327675:EGS327685 EQL327675:EQO327685 FAH327675:FAK327685 FKD327675:FKG327685 FTZ327675:FUC327685 GDV327675:GDY327685 GNR327675:GNU327685 GXN327675:GXQ327685 HHJ327675:HHM327685 HRF327675:HRI327685 IBB327675:IBE327685 IKX327675:ILA327685 IUT327675:IUW327685 JEP327675:JES327685 JOL327675:JOO327685 JYH327675:JYK327685 KID327675:KIG327685 KRZ327675:KSC327685 LBV327675:LBY327685 LLR327675:LLU327685 LVN327675:LVQ327685 MFJ327675:MFM327685 MPF327675:MPI327685 MZB327675:MZE327685 NIX327675:NJA327685 NST327675:NSW327685 OCP327675:OCS327685 OML327675:OMO327685 OWH327675:OWK327685 PGD327675:PGG327685 PPZ327675:PQC327685 PZV327675:PZY327685 QJR327675:QJU327685 QTN327675:QTQ327685 RDJ327675:RDM327685 RNF327675:RNI327685 RXB327675:RXE327685 SGX327675:SHA327685 SQT327675:SQW327685 TAP327675:TAS327685 TKL327675:TKO327685 TUH327675:TUK327685 UED327675:UEG327685 UNZ327675:UOC327685 UXV327675:UXY327685 VHR327675:VHU327685 VRN327675:VRQ327685 WBJ327675:WBM327685 WLF327675:WLI327685 WVB327675:WVE327685 D393211:G393221 IP393211:IS393221 SL393211:SO393221 ACH393211:ACK393221 AMD393211:AMG393221 AVZ393211:AWC393221 BFV393211:BFY393221 BPR393211:BPU393221 BZN393211:BZQ393221 CJJ393211:CJM393221 CTF393211:CTI393221 DDB393211:DDE393221 DMX393211:DNA393221 DWT393211:DWW393221 EGP393211:EGS393221 EQL393211:EQO393221 FAH393211:FAK393221 FKD393211:FKG393221 FTZ393211:FUC393221 GDV393211:GDY393221 GNR393211:GNU393221 GXN393211:GXQ393221 HHJ393211:HHM393221 HRF393211:HRI393221 IBB393211:IBE393221 IKX393211:ILA393221 IUT393211:IUW393221 JEP393211:JES393221 JOL393211:JOO393221 JYH393211:JYK393221 KID393211:KIG393221 KRZ393211:KSC393221 LBV393211:LBY393221 LLR393211:LLU393221 LVN393211:LVQ393221 MFJ393211:MFM393221 MPF393211:MPI393221 MZB393211:MZE393221 NIX393211:NJA393221 NST393211:NSW393221 OCP393211:OCS393221 OML393211:OMO393221 OWH393211:OWK393221 PGD393211:PGG393221 PPZ393211:PQC393221 PZV393211:PZY393221 QJR393211:QJU393221 QTN393211:QTQ393221 RDJ393211:RDM393221 RNF393211:RNI393221 RXB393211:RXE393221 SGX393211:SHA393221 SQT393211:SQW393221 TAP393211:TAS393221 TKL393211:TKO393221 TUH393211:TUK393221 UED393211:UEG393221 UNZ393211:UOC393221 UXV393211:UXY393221 VHR393211:VHU393221 VRN393211:VRQ393221 WBJ393211:WBM393221 WLF393211:WLI393221 WVB393211:WVE393221 D458747:G458757 IP458747:IS458757 SL458747:SO458757 ACH458747:ACK458757 AMD458747:AMG458757 AVZ458747:AWC458757 BFV458747:BFY458757 BPR458747:BPU458757 BZN458747:BZQ458757 CJJ458747:CJM458757 CTF458747:CTI458757 DDB458747:DDE458757 DMX458747:DNA458757 DWT458747:DWW458757 EGP458747:EGS458757 EQL458747:EQO458757 FAH458747:FAK458757 FKD458747:FKG458757 FTZ458747:FUC458757 GDV458747:GDY458757 GNR458747:GNU458757 GXN458747:GXQ458757 HHJ458747:HHM458757 HRF458747:HRI458757 IBB458747:IBE458757 IKX458747:ILA458757 IUT458747:IUW458757 JEP458747:JES458757 JOL458747:JOO458757 JYH458747:JYK458757 KID458747:KIG458757 KRZ458747:KSC458757 LBV458747:LBY458757 LLR458747:LLU458757 LVN458747:LVQ458757 MFJ458747:MFM458757 MPF458747:MPI458757 MZB458747:MZE458757 NIX458747:NJA458757 NST458747:NSW458757 OCP458747:OCS458757 OML458747:OMO458757 OWH458747:OWK458757 PGD458747:PGG458757 PPZ458747:PQC458757 PZV458747:PZY458757 QJR458747:QJU458757 QTN458747:QTQ458757 RDJ458747:RDM458757 RNF458747:RNI458757 RXB458747:RXE458757 SGX458747:SHA458757 SQT458747:SQW458757 TAP458747:TAS458757 TKL458747:TKO458757 TUH458747:TUK458757 UED458747:UEG458757 UNZ458747:UOC458757 UXV458747:UXY458757 VHR458747:VHU458757 VRN458747:VRQ458757 WBJ458747:WBM458757 WLF458747:WLI458757 WVB458747:WVE458757 D524283:G524293 IP524283:IS524293 SL524283:SO524293 ACH524283:ACK524293 AMD524283:AMG524293 AVZ524283:AWC524293 BFV524283:BFY524293 BPR524283:BPU524293 BZN524283:BZQ524293 CJJ524283:CJM524293 CTF524283:CTI524293 DDB524283:DDE524293 DMX524283:DNA524293 DWT524283:DWW524293 EGP524283:EGS524293 EQL524283:EQO524293 FAH524283:FAK524293 FKD524283:FKG524293 FTZ524283:FUC524293 GDV524283:GDY524293 GNR524283:GNU524293 GXN524283:GXQ524293 HHJ524283:HHM524293 HRF524283:HRI524293 IBB524283:IBE524293 IKX524283:ILA524293 IUT524283:IUW524293 JEP524283:JES524293 JOL524283:JOO524293 JYH524283:JYK524293 KID524283:KIG524293 KRZ524283:KSC524293 LBV524283:LBY524293 LLR524283:LLU524293 LVN524283:LVQ524293 MFJ524283:MFM524293 MPF524283:MPI524293 MZB524283:MZE524293 NIX524283:NJA524293 NST524283:NSW524293 OCP524283:OCS524293 OML524283:OMO524293 OWH524283:OWK524293 PGD524283:PGG524293 PPZ524283:PQC524293 PZV524283:PZY524293 QJR524283:QJU524293 QTN524283:QTQ524293 RDJ524283:RDM524293 RNF524283:RNI524293 RXB524283:RXE524293 SGX524283:SHA524293 SQT524283:SQW524293 TAP524283:TAS524293 TKL524283:TKO524293 TUH524283:TUK524293 UED524283:UEG524293 UNZ524283:UOC524293 UXV524283:UXY524293 VHR524283:VHU524293 VRN524283:VRQ524293 WBJ524283:WBM524293 WLF524283:WLI524293 WVB524283:WVE524293 D589819:G589829 IP589819:IS589829 SL589819:SO589829 ACH589819:ACK589829 AMD589819:AMG589829 AVZ589819:AWC589829 BFV589819:BFY589829 BPR589819:BPU589829 BZN589819:BZQ589829 CJJ589819:CJM589829 CTF589819:CTI589829 DDB589819:DDE589829 DMX589819:DNA589829 DWT589819:DWW589829 EGP589819:EGS589829 EQL589819:EQO589829 FAH589819:FAK589829 FKD589819:FKG589829 FTZ589819:FUC589829 GDV589819:GDY589829 GNR589819:GNU589829 GXN589819:GXQ589829 HHJ589819:HHM589829 HRF589819:HRI589829 IBB589819:IBE589829 IKX589819:ILA589829 IUT589819:IUW589829 JEP589819:JES589829 JOL589819:JOO589829 JYH589819:JYK589829 KID589819:KIG589829 KRZ589819:KSC589829 LBV589819:LBY589829 LLR589819:LLU589829 LVN589819:LVQ589829 MFJ589819:MFM589829 MPF589819:MPI589829 MZB589819:MZE589829 NIX589819:NJA589829 NST589819:NSW589829 OCP589819:OCS589829 OML589819:OMO589829 OWH589819:OWK589829 PGD589819:PGG589829 PPZ589819:PQC589829 PZV589819:PZY589829 QJR589819:QJU589829 QTN589819:QTQ589829 RDJ589819:RDM589829 RNF589819:RNI589829 RXB589819:RXE589829 SGX589819:SHA589829 SQT589819:SQW589829 TAP589819:TAS589829 TKL589819:TKO589829 TUH589819:TUK589829 UED589819:UEG589829 UNZ589819:UOC589829 UXV589819:UXY589829 VHR589819:VHU589829 VRN589819:VRQ589829 WBJ589819:WBM589829 WLF589819:WLI589829 WVB589819:WVE589829 D655355:G655365 IP655355:IS655365 SL655355:SO655365 ACH655355:ACK655365 AMD655355:AMG655365 AVZ655355:AWC655365 BFV655355:BFY655365 BPR655355:BPU655365 BZN655355:BZQ655365 CJJ655355:CJM655365 CTF655355:CTI655365 DDB655355:DDE655365 DMX655355:DNA655365 DWT655355:DWW655365 EGP655355:EGS655365 EQL655355:EQO655365 FAH655355:FAK655365 FKD655355:FKG655365 FTZ655355:FUC655365 GDV655355:GDY655365 GNR655355:GNU655365 GXN655355:GXQ655365 HHJ655355:HHM655365 HRF655355:HRI655365 IBB655355:IBE655365 IKX655355:ILA655365 IUT655355:IUW655365 JEP655355:JES655365 JOL655355:JOO655365 JYH655355:JYK655365 KID655355:KIG655365 KRZ655355:KSC655365 LBV655355:LBY655365 LLR655355:LLU655365 LVN655355:LVQ655365 MFJ655355:MFM655365 MPF655355:MPI655365 MZB655355:MZE655365 NIX655355:NJA655365 NST655355:NSW655365 OCP655355:OCS655365 OML655355:OMO655365 OWH655355:OWK655365 PGD655355:PGG655365 PPZ655355:PQC655365 PZV655355:PZY655365 QJR655355:QJU655365 QTN655355:QTQ655365 RDJ655355:RDM655365 RNF655355:RNI655365 RXB655355:RXE655365 SGX655355:SHA655365 SQT655355:SQW655365 TAP655355:TAS655365 TKL655355:TKO655365 TUH655355:TUK655365 UED655355:UEG655365 UNZ655355:UOC655365 UXV655355:UXY655365 VHR655355:VHU655365 VRN655355:VRQ655365 WBJ655355:WBM655365 WLF655355:WLI655365 WVB655355:WVE655365 D720891:G720901 IP720891:IS720901 SL720891:SO720901 ACH720891:ACK720901 AMD720891:AMG720901 AVZ720891:AWC720901 BFV720891:BFY720901 BPR720891:BPU720901 BZN720891:BZQ720901 CJJ720891:CJM720901 CTF720891:CTI720901 DDB720891:DDE720901 DMX720891:DNA720901 DWT720891:DWW720901 EGP720891:EGS720901 EQL720891:EQO720901 FAH720891:FAK720901 FKD720891:FKG720901 FTZ720891:FUC720901 GDV720891:GDY720901 GNR720891:GNU720901 GXN720891:GXQ720901 HHJ720891:HHM720901 HRF720891:HRI720901 IBB720891:IBE720901 IKX720891:ILA720901 IUT720891:IUW720901 JEP720891:JES720901 JOL720891:JOO720901 JYH720891:JYK720901 KID720891:KIG720901 KRZ720891:KSC720901 LBV720891:LBY720901 LLR720891:LLU720901 LVN720891:LVQ720901 MFJ720891:MFM720901 MPF720891:MPI720901 MZB720891:MZE720901 NIX720891:NJA720901 NST720891:NSW720901 OCP720891:OCS720901 OML720891:OMO720901 OWH720891:OWK720901 PGD720891:PGG720901 PPZ720891:PQC720901 PZV720891:PZY720901 QJR720891:QJU720901 QTN720891:QTQ720901 RDJ720891:RDM720901 RNF720891:RNI720901 RXB720891:RXE720901 SGX720891:SHA720901 SQT720891:SQW720901 TAP720891:TAS720901 TKL720891:TKO720901 TUH720891:TUK720901 UED720891:UEG720901 UNZ720891:UOC720901 UXV720891:UXY720901 VHR720891:VHU720901 VRN720891:VRQ720901 WBJ720891:WBM720901 WLF720891:WLI720901 WVB720891:WVE720901 D786427:G786437 IP786427:IS786437 SL786427:SO786437 ACH786427:ACK786437 AMD786427:AMG786437 AVZ786427:AWC786437 BFV786427:BFY786437 BPR786427:BPU786437 BZN786427:BZQ786437 CJJ786427:CJM786437 CTF786427:CTI786437 DDB786427:DDE786437 DMX786427:DNA786437 DWT786427:DWW786437 EGP786427:EGS786437 EQL786427:EQO786437 FAH786427:FAK786437 FKD786427:FKG786437 FTZ786427:FUC786437 GDV786427:GDY786437 GNR786427:GNU786437 GXN786427:GXQ786437 HHJ786427:HHM786437 HRF786427:HRI786437 IBB786427:IBE786437 IKX786427:ILA786437 IUT786427:IUW786437 JEP786427:JES786437 JOL786427:JOO786437 JYH786427:JYK786437 KID786427:KIG786437 KRZ786427:KSC786437 LBV786427:LBY786437 LLR786427:LLU786437 LVN786427:LVQ786437 MFJ786427:MFM786437 MPF786427:MPI786437 MZB786427:MZE786437 NIX786427:NJA786437 NST786427:NSW786437 OCP786427:OCS786437 OML786427:OMO786437 OWH786427:OWK786437 PGD786427:PGG786437 PPZ786427:PQC786437 PZV786427:PZY786437 QJR786427:QJU786437 QTN786427:QTQ786437 RDJ786427:RDM786437 RNF786427:RNI786437 RXB786427:RXE786437 SGX786427:SHA786437 SQT786427:SQW786437 TAP786427:TAS786437 TKL786427:TKO786437 TUH786427:TUK786437 UED786427:UEG786437 UNZ786427:UOC786437 UXV786427:UXY786437 VHR786427:VHU786437 VRN786427:VRQ786437 WBJ786427:WBM786437 WLF786427:WLI786437 WVB786427:WVE786437 D851963:G851973 IP851963:IS851973 SL851963:SO851973 ACH851963:ACK851973 AMD851963:AMG851973 AVZ851963:AWC851973 BFV851963:BFY851973 BPR851963:BPU851973 BZN851963:BZQ851973 CJJ851963:CJM851973 CTF851963:CTI851973 DDB851963:DDE851973 DMX851963:DNA851973 DWT851963:DWW851973 EGP851963:EGS851973 EQL851963:EQO851973 FAH851963:FAK851973 FKD851963:FKG851973 FTZ851963:FUC851973 GDV851963:GDY851973 GNR851963:GNU851973 GXN851963:GXQ851973 HHJ851963:HHM851973 HRF851963:HRI851973 IBB851963:IBE851973 IKX851963:ILA851973 IUT851963:IUW851973 JEP851963:JES851973 JOL851963:JOO851973 JYH851963:JYK851973 KID851963:KIG851973 KRZ851963:KSC851973 LBV851963:LBY851973 LLR851963:LLU851973 LVN851963:LVQ851973 MFJ851963:MFM851973 MPF851963:MPI851973 MZB851963:MZE851973 NIX851963:NJA851973 NST851963:NSW851973 OCP851963:OCS851973 OML851963:OMO851973 OWH851963:OWK851973 PGD851963:PGG851973 PPZ851963:PQC851973 PZV851963:PZY851973 QJR851963:QJU851973 QTN851963:QTQ851973 RDJ851963:RDM851973 RNF851963:RNI851973 RXB851963:RXE851973 SGX851963:SHA851973 SQT851963:SQW851973 TAP851963:TAS851973 TKL851963:TKO851973 TUH851963:TUK851973 UED851963:UEG851973 UNZ851963:UOC851973 UXV851963:UXY851973 VHR851963:VHU851973 VRN851963:VRQ851973 WBJ851963:WBM851973 WLF851963:WLI851973 WVB851963:WVE851973 D917499:G917509 IP917499:IS917509 SL917499:SO917509 ACH917499:ACK917509 AMD917499:AMG917509 AVZ917499:AWC917509 BFV917499:BFY917509 BPR917499:BPU917509 BZN917499:BZQ917509 CJJ917499:CJM917509 CTF917499:CTI917509 DDB917499:DDE917509 DMX917499:DNA917509 DWT917499:DWW917509 EGP917499:EGS917509 EQL917499:EQO917509 FAH917499:FAK917509 FKD917499:FKG917509 FTZ917499:FUC917509 GDV917499:GDY917509 GNR917499:GNU917509 GXN917499:GXQ917509 HHJ917499:HHM917509 HRF917499:HRI917509 IBB917499:IBE917509 IKX917499:ILA917509 IUT917499:IUW917509 JEP917499:JES917509 JOL917499:JOO917509 JYH917499:JYK917509 KID917499:KIG917509 KRZ917499:KSC917509 LBV917499:LBY917509 LLR917499:LLU917509 LVN917499:LVQ917509 MFJ917499:MFM917509 MPF917499:MPI917509 MZB917499:MZE917509 NIX917499:NJA917509 NST917499:NSW917509 OCP917499:OCS917509 OML917499:OMO917509 OWH917499:OWK917509 PGD917499:PGG917509 PPZ917499:PQC917509 PZV917499:PZY917509 QJR917499:QJU917509 QTN917499:QTQ917509 RDJ917499:RDM917509 RNF917499:RNI917509 RXB917499:RXE917509 SGX917499:SHA917509 SQT917499:SQW917509 TAP917499:TAS917509 TKL917499:TKO917509 TUH917499:TUK917509 UED917499:UEG917509 UNZ917499:UOC917509 UXV917499:UXY917509 VHR917499:VHU917509 VRN917499:VRQ917509 WBJ917499:WBM917509 WLF917499:WLI917509 WVB917499:WVE917509 D983035:G983045 IP983035:IS983045 SL983035:SO983045 ACH983035:ACK983045 AMD983035:AMG983045 AVZ983035:AWC983045 BFV983035:BFY983045 BPR983035:BPU983045 BZN983035:BZQ983045 CJJ983035:CJM983045 CTF983035:CTI983045 DDB983035:DDE983045 DMX983035:DNA983045 DWT983035:DWW983045 EGP983035:EGS983045 EQL983035:EQO983045 FAH983035:FAK983045 FKD983035:FKG983045 FTZ983035:FUC983045 GDV983035:GDY983045 GNR983035:GNU983045 GXN983035:GXQ983045 HHJ983035:HHM983045 HRF983035:HRI983045 IBB983035:IBE983045 IKX983035:ILA983045 IUT983035:IUW983045 JEP983035:JES983045 JOL983035:JOO983045 JYH983035:JYK983045 KID983035:KIG983045 KRZ983035:KSC983045 LBV983035:LBY983045 LLR983035:LLU983045 LVN983035:LVQ983045 MFJ983035:MFM983045 MPF983035:MPI983045 MZB983035:MZE983045 NIX983035:NJA983045 NST983035:NSW983045 OCP983035:OCS983045 OML983035:OMO983045 OWH983035:OWK983045 PGD983035:PGG983045 PPZ983035:PQC983045 PZV983035:PZY983045 QJR983035:QJU983045 QTN983035:QTQ983045 RDJ983035:RDM983045 RNF983035:RNI983045 RXB983035:RXE983045 SGX983035:SHA983045 SQT983035:SQW983045 TAP983035:TAS983045 TKL983035:TKO983045 TUH983035:TUK983045 UED983035:UEG983045 UNZ983035:UOC983045 UXV983035:UXY983045 VHR983035:VHU983045 VRN983035:VRQ983045 WBJ983035:WBM983045 WLF983035:WLI983045 WVB983035:WVE983045 D65615:G65618 IP65615:IS65618 SL65615:SO65618 ACH65615:ACK65618 AMD65615:AMG65618 AVZ65615:AWC65618 BFV65615:BFY65618 BPR65615:BPU65618 BZN65615:BZQ65618 CJJ65615:CJM65618 CTF65615:CTI65618 DDB65615:DDE65618 DMX65615:DNA65618 DWT65615:DWW65618 EGP65615:EGS65618 EQL65615:EQO65618 FAH65615:FAK65618 FKD65615:FKG65618 FTZ65615:FUC65618 GDV65615:GDY65618 GNR65615:GNU65618 GXN65615:GXQ65618 HHJ65615:HHM65618 HRF65615:HRI65618 IBB65615:IBE65618 IKX65615:ILA65618 IUT65615:IUW65618 JEP65615:JES65618 JOL65615:JOO65618 JYH65615:JYK65618 KID65615:KIG65618 KRZ65615:KSC65618 LBV65615:LBY65618 LLR65615:LLU65618 LVN65615:LVQ65618 MFJ65615:MFM65618 MPF65615:MPI65618 MZB65615:MZE65618 NIX65615:NJA65618 NST65615:NSW65618 OCP65615:OCS65618 OML65615:OMO65618 OWH65615:OWK65618 PGD65615:PGG65618 PPZ65615:PQC65618 PZV65615:PZY65618 QJR65615:QJU65618 QTN65615:QTQ65618 RDJ65615:RDM65618 RNF65615:RNI65618 RXB65615:RXE65618 SGX65615:SHA65618 SQT65615:SQW65618 TAP65615:TAS65618 TKL65615:TKO65618 TUH65615:TUK65618 UED65615:UEG65618 UNZ65615:UOC65618 UXV65615:UXY65618 VHR65615:VHU65618 VRN65615:VRQ65618 WBJ65615:WBM65618 WLF65615:WLI65618 WVB65615:WVE65618 D131151:G131154 IP131151:IS131154 SL131151:SO131154 ACH131151:ACK131154 AMD131151:AMG131154 AVZ131151:AWC131154 BFV131151:BFY131154 BPR131151:BPU131154 BZN131151:BZQ131154 CJJ131151:CJM131154 CTF131151:CTI131154 DDB131151:DDE131154 DMX131151:DNA131154 DWT131151:DWW131154 EGP131151:EGS131154 EQL131151:EQO131154 FAH131151:FAK131154 FKD131151:FKG131154 FTZ131151:FUC131154 GDV131151:GDY131154 GNR131151:GNU131154 GXN131151:GXQ131154 HHJ131151:HHM131154 HRF131151:HRI131154 IBB131151:IBE131154 IKX131151:ILA131154 IUT131151:IUW131154 JEP131151:JES131154 JOL131151:JOO131154 JYH131151:JYK131154 KID131151:KIG131154 KRZ131151:KSC131154 LBV131151:LBY131154 LLR131151:LLU131154 LVN131151:LVQ131154 MFJ131151:MFM131154 MPF131151:MPI131154 MZB131151:MZE131154 NIX131151:NJA131154 NST131151:NSW131154 OCP131151:OCS131154 OML131151:OMO131154 OWH131151:OWK131154 PGD131151:PGG131154 PPZ131151:PQC131154 PZV131151:PZY131154 QJR131151:QJU131154 QTN131151:QTQ131154 RDJ131151:RDM131154 RNF131151:RNI131154 RXB131151:RXE131154 SGX131151:SHA131154 SQT131151:SQW131154 TAP131151:TAS131154 TKL131151:TKO131154 TUH131151:TUK131154 UED131151:UEG131154 UNZ131151:UOC131154 UXV131151:UXY131154 VHR131151:VHU131154 VRN131151:VRQ131154 WBJ131151:WBM131154 WLF131151:WLI131154 WVB131151:WVE131154 D196687:G196690 IP196687:IS196690 SL196687:SO196690 ACH196687:ACK196690 AMD196687:AMG196690 AVZ196687:AWC196690 BFV196687:BFY196690 BPR196687:BPU196690 BZN196687:BZQ196690 CJJ196687:CJM196690 CTF196687:CTI196690 DDB196687:DDE196690 DMX196687:DNA196690 DWT196687:DWW196690 EGP196687:EGS196690 EQL196687:EQO196690 FAH196687:FAK196690 FKD196687:FKG196690 FTZ196687:FUC196690 GDV196687:GDY196690 GNR196687:GNU196690 GXN196687:GXQ196690 HHJ196687:HHM196690 HRF196687:HRI196690 IBB196687:IBE196690 IKX196687:ILA196690 IUT196687:IUW196690 JEP196687:JES196690 JOL196687:JOO196690 JYH196687:JYK196690 KID196687:KIG196690 KRZ196687:KSC196690 LBV196687:LBY196690 LLR196687:LLU196690 LVN196687:LVQ196690 MFJ196687:MFM196690 MPF196687:MPI196690 MZB196687:MZE196690 NIX196687:NJA196690 NST196687:NSW196690 OCP196687:OCS196690 OML196687:OMO196690 OWH196687:OWK196690 PGD196687:PGG196690 PPZ196687:PQC196690 PZV196687:PZY196690 QJR196687:QJU196690 QTN196687:QTQ196690 RDJ196687:RDM196690 RNF196687:RNI196690 RXB196687:RXE196690 SGX196687:SHA196690 SQT196687:SQW196690 TAP196687:TAS196690 TKL196687:TKO196690 TUH196687:TUK196690 UED196687:UEG196690 UNZ196687:UOC196690 UXV196687:UXY196690 VHR196687:VHU196690 VRN196687:VRQ196690 WBJ196687:WBM196690 WLF196687:WLI196690 WVB196687:WVE196690 D262223:G262226 IP262223:IS262226 SL262223:SO262226 ACH262223:ACK262226 AMD262223:AMG262226 AVZ262223:AWC262226 BFV262223:BFY262226 BPR262223:BPU262226 BZN262223:BZQ262226 CJJ262223:CJM262226 CTF262223:CTI262226 DDB262223:DDE262226 DMX262223:DNA262226 DWT262223:DWW262226 EGP262223:EGS262226 EQL262223:EQO262226 FAH262223:FAK262226 FKD262223:FKG262226 FTZ262223:FUC262226 GDV262223:GDY262226 GNR262223:GNU262226 GXN262223:GXQ262226 HHJ262223:HHM262226 HRF262223:HRI262226 IBB262223:IBE262226 IKX262223:ILA262226 IUT262223:IUW262226 JEP262223:JES262226 JOL262223:JOO262226 JYH262223:JYK262226 KID262223:KIG262226 KRZ262223:KSC262226 LBV262223:LBY262226 LLR262223:LLU262226 LVN262223:LVQ262226 MFJ262223:MFM262226 MPF262223:MPI262226 MZB262223:MZE262226 NIX262223:NJA262226 NST262223:NSW262226 OCP262223:OCS262226 OML262223:OMO262226 OWH262223:OWK262226 PGD262223:PGG262226 PPZ262223:PQC262226 PZV262223:PZY262226 QJR262223:QJU262226 QTN262223:QTQ262226 RDJ262223:RDM262226 RNF262223:RNI262226 RXB262223:RXE262226 SGX262223:SHA262226 SQT262223:SQW262226 TAP262223:TAS262226 TKL262223:TKO262226 TUH262223:TUK262226 UED262223:UEG262226 UNZ262223:UOC262226 UXV262223:UXY262226 VHR262223:VHU262226 VRN262223:VRQ262226 WBJ262223:WBM262226 WLF262223:WLI262226 WVB262223:WVE262226 D327759:G327762 IP327759:IS327762 SL327759:SO327762 ACH327759:ACK327762 AMD327759:AMG327762 AVZ327759:AWC327762 BFV327759:BFY327762 BPR327759:BPU327762 BZN327759:BZQ327762 CJJ327759:CJM327762 CTF327759:CTI327762 DDB327759:DDE327762 DMX327759:DNA327762 DWT327759:DWW327762 EGP327759:EGS327762 EQL327759:EQO327762 FAH327759:FAK327762 FKD327759:FKG327762 FTZ327759:FUC327762 GDV327759:GDY327762 GNR327759:GNU327762 GXN327759:GXQ327762 HHJ327759:HHM327762 HRF327759:HRI327762 IBB327759:IBE327762 IKX327759:ILA327762 IUT327759:IUW327762 JEP327759:JES327762 JOL327759:JOO327762 JYH327759:JYK327762 KID327759:KIG327762 KRZ327759:KSC327762 LBV327759:LBY327762 LLR327759:LLU327762 LVN327759:LVQ327762 MFJ327759:MFM327762 MPF327759:MPI327762 MZB327759:MZE327762 NIX327759:NJA327762 NST327759:NSW327762 OCP327759:OCS327762 OML327759:OMO327762 OWH327759:OWK327762 PGD327759:PGG327762 PPZ327759:PQC327762 PZV327759:PZY327762 QJR327759:QJU327762 QTN327759:QTQ327762 RDJ327759:RDM327762 RNF327759:RNI327762 RXB327759:RXE327762 SGX327759:SHA327762 SQT327759:SQW327762 TAP327759:TAS327762 TKL327759:TKO327762 TUH327759:TUK327762 UED327759:UEG327762 UNZ327759:UOC327762 UXV327759:UXY327762 VHR327759:VHU327762 VRN327759:VRQ327762 WBJ327759:WBM327762 WLF327759:WLI327762 WVB327759:WVE327762 D393295:G393298 IP393295:IS393298 SL393295:SO393298 ACH393295:ACK393298 AMD393295:AMG393298 AVZ393295:AWC393298 BFV393295:BFY393298 BPR393295:BPU393298 BZN393295:BZQ393298 CJJ393295:CJM393298 CTF393295:CTI393298 DDB393295:DDE393298 DMX393295:DNA393298 DWT393295:DWW393298 EGP393295:EGS393298 EQL393295:EQO393298 FAH393295:FAK393298 FKD393295:FKG393298 FTZ393295:FUC393298 GDV393295:GDY393298 GNR393295:GNU393298 GXN393295:GXQ393298 HHJ393295:HHM393298 HRF393295:HRI393298 IBB393295:IBE393298 IKX393295:ILA393298 IUT393295:IUW393298 JEP393295:JES393298 JOL393295:JOO393298 JYH393295:JYK393298 KID393295:KIG393298 KRZ393295:KSC393298 LBV393295:LBY393298 LLR393295:LLU393298 LVN393295:LVQ393298 MFJ393295:MFM393298 MPF393295:MPI393298 MZB393295:MZE393298 NIX393295:NJA393298 NST393295:NSW393298 OCP393295:OCS393298 OML393295:OMO393298 OWH393295:OWK393298 PGD393295:PGG393298 PPZ393295:PQC393298 PZV393295:PZY393298 QJR393295:QJU393298 QTN393295:QTQ393298 RDJ393295:RDM393298 RNF393295:RNI393298 RXB393295:RXE393298 SGX393295:SHA393298 SQT393295:SQW393298 TAP393295:TAS393298 TKL393295:TKO393298 TUH393295:TUK393298 UED393295:UEG393298 UNZ393295:UOC393298 UXV393295:UXY393298 VHR393295:VHU393298 VRN393295:VRQ393298 WBJ393295:WBM393298 WLF393295:WLI393298 WVB393295:WVE393298 D458831:G458834 IP458831:IS458834 SL458831:SO458834 ACH458831:ACK458834 AMD458831:AMG458834 AVZ458831:AWC458834 BFV458831:BFY458834 BPR458831:BPU458834 BZN458831:BZQ458834 CJJ458831:CJM458834 CTF458831:CTI458834 DDB458831:DDE458834 DMX458831:DNA458834 DWT458831:DWW458834 EGP458831:EGS458834 EQL458831:EQO458834 FAH458831:FAK458834 FKD458831:FKG458834 FTZ458831:FUC458834 GDV458831:GDY458834 GNR458831:GNU458834 GXN458831:GXQ458834 HHJ458831:HHM458834 HRF458831:HRI458834 IBB458831:IBE458834 IKX458831:ILA458834 IUT458831:IUW458834 JEP458831:JES458834 JOL458831:JOO458834 JYH458831:JYK458834 KID458831:KIG458834 KRZ458831:KSC458834 LBV458831:LBY458834 LLR458831:LLU458834 LVN458831:LVQ458834 MFJ458831:MFM458834 MPF458831:MPI458834 MZB458831:MZE458834 NIX458831:NJA458834 NST458831:NSW458834 OCP458831:OCS458834 OML458831:OMO458834 OWH458831:OWK458834 PGD458831:PGG458834 PPZ458831:PQC458834 PZV458831:PZY458834 QJR458831:QJU458834 QTN458831:QTQ458834 RDJ458831:RDM458834 RNF458831:RNI458834 RXB458831:RXE458834 SGX458831:SHA458834 SQT458831:SQW458834 TAP458831:TAS458834 TKL458831:TKO458834 TUH458831:TUK458834 UED458831:UEG458834 UNZ458831:UOC458834 UXV458831:UXY458834 VHR458831:VHU458834 VRN458831:VRQ458834 WBJ458831:WBM458834 WLF458831:WLI458834 WVB458831:WVE458834 D524367:G524370 IP524367:IS524370 SL524367:SO524370 ACH524367:ACK524370 AMD524367:AMG524370 AVZ524367:AWC524370 BFV524367:BFY524370 BPR524367:BPU524370 BZN524367:BZQ524370 CJJ524367:CJM524370 CTF524367:CTI524370 DDB524367:DDE524370 DMX524367:DNA524370 DWT524367:DWW524370 EGP524367:EGS524370 EQL524367:EQO524370 FAH524367:FAK524370 FKD524367:FKG524370 FTZ524367:FUC524370 GDV524367:GDY524370 GNR524367:GNU524370 GXN524367:GXQ524370 HHJ524367:HHM524370 HRF524367:HRI524370 IBB524367:IBE524370 IKX524367:ILA524370 IUT524367:IUW524370 JEP524367:JES524370 JOL524367:JOO524370 JYH524367:JYK524370 KID524367:KIG524370 KRZ524367:KSC524370 LBV524367:LBY524370 LLR524367:LLU524370 LVN524367:LVQ524370 MFJ524367:MFM524370 MPF524367:MPI524370 MZB524367:MZE524370 NIX524367:NJA524370 NST524367:NSW524370 OCP524367:OCS524370 OML524367:OMO524370 OWH524367:OWK524370 PGD524367:PGG524370 PPZ524367:PQC524370 PZV524367:PZY524370 QJR524367:QJU524370 QTN524367:QTQ524370 RDJ524367:RDM524370 RNF524367:RNI524370 RXB524367:RXE524370 SGX524367:SHA524370 SQT524367:SQW524370 TAP524367:TAS524370 TKL524367:TKO524370 TUH524367:TUK524370 UED524367:UEG524370 UNZ524367:UOC524370 UXV524367:UXY524370 VHR524367:VHU524370 VRN524367:VRQ524370 WBJ524367:WBM524370 WLF524367:WLI524370 WVB524367:WVE524370 D589903:G589906 IP589903:IS589906 SL589903:SO589906 ACH589903:ACK589906 AMD589903:AMG589906 AVZ589903:AWC589906 BFV589903:BFY589906 BPR589903:BPU589906 BZN589903:BZQ589906 CJJ589903:CJM589906 CTF589903:CTI589906 DDB589903:DDE589906 DMX589903:DNA589906 DWT589903:DWW589906 EGP589903:EGS589906 EQL589903:EQO589906 FAH589903:FAK589906 FKD589903:FKG589906 FTZ589903:FUC589906 GDV589903:GDY589906 GNR589903:GNU589906 GXN589903:GXQ589906 HHJ589903:HHM589906 HRF589903:HRI589906 IBB589903:IBE589906 IKX589903:ILA589906 IUT589903:IUW589906 JEP589903:JES589906 JOL589903:JOO589906 JYH589903:JYK589906 KID589903:KIG589906 KRZ589903:KSC589906 LBV589903:LBY589906 LLR589903:LLU589906 LVN589903:LVQ589906 MFJ589903:MFM589906 MPF589903:MPI589906 MZB589903:MZE589906 NIX589903:NJA589906 NST589903:NSW589906 OCP589903:OCS589906 OML589903:OMO589906 OWH589903:OWK589906 PGD589903:PGG589906 PPZ589903:PQC589906 PZV589903:PZY589906 QJR589903:QJU589906 QTN589903:QTQ589906 RDJ589903:RDM589906 RNF589903:RNI589906 RXB589903:RXE589906 SGX589903:SHA589906 SQT589903:SQW589906 TAP589903:TAS589906 TKL589903:TKO589906 TUH589903:TUK589906 UED589903:UEG589906 UNZ589903:UOC589906 UXV589903:UXY589906 VHR589903:VHU589906 VRN589903:VRQ589906 WBJ589903:WBM589906 WLF589903:WLI589906 WVB589903:WVE589906 D655439:G655442 IP655439:IS655442 SL655439:SO655442 ACH655439:ACK655442 AMD655439:AMG655442 AVZ655439:AWC655442 BFV655439:BFY655442 BPR655439:BPU655442 BZN655439:BZQ655442 CJJ655439:CJM655442 CTF655439:CTI655442 DDB655439:DDE655442 DMX655439:DNA655442 DWT655439:DWW655442 EGP655439:EGS655442 EQL655439:EQO655442 FAH655439:FAK655442 FKD655439:FKG655442 FTZ655439:FUC655442 GDV655439:GDY655442 GNR655439:GNU655442 GXN655439:GXQ655442 HHJ655439:HHM655442 HRF655439:HRI655442 IBB655439:IBE655442 IKX655439:ILA655442 IUT655439:IUW655442 JEP655439:JES655442 JOL655439:JOO655442 JYH655439:JYK655442 KID655439:KIG655442 KRZ655439:KSC655442 LBV655439:LBY655442 LLR655439:LLU655442 LVN655439:LVQ655442 MFJ655439:MFM655442 MPF655439:MPI655442 MZB655439:MZE655442 NIX655439:NJA655442 NST655439:NSW655442 OCP655439:OCS655442 OML655439:OMO655442 OWH655439:OWK655442 PGD655439:PGG655442 PPZ655439:PQC655442 PZV655439:PZY655442 QJR655439:QJU655442 QTN655439:QTQ655442 RDJ655439:RDM655442 RNF655439:RNI655442 RXB655439:RXE655442 SGX655439:SHA655442 SQT655439:SQW655442 TAP655439:TAS655442 TKL655439:TKO655442 TUH655439:TUK655442 UED655439:UEG655442 UNZ655439:UOC655442 UXV655439:UXY655442 VHR655439:VHU655442 VRN655439:VRQ655442 WBJ655439:WBM655442 WLF655439:WLI655442 WVB655439:WVE655442 D720975:G720978 IP720975:IS720978 SL720975:SO720978 ACH720975:ACK720978 AMD720975:AMG720978 AVZ720975:AWC720978 BFV720975:BFY720978 BPR720975:BPU720978 BZN720975:BZQ720978 CJJ720975:CJM720978 CTF720975:CTI720978 DDB720975:DDE720978 DMX720975:DNA720978 DWT720975:DWW720978 EGP720975:EGS720978 EQL720975:EQO720978 FAH720975:FAK720978 FKD720975:FKG720978 FTZ720975:FUC720978 GDV720975:GDY720978 GNR720975:GNU720978 GXN720975:GXQ720978 HHJ720975:HHM720978 HRF720975:HRI720978 IBB720975:IBE720978 IKX720975:ILA720978 IUT720975:IUW720978 JEP720975:JES720978 JOL720975:JOO720978 JYH720975:JYK720978 KID720975:KIG720978 KRZ720975:KSC720978 LBV720975:LBY720978 LLR720975:LLU720978 LVN720975:LVQ720978 MFJ720975:MFM720978 MPF720975:MPI720978 MZB720975:MZE720978 NIX720975:NJA720978 NST720975:NSW720978 OCP720975:OCS720978 OML720975:OMO720978 OWH720975:OWK720978 PGD720975:PGG720978 PPZ720975:PQC720978 PZV720975:PZY720978 QJR720975:QJU720978 QTN720975:QTQ720978 RDJ720975:RDM720978 RNF720975:RNI720978 RXB720975:RXE720978 SGX720975:SHA720978 SQT720975:SQW720978 TAP720975:TAS720978 TKL720975:TKO720978 TUH720975:TUK720978 UED720975:UEG720978 UNZ720975:UOC720978 UXV720975:UXY720978 VHR720975:VHU720978 VRN720975:VRQ720978 WBJ720975:WBM720978 WLF720975:WLI720978 WVB720975:WVE720978 D786511:G786514 IP786511:IS786514 SL786511:SO786514 ACH786511:ACK786514 AMD786511:AMG786514 AVZ786511:AWC786514 BFV786511:BFY786514 BPR786511:BPU786514 BZN786511:BZQ786514 CJJ786511:CJM786514 CTF786511:CTI786514 DDB786511:DDE786514 DMX786511:DNA786514 DWT786511:DWW786514 EGP786511:EGS786514 EQL786511:EQO786514 FAH786511:FAK786514 FKD786511:FKG786514 FTZ786511:FUC786514 GDV786511:GDY786514 GNR786511:GNU786514 GXN786511:GXQ786514 HHJ786511:HHM786514 HRF786511:HRI786514 IBB786511:IBE786514 IKX786511:ILA786514 IUT786511:IUW786514 JEP786511:JES786514 JOL786511:JOO786514 JYH786511:JYK786514 KID786511:KIG786514 KRZ786511:KSC786514 LBV786511:LBY786514 LLR786511:LLU786514 LVN786511:LVQ786514 MFJ786511:MFM786514 MPF786511:MPI786514 MZB786511:MZE786514 NIX786511:NJA786514 NST786511:NSW786514 OCP786511:OCS786514 OML786511:OMO786514 OWH786511:OWK786514 PGD786511:PGG786514 PPZ786511:PQC786514 PZV786511:PZY786514 QJR786511:QJU786514 QTN786511:QTQ786514 RDJ786511:RDM786514 RNF786511:RNI786514 RXB786511:RXE786514 SGX786511:SHA786514 SQT786511:SQW786514 TAP786511:TAS786514 TKL786511:TKO786514 TUH786511:TUK786514 UED786511:UEG786514 UNZ786511:UOC786514 UXV786511:UXY786514 VHR786511:VHU786514 VRN786511:VRQ786514 WBJ786511:WBM786514 WLF786511:WLI786514 WVB786511:WVE786514 D852047:G852050 IP852047:IS852050 SL852047:SO852050 ACH852047:ACK852050 AMD852047:AMG852050 AVZ852047:AWC852050 BFV852047:BFY852050 BPR852047:BPU852050 BZN852047:BZQ852050 CJJ852047:CJM852050 CTF852047:CTI852050 DDB852047:DDE852050 DMX852047:DNA852050 DWT852047:DWW852050 EGP852047:EGS852050 EQL852047:EQO852050 FAH852047:FAK852050 FKD852047:FKG852050 FTZ852047:FUC852050 GDV852047:GDY852050 GNR852047:GNU852050 GXN852047:GXQ852050 HHJ852047:HHM852050 HRF852047:HRI852050 IBB852047:IBE852050 IKX852047:ILA852050 IUT852047:IUW852050 JEP852047:JES852050 JOL852047:JOO852050 JYH852047:JYK852050 KID852047:KIG852050 KRZ852047:KSC852050 LBV852047:LBY852050 LLR852047:LLU852050 LVN852047:LVQ852050 MFJ852047:MFM852050 MPF852047:MPI852050 MZB852047:MZE852050 NIX852047:NJA852050 NST852047:NSW852050 OCP852047:OCS852050 OML852047:OMO852050 OWH852047:OWK852050 PGD852047:PGG852050 PPZ852047:PQC852050 PZV852047:PZY852050 QJR852047:QJU852050 QTN852047:QTQ852050 RDJ852047:RDM852050 RNF852047:RNI852050 RXB852047:RXE852050 SGX852047:SHA852050 SQT852047:SQW852050 TAP852047:TAS852050 TKL852047:TKO852050 TUH852047:TUK852050 UED852047:UEG852050 UNZ852047:UOC852050 UXV852047:UXY852050 VHR852047:VHU852050 VRN852047:VRQ852050 WBJ852047:WBM852050 WLF852047:WLI852050 WVB852047:WVE852050 D917583:G917586 IP917583:IS917586 SL917583:SO917586 ACH917583:ACK917586 AMD917583:AMG917586 AVZ917583:AWC917586 BFV917583:BFY917586 BPR917583:BPU917586 BZN917583:BZQ917586 CJJ917583:CJM917586 CTF917583:CTI917586 DDB917583:DDE917586 DMX917583:DNA917586 DWT917583:DWW917586 EGP917583:EGS917586 EQL917583:EQO917586 FAH917583:FAK917586 FKD917583:FKG917586 FTZ917583:FUC917586 GDV917583:GDY917586 GNR917583:GNU917586 GXN917583:GXQ917586 HHJ917583:HHM917586 HRF917583:HRI917586 IBB917583:IBE917586 IKX917583:ILA917586 IUT917583:IUW917586 JEP917583:JES917586 JOL917583:JOO917586 JYH917583:JYK917586 KID917583:KIG917586 KRZ917583:KSC917586 LBV917583:LBY917586 LLR917583:LLU917586 LVN917583:LVQ917586 MFJ917583:MFM917586 MPF917583:MPI917586 MZB917583:MZE917586 NIX917583:NJA917586 NST917583:NSW917586 OCP917583:OCS917586 OML917583:OMO917586 OWH917583:OWK917586 PGD917583:PGG917586 PPZ917583:PQC917586 PZV917583:PZY917586 QJR917583:QJU917586 QTN917583:QTQ917586 RDJ917583:RDM917586 RNF917583:RNI917586 RXB917583:RXE917586 SGX917583:SHA917586 SQT917583:SQW917586 TAP917583:TAS917586 TKL917583:TKO917586 TUH917583:TUK917586 UED917583:UEG917586 UNZ917583:UOC917586 UXV917583:UXY917586 VHR917583:VHU917586 VRN917583:VRQ917586 WBJ917583:WBM917586 WLF917583:WLI917586 WVB917583:WVE917586 D983119:G983122 IP983119:IS983122 SL983119:SO983122 ACH983119:ACK983122 AMD983119:AMG983122 AVZ983119:AWC983122 BFV983119:BFY983122 BPR983119:BPU983122 BZN983119:BZQ983122 CJJ983119:CJM983122 CTF983119:CTI983122 DDB983119:DDE983122 DMX983119:DNA983122 DWT983119:DWW983122 EGP983119:EGS983122 EQL983119:EQO983122 FAH983119:FAK983122 FKD983119:FKG983122 FTZ983119:FUC983122 GDV983119:GDY983122 GNR983119:GNU983122 GXN983119:GXQ983122 HHJ983119:HHM983122 HRF983119:HRI983122 IBB983119:IBE983122 IKX983119:ILA983122 IUT983119:IUW983122 JEP983119:JES983122 JOL983119:JOO983122 JYH983119:JYK983122 KID983119:KIG983122 KRZ983119:KSC983122 LBV983119:LBY983122 LLR983119:LLU983122 LVN983119:LVQ983122 MFJ983119:MFM983122 MPF983119:MPI983122 MZB983119:MZE983122 NIX983119:NJA983122 NST983119:NSW983122 OCP983119:OCS983122 OML983119:OMO983122 OWH983119:OWK983122 PGD983119:PGG983122 PPZ983119:PQC983122 PZV983119:PZY983122 QJR983119:QJU983122 QTN983119:QTQ983122 RDJ983119:RDM983122 RNF983119:RNI983122 RXB983119:RXE983122 SGX983119:SHA983122 SQT983119:SQW983122 TAP983119:TAS983122 TKL983119:TKO983122 TUH983119:TUK983122 UED983119:UEG983122 UNZ983119:UOC983122 UXV983119:UXY983122 VHR983119:VHU983122 VRN983119:VRQ983122 WBJ983119:WBM983122 WLF983119:WLI983122 IP31:IS52 SL31:SO52 ACH31:ACK52 AMD31:AMG52 AVZ31:AWC52 BFV31:BFY52 BPR31:BPU52 BZN31:BZQ52 CJJ31:CJM52 CTF31:CTI52 DDB31:DDE52 DMX31:DNA52 DWT31:DWW52 EGP31:EGS52 EQL31:EQO52 FAH31:FAK52 FKD31:FKG52 FTZ31:FUC52 GDV31:GDY52 GNR31:GNU52 GXN31:GXQ52 HHJ31:HHM52 HRF31:HRI52 IBB31:IBE52 IKX31:ILA52 IUT31:IUW52 JEP31:JES52 JOL31:JOO52 JYH31:JYK52 KID31:KIG52 KRZ31:KSC52 LBV31:LBY52 LLR31:LLU52 LVN31:LVQ52 MFJ31:MFM52 MPF31:MPI52 MZB31:MZE52 NIX31:NJA52 NST31:NSW52 OCP31:OCS52 OML31:OMO52 OWH31:OWK52 PGD31:PGG52 PPZ31:PQC52 PZV31:PZY52 QJR31:QJU52 QTN31:QTQ52 RDJ31:RDM52 RNF31:RNI52 RXB31:RXE52 SGX31:SHA52 SQT31:SQW52 TAP31:TAS52 TKL31:TKO52 TUH31:TUK52 UED31:UEG52 UNZ31:UOC52 UXV31:UXY52 VHR31:VHU52 VRN31:VRQ52 WBJ31:WBM52 WLF31:WLI52 WVB31:WVE52 D31:G44 D112:G118 SL103:SO109 ACH103:ACK109 AMD103:AMG109 AVZ103:AWC109 BFV103:BFY109 BPR103:BPU109 BZN103:BZQ109 CJJ103:CJM109 CTF103:CTI109 DDB103:DDE109 DMX103:DNA109 DWT103:DWW109 EGP103:EGS109 EQL103:EQO109 FAH103:FAK109 FKD103:FKG109 FTZ103:FUC109 GDV103:GDY109 GNR103:GNU109 GXN103:GXQ109 HHJ103:HHM109 HRF103:HRI109 IBB103:IBE109 IKX103:ILA109 IUT103:IUW109 JEP103:JES109 JOL103:JOO109 JYH103:JYK109 KID103:KIG109 KRZ103:KSC109 LBV103:LBY109 LLR103:LLU109 LVN103:LVQ109 MFJ103:MFM109 MPF103:MPI109 MZB103:MZE109 NIX103:NJA109 NST103:NSW109 OCP103:OCS109 OML103:OMO109 OWH103:OWK109 PGD103:PGG109 PPZ103:PQC109 PZV103:PZY109 QJR103:QJU109 QTN103:QTQ109 RDJ103:RDM109 RNF103:RNI109 RXB103:RXE109 SGX103:SHA109 SQT103:SQW109 TAP103:TAS109 TKL103:TKO109 TUH103:TUK109 UED103:UEG109 UNZ103:UOC109 UXV103:UXY109 VHR103:VHU109 VRN103:VRQ109 WBJ103:WBM109 WLF103:WLI109 WVB103:WVE109 IP19:IS27 SL19:SO27 ACH19:ACK27 AMD19:AMG27 AVZ19:AWC27 BFV19:BFY27 BPR19:BPU27 BZN19:BZQ27 CJJ19:CJM27 CTF19:CTI27 DDB19:DDE27 DMX19:DNA27 DWT19:DWW27 EGP19:EGS27 EQL19:EQO27 FAH19:FAK27 FKD19:FKG27 FTZ19:FUC27 GDV19:GDY27 GNR19:GNU27 GXN19:GXQ27 HHJ19:HHM27 HRF19:HRI27 IBB19:IBE27 IKX19:ILA27 IUT19:IUW27 JEP19:JES27 JOL19:JOO27 JYH19:JYK27 KID19:KIG27 KRZ19:KSC27 LBV19:LBY27 LLR19:LLU27 LVN19:LVQ27 MFJ19:MFM27 MPF19:MPI27 MZB19:MZE27 NIX19:NJA27 NST19:NSW27 OCP19:OCS27 OML19:OMO27 OWH19:OWK27 PGD19:PGG27 PPZ19:PQC27 PZV19:PZY27 QJR19:QJU27 QTN19:QTQ27 RDJ19:RDM27 RNF19:RNI27 RXB19:RXE27 SGX19:SHA27 SQT19:SQW27 TAP19:TAS27 TKL19:TKO27 TUH19:TUK27 UED19:UEG27 UNZ19:UOC27 UXV19:UXY27 VHR19:VHU27 VRN19:VRQ27 WBJ19:WBM27 WLF19:WLI27 WVB19:WVE27 D49:G52 E74:G82 SL70:SO70 ACH70:ACK70 AMD70:AMG70 AVZ70:AWC70 BFV70:BFY70 BPR70:BPU70 BZN70:BZQ70 CJJ70:CJM70 CTF70:CTI70 DDB70:DDE70 DMX70:DNA70 DWT70:DWW70 EGP70:EGS70 EQL70:EQO70 FAH70:FAK70 FKD70:FKG70 FTZ70:FUC70 GDV70:GDY70 GNR70:GNU70 GXN70:GXQ70 HHJ70:HHM70 HRF70:HRI70 IBB70:IBE70 IKX70:ILA70 IUT70:IUW70 JEP70:JES70 JOL70:JOO70 JYH70:JYK70 KID70:KIG70 KRZ70:KSC70 LBV70:LBY70 LLR70:LLU70 LVN70:LVQ70 MFJ70:MFM70 MPF70:MPI70 MZB70:MZE70 NIX70:NJA70 NST70:NSW70 OCP70:OCS70 OML70:OMO70 OWH70:OWK70 PGD70:PGG70 PPZ70:PQC70 PZV70:PZY70 QJR70:QJU70 QTN70:QTQ70 RDJ70:RDM70 RNF70:RNI70 RXB70:RXE70 SGX70:SHA70 SQT70:SQW70 TAP70:TAS70 TKL70:TKO70 TUH70:TUK70 UED70:UEG70 UNZ70:UOC70 UXV70:UXY70 VHR70:VHU70 VRN70:VRQ70 WBJ70:WBM70 WLF70:WLI70 WVB70:WVE70 D70:G71 D74:D79 D19:G26 D103:G106 D86:G90 IP103:IS109 D47:G47 WVB74:WVE81 WLF74:WLI81 WBJ74:WBM81 VRN74:VRQ81 VHR74:VHU81 UXV74:UXY81 UNZ74:UOC81 UED74:UEG81 TUH74:TUK81 TKL74:TKO81 TAP74:TAS81 SQT74:SQW81 SGX74:SHA81 RXB74:RXE81 RNF74:RNI81 RDJ74:RDM81 QTN74:QTQ81 QJR74:QJU81 PZV74:PZY81 PPZ74:PQC81 PGD74:PGG81 OWH74:OWK81 OML74:OMO81 OCP74:OCS81 NST74:NSW81 NIX74:NJA81 MZB74:MZE81 MPF74:MPI81 MFJ74:MFM81 LVN74:LVQ81 LLR74:LLU81 LBV74:LBY81 KRZ74:KSC81 KID74:KIG81 JYH74:JYK81 JOL74:JOO81 JEP74:JES81 IUT74:IUW81 IKX74:ILA81 IBB74:IBE81 HRF74:HRI81 HHJ74:HHM81 GXN74:GXQ81 GNR74:GNU81 GDV74:GDY81 FTZ74:FUC81 FKD74:FKG81 FAH74:FAK81 EQL74:EQO81 EGP74:EGS81 DWT74:DWW81 DMX74:DNA81 DDB74:DDE81 CTF74:CTI81 CJJ74:CJM81 BZN74:BZQ81 BPR74:BPU81 BFV74:BFY81 AVZ74:AWC81 AMD74:AMG81 ACH74:ACK81 SL74:SO81 IP74:IS81 IP70:IS70 WVB112:WVE113 WLF112:WLI113 WBJ112:WBM113 VRN112:VRQ113 VHR112:VHU113 UXV112:UXY113 UNZ112:UOC113 UED112:UEG113 TUH112:TUK113 TKL112:TKO113 TAP112:TAS113 SQT112:SQW113 SGX112:SHA113 RXB112:RXE113 RNF112:RNI113 RDJ112:RDM113 QTN112:QTQ113 QJR112:QJU113 PZV112:PZY113 PPZ112:PQC113 PGD112:PGG113 OWH112:OWK113 OML112:OMO113 OCP112:OCS113 NST112:NSW113 NIX112:NJA113 MZB112:MZE113 MPF112:MPI113 MFJ112:MFM113 LVN112:LVQ113 LLR112:LLU113 LBV112:LBY113 KRZ112:KSC113 KID112:KIG113 JYH112:JYK113 JOL112:JOO113 JEP112:JES113 IUT112:IUW113 IKX112:ILA113 IBB112:IBE113 HRF112:HRI113 HHJ112:HHM113 GXN112:GXQ113 GNR112:GNU113 GDV112:GDY113 FTZ112:FUC113 FKD112:FKG113 FAH112:FAK113 EQL112:EQO113 EGP112:EGS113 DWT112:DWW113 DMX112:DNA113 DDB112:DDE113 CTF112:CTI113 CJJ112:CJM113 BZN112:BZQ113 BPR112:BPU113 BFV112:BFY113 AVZ112:AWC113 AMD112:AMG113 ACH112:ACK113 SL112:SO113 IP112:IS113 WVB86:WVE90 WLF86:WLI90 WBJ86:WBM90 VRN86:VRQ90 VHR86:VHU90 UXV86:UXY90 UNZ86:UOC90 UED86:UEG90 TUH86:TUK90 TKL86:TKO90 TAP86:TAS90 SQT86:SQW90 SGX86:SHA90 RXB86:RXE90 RNF86:RNI90 RDJ86:RDM90 QTN86:QTQ90 QJR86:QJU90 PZV86:PZY90 PPZ86:PQC90 PGD86:PGG90 OWH86:OWK90 OML86:OMO90 OCP86:OCS90 NST86:NSW90 NIX86:NJA90 MZB86:MZE90 MPF86:MPI90 MFJ86:MFM90 LVN86:LVQ90 LLR86:LLU90 LBV86:LBY90 KRZ86:KSC90 KID86:KIG90 JYH86:JYK90 JOL86:JOO90 JEP86:JES90 IUT86:IUW90 IKX86:ILA90 IBB86:IBE90 HRF86:HRI90 HHJ86:HHM90 GXN86:GXQ90 GNR86:GNU90 GDV86:GDY90 FTZ86:FUC90 FKD86:FKG90 FAH86:FAK90 EQL86:EQO90 EGP86:EGS90 DWT86:DWW90 DMX86:DNA90 DDB86:DDE90 CTF86:CTI90 CJJ86:CJM90 BZN86:BZQ90 BPR86:BPU90 BFV86:BFY90 AVZ86:AWC90 AMD86:AMG90 ACH86:ACK90 SL86:SO90 IP86:IS90">
      <formula1>1</formula1>
    </dataValidation>
  </dataValidations>
  <hyperlinks>
    <hyperlink ref="D13" r:id="rId1"/>
    <hyperlink ref="C98" r:id="rId2"/>
  </hyperlinks>
  <pageMargins left="0.7" right="0.7" top="0.75" bottom="0.75" header="0.3" footer="0.3"/>
  <pageSetup paperSize="9" orientation="portrait" r:id="rId3"/>
  <drawing r:id="rId4"/>
  <legacyDrawing r:id="rId5"/>
  <pictur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3"/>
  <sheetViews>
    <sheetView tabSelected="1" topLeftCell="A29" workbookViewId="0">
      <selection activeCell="K34" sqref="K34"/>
    </sheetView>
  </sheetViews>
  <sheetFormatPr baseColWidth="10" defaultRowHeight="18" customHeight="1" x14ac:dyDescent="0.2"/>
  <cols>
    <col min="1" max="1" width="3.5703125" style="138" customWidth="1"/>
    <col min="2" max="2" width="5.5703125" style="154" customWidth="1"/>
    <col min="3" max="3" width="41.28515625" style="154" customWidth="1"/>
    <col min="4" max="4" width="6.5703125" style="247" customWidth="1"/>
    <col min="5" max="5" width="5.28515625" style="247" customWidth="1"/>
    <col min="6" max="6" width="5.7109375" style="247" customWidth="1"/>
    <col min="7" max="7" width="5.28515625" style="247" customWidth="1"/>
    <col min="8" max="8" width="12.42578125" style="247" customWidth="1"/>
    <col min="9" max="9" width="7" style="247" customWidth="1"/>
    <col min="10" max="10" width="23.28515625" style="247" customWidth="1"/>
    <col min="11" max="11" width="59.28515625" style="81" customWidth="1"/>
    <col min="12" max="12" width="37" style="81" customWidth="1"/>
    <col min="13" max="246" width="11.5703125" style="154"/>
    <col min="247" max="247" width="13.28515625" style="154" customWidth="1"/>
    <col min="248" max="248" width="4.5703125" style="154" customWidth="1"/>
    <col min="249" max="249" width="47.42578125" style="154" customWidth="1"/>
    <col min="250" max="251" width="5.7109375" style="154" customWidth="1"/>
    <col min="252" max="252" width="9.42578125" style="154" customWidth="1"/>
    <col min="253" max="253" width="11.7109375" style="154" customWidth="1"/>
    <col min="254" max="254" width="12.28515625" style="154" customWidth="1"/>
    <col min="255" max="255" width="15.28515625" style="154" customWidth="1"/>
    <col min="256" max="257" width="5.7109375" style="154" customWidth="1"/>
    <col min="258" max="258" width="24.140625" style="154" customWidth="1"/>
    <col min="259" max="259" width="37.42578125" style="154" customWidth="1"/>
    <col min="260" max="502" width="11.5703125" style="154"/>
    <col min="503" max="503" width="13.28515625" style="154" customWidth="1"/>
    <col min="504" max="504" width="4.5703125" style="154" customWidth="1"/>
    <col min="505" max="505" width="47.42578125" style="154" customWidth="1"/>
    <col min="506" max="507" width="5.7109375" style="154" customWidth="1"/>
    <col min="508" max="508" width="9.42578125" style="154" customWidth="1"/>
    <col min="509" max="509" width="11.7109375" style="154" customWidth="1"/>
    <col min="510" max="510" width="12.28515625" style="154" customWidth="1"/>
    <col min="511" max="511" width="15.28515625" style="154" customWidth="1"/>
    <col min="512" max="513" width="5.7109375" style="154" customWidth="1"/>
    <col min="514" max="514" width="24.140625" style="154" customWidth="1"/>
    <col min="515" max="515" width="37.42578125" style="154" customWidth="1"/>
    <col min="516" max="758" width="11.5703125" style="154"/>
    <col min="759" max="759" width="13.28515625" style="154" customWidth="1"/>
    <col min="760" max="760" width="4.5703125" style="154" customWidth="1"/>
    <col min="761" max="761" width="47.42578125" style="154" customWidth="1"/>
    <col min="762" max="763" width="5.7109375" style="154" customWidth="1"/>
    <col min="764" max="764" width="9.42578125" style="154" customWidth="1"/>
    <col min="765" max="765" width="11.7109375" style="154" customWidth="1"/>
    <col min="766" max="766" width="12.28515625" style="154" customWidth="1"/>
    <col min="767" max="767" width="15.28515625" style="154" customWidth="1"/>
    <col min="768" max="769" width="5.7109375" style="154" customWidth="1"/>
    <col min="770" max="770" width="24.140625" style="154" customWidth="1"/>
    <col min="771" max="771" width="37.42578125" style="154" customWidth="1"/>
    <col min="772" max="1014" width="11.5703125" style="154"/>
    <col min="1015" max="1015" width="13.28515625" style="154" customWidth="1"/>
    <col min="1016" max="1016" width="4.5703125" style="154" customWidth="1"/>
    <col min="1017" max="1017" width="47.42578125" style="154" customWidth="1"/>
    <col min="1018" max="1019" width="5.7109375" style="154" customWidth="1"/>
    <col min="1020" max="1020" width="9.42578125" style="154" customWidth="1"/>
    <col min="1021" max="1021" width="11.7109375" style="154" customWidth="1"/>
    <col min="1022" max="1022" width="12.28515625" style="154" customWidth="1"/>
    <col min="1023" max="1023" width="15.28515625" style="154" customWidth="1"/>
    <col min="1024" max="1025" width="5.7109375" style="154" customWidth="1"/>
    <col min="1026" max="1026" width="24.140625" style="154" customWidth="1"/>
    <col min="1027" max="1027" width="37.42578125" style="154" customWidth="1"/>
    <col min="1028" max="1270" width="11.5703125" style="154"/>
    <col min="1271" max="1271" width="13.28515625" style="154" customWidth="1"/>
    <col min="1272" max="1272" width="4.5703125" style="154" customWidth="1"/>
    <col min="1273" max="1273" width="47.42578125" style="154" customWidth="1"/>
    <col min="1274" max="1275" width="5.7109375" style="154" customWidth="1"/>
    <col min="1276" max="1276" width="9.42578125" style="154" customWidth="1"/>
    <col min="1277" max="1277" width="11.7109375" style="154" customWidth="1"/>
    <col min="1278" max="1278" width="12.28515625" style="154" customWidth="1"/>
    <col min="1279" max="1279" width="15.28515625" style="154" customWidth="1"/>
    <col min="1280" max="1281" width="5.7109375" style="154" customWidth="1"/>
    <col min="1282" max="1282" width="24.140625" style="154" customWidth="1"/>
    <col min="1283" max="1283" width="37.42578125" style="154" customWidth="1"/>
    <col min="1284" max="1526" width="11.5703125" style="154"/>
    <col min="1527" max="1527" width="13.28515625" style="154" customWidth="1"/>
    <col min="1528" max="1528" width="4.5703125" style="154" customWidth="1"/>
    <col min="1529" max="1529" width="47.42578125" style="154" customWidth="1"/>
    <col min="1530" max="1531" width="5.7109375" style="154" customWidth="1"/>
    <col min="1532" max="1532" width="9.42578125" style="154" customWidth="1"/>
    <col min="1533" max="1533" width="11.7109375" style="154" customWidth="1"/>
    <col min="1534" max="1534" width="12.28515625" style="154" customWidth="1"/>
    <col min="1535" max="1535" width="15.28515625" style="154" customWidth="1"/>
    <col min="1536" max="1537" width="5.7109375" style="154" customWidth="1"/>
    <col min="1538" max="1538" width="24.140625" style="154" customWidth="1"/>
    <col min="1539" max="1539" width="37.42578125" style="154" customWidth="1"/>
    <col min="1540" max="1782" width="11.5703125" style="154"/>
    <col min="1783" max="1783" width="13.28515625" style="154" customWidth="1"/>
    <col min="1784" max="1784" width="4.5703125" style="154" customWidth="1"/>
    <col min="1785" max="1785" width="47.42578125" style="154" customWidth="1"/>
    <col min="1786" max="1787" width="5.7109375" style="154" customWidth="1"/>
    <col min="1788" max="1788" width="9.42578125" style="154" customWidth="1"/>
    <col min="1789" max="1789" width="11.7109375" style="154" customWidth="1"/>
    <col min="1790" max="1790" width="12.28515625" style="154" customWidth="1"/>
    <col min="1791" max="1791" width="15.28515625" style="154" customWidth="1"/>
    <col min="1792" max="1793" width="5.7109375" style="154" customWidth="1"/>
    <col min="1794" max="1794" width="24.140625" style="154" customWidth="1"/>
    <col min="1795" max="1795" width="37.42578125" style="154" customWidth="1"/>
    <col min="1796" max="2038" width="11.5703125" style="154"/>
    <col min="2039" max="2039" width="13.28515625" style="154" customWidth="1"/>
    <col min="2040" max="2040" width="4.5703125" style="154" customWidth="1"/>
    <col min="2041" max="2041" width="47.42578125" style="154" customWidth="1"/>
    <col min="2042" max="2043" width="5.7109375" style="154" customWidth="1"/>
    <col min="2044" max="2044" width="9.42578125" style="154" customWidth="1"/>
    <col min="2045" max="2045" width="11.7109375" style="154" customWidth="1"/>
    <col min="2046" max="2046" width="12.28515625" style="154" customWidth="1"/>
    <col min="2047" max="2047" width="15.28515625" style="154" customWidth="1"/>
    <col min="2048" max="2049" width="5.7109375" style="154" customWidth="1"/>
    <col min="2050" max="2050" width="24.140625" style="154" customWidth="1"/>
    <col min="2051" max="2051" width="37.42578125" style="154" customWidth="1"/>
    <col min="2052" max="2294" width="11.5703125" style="154"/>
    <col min="2295" max="2295" width="13.28515625" style="154" customWidth="1"/>
    <col min="2296" max="2296" width="4.5703125" style="154" customWidth="1"/>
    <col min="2297" max="2297" width="47.42578125" style="154" customWidth="1"/>
    <col min="2298" max="2299" width="5.7109375" style="154" customWidth="1"/>
    <col min="2300" max="2300" width="9.42578125" style="154" customWidth="1"/>
    <col min="2301" max="2301" width="11.7109375" style="154" customWidth="1"/>
    <col min="2302" max="2302" width="12.28515625" style="154" customWidth="1"/>
    <col min="2303" max="2303" width="15.28515625" style="154" customWidth="1"/>
    <col min="2304" max="2305" width="5.7109375" style="154" customWidth="1"/>
    <col min="2306" max="2306" width="24.140625" style="154" customWidth="1"/>
    <col min="2307" max="2307" width="37.42578125" style="154" customWidth="1"/>
    <col min="2308" max="2550" width="11.5703125" style="154"/>
    <col min="2551" max="2551" width="13.28515625" style="154" customWidth="1"/>
    <col min="2552" max="2552" width="4.5703125" style="154" customWidth="1"/>
    <col min="2553" max="2553" width="47.42578125" style="154" customWidth="1"/>
    <col min="2554" max="2555" width="5.7109375" style="154" customWidth="1"/>
    <col min="2556" max="2556" width="9.42578125" style="154" customWidth="1"/>
    <col min="2557" max="2557" width="11.7109375" style="154" customWidth="1"/>
    <col min="2558" max="2558" width="12.28515625" style="154" customWidth="1"/>
    <col min="2559" max="2559" width="15.28515625" style="154" customWidth="1"/>
    <col min="2560" max="2561" width="5.7109375" style="154" customWidth="1"/>
    <col min="2562" max="2562" width="24.140625" style="154" customWidth="1"/>
    <col min="2563" max="2563" width="37.42578125" style="154" customWidth="1"/>
    <col min="2564" max="2806" width="11.5703125" style="154"/>
    <col min="2807" max="2807" width="13.28515625" style="154" customWidth="1"/>
    <col min="2808" max="2808" width="4.5703125" style="154" customWidth="1"/>
    <col min="2809" max="2809" width="47.42578125" style="154" customWidth="1"/>
    <col min="2810" max="2811" width="5.7109375" style="154" customWidth="1"/>
    <col min="2812" max="2812" width="9.42578125" style="154" customWidth="1"/>
    <col min="2813" max="2813" width="11.7109375" style="154" customWidth="1"/>
    <col min="2814" max="2814" width="12.28515625" style="154" customWidth="1"/>
    <col min="2815" max="2815" width="15.28515625" style="154" customWidth="1"/>
    <col min="2816" max="2817" width="5.7109375" style="154" customWidth="1"/>
    <col min="2818" max="2818" width="24.140625" style="154" customWidth="1"/>
    <col min="2819" max="2819" width="37.42578125" style="154" customWidth="1"/>
    <col min="2820" max="3062" width="11.5703125" style="154"/>
    <col min="3063" max="3063" width="13.28515625" style="154" customWidth="1"/>
    <col min="3064" max="3064" width="4.5703125" style="154" customWidth="1"/>
    <col min="3065" max="3065" width="47.42578125" style="154" customWidth="1"/>
    <col min="3066" max="3067" width="5.7109375" style="154" customWidth="1"/>
    <col min="3068" max="3068" width="9.42578125" style="154" customWidth="1"/>
    <col min="3069" max="3069" width="11.7109375" style="154" customWidth="1"/>
    <col min="3070" max="3070" width="12.28515625" style="154" customWidth="1"/>
    <col min="3071" max="3071" width="15.28515625" style="154" customWidth="1"/>
    <col min="3072" max="3073" width="5.7109375" style="154" customWidth="1"/>
    <col min="3074" max="3074" width="24.140625" style="154" customWidth="1"/>
    <col min="3075" max="3075" width="37.42578125" style="154" customWidth="1"/>
    <col min="3076" max="3318" width="11.5703125" style="154"/>
    <col min="3319" max="3319" width="13.28515625" style="154" customWidth="1"/>
    <col min="3320" max="3320" width="4.5703125" style="154" customWidth="1"/>
    <col min="3321" max="3321" width="47.42578125" style="154" customWidth="1"/>
    <col min="3322" max="3323" width="5.7109375" style="154" customWidth="1"/>
    <col min="3324" max="3324" width="9.42578125" style="154" customWidth="1"/>
    <col min="3325" max="3325" width="11.7109375" style="154" customWidth="1"/>
    <col min="3326" max="3326" width="12.28515625" style="154" customWidth="1"/>
    <col min="3327" max="3327" width="15.28515625" style="154" customWidth="1"/>
    <col min="3328" max="3329" width="5.7109375" style="154" customWidth="1"/>
    <col min="3330" max="3330" width="24.140625" style="154" customWidth="1"/>
    <col min="3331" max="3331" width="37.42578125" style="154" customWidth="1"/>
    <col min="3332" max="3574" width="11.5703125" style="154"/>
    <col min="3575" max="3575" width="13.28515625" style="154" customWidth="1"/>
    <col min="3576" max="3576" width="4.5703125" style="154" customWidth="1"/>
    <col min="3577" max="3577" width="47.42578125" style="154" customWidth="1"/>
    <col min="3578" max="3579" width="5.7109375" style="154" customWidth="1"/>
    <col min="3580" max="3580" width="9.42578125" style="154" customWidth="1"/>
    <col min="3581" max="3581" width="11.7109375" style="154" customWidth="1"/>
    <col min="3582" max="3582" width="12.28515625" style="154" customWidth="1"/>
    <col min="3583" max="3583" width="15.28515625" style="154" customWidth="1"/>
    <col min="3584" max="3585" width="5.7109375" style="154" customWidth="1"/>
    <col min="3586" max="3586" width="24.140625" style="154" customWidth="1"/>
    <col min="3587" max="3587" width="37.42578125" style="154" customWidth="1"/>
    <col min="3588" max="3830" width="11.5703125" style="154"/>
    <col min="3831" max="3831" width="13.28515625" style="154" customWidth="1"/>
    <col min="3832" max="3832" width="4.5703125" style="154" customWidth="1"/>
    <col min="3833" max="3833" width="47.42578125" style="154" customWidth="1"/>
    <col min="3834" max="3835" width="5.7109375" style="154" customWidth="1"/>
    <col min="3836" max="3836" width="9.42578125" style="154" customWidth="1"/>
    <col min="3837" max="3837" width="11.7109375" style="154" customWidth="1"/>
    <col min="3838" max="3838" width="12.28515625" style="154" customWidth="1"/>
    <col min="3839" max="3839" width="15.28515625" style="154" customWidth="1"/>
    <col min="3840" max="3841" width="5.7109375" style="154" customWidth="1"/>
    <col min="3842" max="3842" width="24.140625" style="154" customWidth="1"/>
    <col min="3843" max="3843" width="37.42578125" style="154" customWidth="1"/>
    <col min="3844" max="4086" width="11.5703125" style="154"/>
    <col min="4087" max="4087" width="13.28515625" style="154" customWidth="1"/>
    <col min="4088" max="4088" width="4.5703125" style="154" customWidth="1"/>
    <col min="4089" max="4089" width="47.42578125" style="154" customWidth="1"/>
    <col min="4090" max="4091" width="5.7109375" style="154" customWidth="1"/>
    <col min="4092" max="4092" width="9.42578125" style="154" customWidth="1"/>
    <col min="4093" max="4093" width="11.7109375" style="154" customWidth="1"/>
    <col min="4094" max="4094" width="12.28515625" style="154" customWidth="1"/>
    <col min="4095" max="4095" width="15.28515625" style="154" customWidth="1"/>
    <col min="4096" max="4097" width="5.7109375" style="154" customWidth="1"/>
    <col min="4098" max="4098" width="24.140625" style="154" customWidth="1"/>
    <col min="4099" max="4099" width="37.42578125" style="154" customWidth="1"/>
    <col min="4100" max="4342" width="11.5703125" style="154"/>
    <col min="4343" max="4343" width="13.28515625" style="154" customWidth="1"/>
    <col min="4344" max="4344" width="4.5703125" style="154" customWidth="1"/>
    <col min="4345" max="4345" width="47.42578125" style="154" customWidth="1"/>
    <col min="4346" max="4347" width="5.7109375" style="154" customWidth="1"/>
    <col min="4348" max="4348" width="9.42578125" style="154" customWidth="1"/>
    <col min="4349" max="4349" width="11.7109375" style="154" customWidth="1"/>
    <col min="4350" max="4350" width="12.28515625" style="154" customWidth="1"/>
    <col min="4351" max="4351" width="15.28515625" style="154" customWidth="1"/>
    <col min="4352" max="4353" width="5.7109375" style="154" customWidth="1"/>
    <col min="4354" max="4354" width="24.140625" style="154" customWidth="1"/>
    <col min="4355" max="4355" width="37.42578125" style="154" customWidth="1"/>
    <col min="4356" max="4598" width="11.5703125" style="154"/>
    <col min="4599" max="4599" width="13.28515625" style="154" customWidth="1"/>
    <col min="4600" max="4600" width="4.5703125" style="154" customWidth="1"/>
    <col min="4601" max="4601" width="47.42578125" style="154" customWidth="1"/>
    <col min="4602" max="4603" width="5.7109375" style="154" customWidth="1"/>
    <col min="4604" max="4604" width="9.42578125" style="154" customWidth="1"/>
    <col min="4605" max="4605" width="11.7109375" style="154" customWidth="1"/>
    <col min="4606" max="4606" width="12.28515625" style="154" customWidth="1"/>
    <col min="4607" max="4607" width="15.28515625" style="154" customWidth="1"/>
    <col min="4608" max="4609" width="5.7109375" style="154" customWidth="1"/>
    <col min="4610" max="4610" width="24.140625" style="154" customWidth="1"/>
    <col min="4611" max="4611" width="37.42578125" style="154" customWidth="1"/>
    <col min="4612" max="4854" width="11.5703125" style="154"/>
    <col min="4855" max="4855" width="13.28515625" style="154" customWidth="1"/>
    <col min="4856" max="4856" width="4.5703125" style="154" customWidth="1"/>
    <col min="4857" max="4857" width="47.42578125" style="154" customWidth="1"/>
    <col min="4858" max="4859" width="5.7109375" style="154" customWidth="1"/>
    <col min="4860" max="4860" width="9.42578125" style="154" customWidth="1"/>
    <col min="4861" max="4861" width="11.7109375" style="154" customWidth="1"/>
    <col min="4862" max="4862" width="12.28515625" style="154" customWidth="1"/>
    <col min="4863" max="4863" width="15.28515625" style="154" customWidth="1"/>
    <col min="4864" max="4865" width="5.7109375" style="154" customWidth="1"/>
    <col min="4866" max="4866" width="24.140625" style="154" customWidth="1"/>
    <col min="4867" max="4867" width="37.42578125" style="154" customWidth="1"/>
    <col min="4868" max="5110" width="11.5703125" style="154"/>
    <col min="5111" max="5111" width="13.28515625" style="154" customWidth="1"/>
    <col min="5112" max="5112" width="4.5703125" style="154" customWidth="1"/>
    <col min="5113" max="5113" width="47.42578125" style="154" customWidth="1"/>
    <col min="5114" max="5115" width="5.7109375" style="154" customWidth="1"/>
    <col min="5116" max="5116" width="9.42578125" style="154" customWidth="1"/>
    <col min="5117" max="5117" width="11.7109375" style="154" customWidth="1"/>
    <col min="5118" max="5118" width="12.28515625" style="154" customWidth="1"/>
    <col min="5119" max="5119" width="15.28515625" style="154" customWidth="1"/>
    <col min="5120" max="5121" width="5.7109375" style="154" customWidth="1"/>
    <col min="5122" max="5122" width="24.140625" style="154" customWidth="1"/>
    <col min="5123" max="5123" width="37.42578125" style="154" customWidth="1"/>
    <col min="5124" max="5366" width="11.5703125" style="154"/>
    <col min="5367" max="5367" width="13.28515625" style="154" customWidth="1"/>
    <col min="5368" max="5368" width="4.5703125" style="154" customWidth="1"/>
    <col min="5369" max="5369" width="47.42578125" style="154" customWidth="1"/>
    <col min="5370" max="5371" width="5.7109375" style="154" customWidth="1"/>
    <col min="5372" max="5372" width="9.42578125" style="154" customWidth="1"/>
    <col min="5373" max="5373" width="11.7109375" style="154" customWidth="1"/>
    <col min="5374" max="5374" width="12.28515625" style="154" customWidth="1"/>
    <col min="5375" max="5375" width="15.28515625" style="154" customWidth="1"/>
    <col min="5376" max="5377" width="5.7109375" style="154" customWidth="1"/>
    <col min="5378" max="5378" width="24.140625" style="154" customWidth="1"/>
    <col min="5379" max="5379" width="37.42578125" style="154" customWidth="1"/>
    <col min="5380" max="5622" width="11.5703125" style="154"/>
    <col min="5623" max="5623" width="13.28515625" style="154" customWidth="1"/>
    <col min="5624" max="5624" width="4.5703125" style="154" customWidth="1"/>
    <col min="5625" max="5625" width="47.42578125" style="154" customWidth="1"/>
    <col min="5626" max="5627" width="5.7109375" style="154" customWidth="1"/>
    <col min="5628" max="5628" width="9.42578125" style="154" customWidth="1"/>
    <col min="5629" max="5629" width="11.7109375" style="154" customWidth="1"/>
    <col min="5630" max="5630" width="12.28515625" style="154" customWidth="1"/>
    <col min="5631" max="5631" width="15.28515625" style="154" customWidth="1"/>
    <col min="5632" max="5633" width="5.7109375" style="154" customWidth="1"/>
    <col min="5634" max="5634" width="24.140625" style="154" customWidth="1"/>
    <col min="5635" max="5635" width="37.42578125" style="154" customWidth="1"/>
    <col min="5636" max="5878" width="11.5703125" style="154"/>
    <col min="5879" max="5879" width="13.28515625" style="154" customWidth="1"/>
    <col min="5880" max="5880" width="4.5703125" style="154" customWidth="1"/>
    <col min="5881" max="5881" width="47.42578125" style="154" customWidth="1"/>
    <col min="5882" max="5883" width="5.7109375" style="154" customWidth="1"/>
    <col min="5884" max="5884" width="9.42578125" style="154" customWidth="1"/>
    <col min="5885" max="5885" width="11.7109375" style="154" customWidth="1"/>
    <col min="5886" max="5886" width="12.28515625" style="154" customWidth="1"/>
    <col min="5887" max="5887" width="15.28515625" style="154" customWidth="1"/>
    <col min="5888" max="5889" width="5.7109375" style="154" customWidth="1"/>
    <col min="5890" max="5890" width="24.140625" style="154" customWidth="1"/>
    <col min="5891" max="5891" width="37.42578125" style="154" customWidth="1"/>
    <col min="5892" max="6134" width="11.5703125" style="154"/>
    <col min="6135" max="6135" width="13.28515625" style="154" customWidth="1"/>
    <col min="6136" max="6136" width="4.5703125" style="154" customWidth="1"/>
    <col min="6137" max="6137" width="47.42578125" style="154" customWidth="1"/>
    <col min="6138" max="6139" width="5.7109375" style="154" customWidth="1"/>
    <col min="6140" max="6140" width="9.42578125" style="154" customWidth="1"/>
    <col min="6141" max="6141" width="11.7109375" style="154" customWidth="1"/>
    <col min="6142" max="6142" width="12.28515625" style="154" customWidth="1"/>
    <col min="6143" max="6143" width="15.28515625" style="154" customWidth="1"/>
    <col min="6144" max="6145" width="5.7109375" style="154" customWidth="1"/>
    <col min="6146" max="6146" width="24.140625" style="154" customWidth="1"/>
    <col min="6147" max="6147" width="37.42578125" style="154" customWidth="1"/>
    <col min="6148" max="6390" width="11.5703125" style="154"/>
    <col min="6391" max="6391" width="13.28515625" style="154" customWidth="1"/>
    <col min="6392" max="6392" width="4.5703125" style="154" customWidth="1"/>
    <col min="6393" max="6393" width="47.42578125" style="154" customWidth="1"/>
    <col min="6394" max="6395" width="5.7109375" style="154" customWidth="1"/>
    <col min="6396" max="6396" width="9.42578125" style="154" customWidth="1"/>
    <col min="6397" max="6397" width="11.7109375" style="154" customWidth="1"/>
    <col min="6398" max="6398" width="12.28515625" style="154" customWidth="1"/>
    <col min="6399" max="6399" width="15.28515625" style="154" customWidth="1"/>
    <col min="6400" max="6401" width="5.7109375" style="154" customWidth="1"/>
    <col min="6402" max="6402" width="24.140625" style="154" customWidth="1"/>
    <col min="6403" max="6403" width="37.42578125" style="154" customWidth="1"/>
    <col min="6404" max="6646" width="11.5703125" style="154"/>
    <col min="6647" max="6647" width="13.28515625" style="154" customWidth="1"/>
    <col min="6648" max="6648" width="4.5703125" style="154" customWidth="1"/>
    <col min="6649" max="6649" width="47.42578125" style="154" customWidth="1"/>
    <col min="6650" max="6651" width="5.7109375" style="154" customWidth="1"/>
    <col min="6652" max="6652" width="9.42578125" style="154" customWidth="1"/>
    <col min="6653" max="6653" width="11.7109375" style="154" customWidth="1"/>
    <col min="6654" max="6654" width="12.28515625" style="154" customWidth="1"/>
    <col min="6655" max="6655" width="15.28515625" style="154" customWidth="1"/>
    <col min="6656" max="6657" width="5.7109375" style="154" customWidth="1"/>
    <col min="6658" max="6658" width="24.140625" style="154" customWidth="1"/>
    <col min="6659" max="6659" width="37.42578125" style="154" customWidth="1"/>
    <col min="6660" max="6902" width="11.5703125" style="154"/>
    <col min="6903" max="6903" width="13.28515625" style="154" customWidth="1"/>
    <col min="6904" max="6904" width="4.5703125" style="154" customWidth="1"/>
    <col min="6905" max="6905" width="47.42578125" style="154" customWidth="1"/>
    <col min="6906" max="6907" width="5.7109375" style="154" customWidth="1"/>
    <col min="6908" max="6908" width="9.42578125" style="154" customWidth="1"/>
    <col min="6909" max="6909" width="11.7109375" style="154" customWidth="1"/>
    <col min="6910" max="6910" width="12.28515625" style="154" customWidth="1"/>
    <col min="6911" max="6911" width="15.28515625" style="154" customWidth="1"/>
    <col min="6912" max="6913" width="5.7109375" style="154" customWidth="1"/>
    <col min="6914" max="6914" width="24.140625" style="154" customWidth="1"/>
    <col min="6915" max="6915" width="37.42578125" style="154" customWidth="1"/>
    <col min="6916" max="7158" width="11.5703125" style="154"/>
    <col min="7159" max="7159" width="13.28515625" style="154" customWidth="1"/>
    <col min="7160" max="7160" width="4.5703125" style="154" customWidth="1"/>
    <col min="7161" max="7161" width="47.42578125" style="154" customWidth="1"/>
    <col min="7162" max="7163" width="5.7109375" style="154" customWidth="1"/>
    <col min="7164" max="7164" width="9.42578125" style="154" customWidth="1"/>
    <col min="7165" max="7165" width="11.7109375" style="154" customWidth="1"/>
    <col min="7166" max="7166" width="12.28515625" style="154" customWidth="1"/>
    <col min="7167" max="7167" width="15.28515625" style="154" customWidth="1"/>
    <col min="7168" max="7169" width="5.7109375" style="154" customWidth="1"/>
    <col min="7170" max="7170" width="24.140625" style="154" customWidth="1"/>
    <col min="7171" max="7171" width="37.42578125" style="154" customWidth="1"/>
    <col min="7172" max="7414" width="11.5703125" style="154"/>
    <col min="7415" max="7415" width="13.28515625" style="154" customWidth="1"/>
    <col min="7416" max="7416" width="4.5703125" style="154" customWidth="1"/>
    <col min="7417" max="7417" width="47.42578125" style="154" customWidth="1"/>
    <col min="7418" max="7419" width="5.7109375" style="154" customWidth="1"/>
    <col min="7420" max="7420" width="9.42578125" style="154" customWidth="1"/>
    <col min="7421" max="7421" width="11.7109375" style="154" customWidth="1"/>
    <col min="7422" max="7422" width="12.28515625" style="154" customWidth="1"/>
    <col min="7423" max="7423" width="15.28515625" style="154" customWidth="1"/>
    <col min="7424" max="7425" width="5.7109375" style="154" customWidth="1"/>
    <col min="7426" max="7426" width="24.140625" style="154" customWidth="1"/>
    <col min="7427" max="7427" width="37.42578125" style="154" customWidth="1"/>
    <col min="7428" max="7670" width="11.5703125" style="154"/>
    <col min="7671" max="7671" width="13.28515625" style="154" customWidth="1"/>
    <col min="7672" max="7672" width="4.5703125" style="154" customWidth="1"/>
    <col min="7673" max="7673" width="47.42578125" style="154" customWidth="1"/>
    <col min="7674" max="7675" width="5.7109375" style="154" customWidth="1"/>
    <col min="7676" max="7676" width="9.42578125" style="154" customWidth="1"/>
    <col min="7677" max="7677" width="11.7109375" style="154" customWidth="1"/>
    <col min="7678" max="7678" width="12.28515625" style="154" customWidth="1"/>
    <col min="7679" max="7679" width="15.28515625" style="154" customWidth="1"/>
    <col min="7680" max="7681" width="5.7109375" style="154" customWidth="1"/>
    <col min="7682" max="7682" width="24.140625" style="154" customWidth="1"/>
    <col min="7683" max="7683" width="37.42578125" style="154" customWidth="1"/>
    <col min="7684" max="7926" width="11.5703125" style="154"/>
    <col min="7927" max="7927" width="13.28515625" style="154" customWidth="1"/>
    <col min="7928" max="7928" width="4.5703125" style="154" customWidth="1"/>
    <col min="7929" max="7929" width="47.42578125" style="154" customWidth="1"/>
    <col min="7930" max="7931" width="5.7109375" style="154" customWidth="1"/>
    <col min="7932" max="7932" width="9.42578125" style="154" customWidth="1"/>
    <col min="7933" max="7933" width="11.7109375" style="154" customWidth="1"/>
    <col min="7934" max="7934" width="12.28515625" style="154" customWidth="1"/>
    <col min="7935" max="7935" width="15.28515625" style="154" customWidth="1"/>
    <col min="7936" max="7937" width="5.7109375" style="154" customWidth="1"/>
    <col min="7938" max="7938" width="24.140625" style="154" customWidth="1"/>
    <col min="7939" max="7939" width="37.42578125" style="154" customWidth="1"/>
    <col min="7940" max="8182" width="11.5703125" style="154"/>
    <col min="8183" max="8183" width="13.28515625" style="154" customWidth="1"/>
    <col min="8184" max="8184" width="4.5703125" style="154" customWidth="1"/>
    <col min="8185" max="8185" width="47.42578125" style="154" customWidth="1"/>
    <col min="8186" max="8187" width="5.7109375" style="154" customWidth="1"/>
    <col min="8188" max="8188" width="9.42578125" style="154" customWidth="1"/>
    <col min="8189" max="8189" width="11.7109375" style="154" customWidth="1"/>
    <col min="8190" max="8190" width="12.28515625" style="154" customWidth="1"/>
    <col min="8191" max="8191" width="15.28515625" style="154" customWidth="1"/>
    <col min="8192" max="8193" width="5.7109375" style="154" customWidth="1"/>
    <col min="8194" max="8194" width="24.140625" style="154" customWidth="1"/>
    <col min="8195" max="8195" width="37.42578125" style="154" customWidth="1"/>
    <col min="8196" max="8438" width="11.5703125" style="154"/>
    <col min="8439" max="8439" width="13.28515625" style="154" customWidth="1"/>
    <col min="8440" max="8440" width="4.5703125" style="154" customWidth="1"/>
    <col min="8441" max="8441" width="47.42578125" style="154" customWidth="1"/>
    <col min="8442" max="8443" width="5.7109375" style="154" customWidth="1"/>
    <col min="8444" max="8444" width="9.42578125" style="154" customWidth="1"/>
    <col min="8445" max="8445" width="11.7109375" style="154" customWidth="1"/>
    <col min="8446" max="8446" width="12.28515625" style="154" customWidth="1"/>
    <col min="8447" max="8447" width="15.28515625" style="154" customWidth="1"/>
    <col min="8448" max="8449" width="5.7109375" style="154" customWidth="1"/>
    <col min="8450" max="8450" width="24.140625" style="154" customWidth="1"/>
    <col min="8451" max="8451" width="37.42578125" style="154" customWidth="1"/>
    <col min="8452" max="8694" width="11.5703125" style="154"/>
    <col min="8695" max="8695" width="13.28515625" style="154" customWidth="1"/>
    <col min="8696" max="8696" width="4.5703125" style="154" customWidth="1"/>
    <col min="8697" max="8697" width="47.42578125" style="154" customWidth="1"/>
    <col min="8698" max="8699" width="5.7109375" style="154" customWidth="1"/>
    <col min="8700" max="8700" width="9.42578125" style="154" customWidth="1"/>
    <col min="8701" max="8701" width="11.7109375" style="154" customWidth="1"/>
    <col min="8702" max="8702" width="12.28515625" style="154" customWidth="1"/>
    <col min="8703" max="8703" width="15.28515625" style="154" customWidth="1"/>
    <col min="8704" max="8705" width="5.7109375" style="154" customWidth="1"/>
    <col min="8706" max="8706" width="24.140625" style="154" customWidth="1"/>
    <col min="8707" max="8707" width="37.42578125" style="154" customWidth="1"/>
    <col min="8708" max="8950" width="11.5703125" style="154"/>
    <col min="8951" max="8951" width="13.28515625" style="154" customWidth="1"/>
    <col min="8952" max="8952" width="4.5703125" style="154" customWidth="1"/>
    <col min="8953" max="8953" width="47.42578125" style="154" customWidth="1"/>
    <col min="8954" max="8955" width="5.7109375" style="154" customWidth="1"/>
    <col min="8956" max="8956" width="9.42578125" style="154" customWidth="1"/>
    <col min="8957" max="8957" width="11.7109375" style="154" customWidth="1"/>
    <col min="8958" max="8958" width="12.28515625" style="154" customWidth="1"/>
    <col min="8959" max="8959" width="15.28515625" style="154" customWidth="1"/>
    <col min="8960" max="8961" width="5.7109375" style="154" customWidth="1"/>
    <col min="8962" max="8962" width="24.140625" style="154" customWidth="1"/>
    <col min="8963" max="8963" width="37.42578125" style="154" customWidth="1"/>
    <col min="8964" max="9206" width="11.5703125" style="154"/>
    <col min="9207" max="9207" width="13.28515625" style="154" customWidth="1"/>
    <col min="9208" max="9208" width="4.5703125" style="154" customWidth="1"/>
    <col min="9209" max="9209" width="47.42578125" style="154" customWidth="1"/>
    <col min="9210" max="9211" width="5.7109375" style="154" customWidth="1"/>
    <col min="9212" max="9212" width="9.42578125" style="154" customWidth="1"/>
    <col min="9213" max="9213" width="11.7109375" style="154" customWidth="1"/>
    <col min="9214" max="9214" width="12.28515625" style="154" customWidth="1"/>
    <col min="9215" max="9215" width="15.28515625" style="154" customWidth="1"/>
    <col min="9216" max="9217" width="5.7109375" style="154" customWidth="1"/>
    <col min="9218" max="9218" width="24.140625" style="154" customWidth="1"/>
    <col min="9219" max="9219" width="37.42578125" style="154" customWidth="1"/>
    <col min="9220" max="9462" width="11.5703125" style="154"/>
    <col min="9463" max="9463" width="13.28515625" style="154" customWidth="1"/>
    <col min="9464" max="9464" width="4.5703125" style="154" customWidth="1"/>
    <col min="9465" max="9465" width="47.42578125" style="154" customWidth="1"/>
    <col min="9466" max="9467" width="5.7109375" style="154" customWidth="1"/>
    <col min="9468" max="9468" width="9.42578125" style="154" customWidth="1"/>
    <col min="9469" max="9469" width="11.7109375" style="154" customWidth="1"/>
    <col min="9470" max="9470" width="12.28515625" style="154" customWidth="1"/>
    <col min="9471" max="9471" width="15.28515625" style="154" customWidth="1"/>
    <col min="9472" max="9473" width="5.7109375" style="154" customWidth="1"/>
    <col min="9474" max="9474" width="24.140625" style="154" customWidth="1"/>
    <col min="9475" max="9475" width="37.42578125" style="154" customWidth="1"/>
    <col min="9476" max="9718" width="11.5703125" style="154"/>
    <col min="9719" max="9719" width="13.28515625" style="154" customWidth="1"/>
    <col min="9720" max="9720" width="4.5703125" style="154" customWidth="1"/>
    <col min="9721" max="9721" width="47.42578125" style="154" customWidth="1"/>
    <col min="9722" max="9723" width="5.7109375" style="154" customWidth="1"/>
    <col min="9724" max="9724" width="9.42578125" style="154" customWidth="1"/>
    <col min="9725" max="9725" width="11.7109375" style="154" customWidth="1"/>
    <col min="9726" max="9726" width="12.28515625" style="154" customWidth="1"/>
    <col min="9727" max="9727" width="15.28515625" style="154" customWidth="1"/>
    <col min="9728" max="9729" width="5.7109375" style="154" customWidth="1"/>
    <col min="9730" max="9730" width="24.140625" style="154" customWidth="1"/>
    <col min="9731" max="9731" width="37.42578125" style="154" customWidth="1"/>
    <col min="9732" max="9974" width="11.5703125" style="154"/>
    <col min="9975" max="9975" width="13.28515625" style="154" customWidth="1"/>
    <col min="9976" max="9976" width="4.5703125" style="154" customWidth="1"/>
    <col min="9977" max="9977" width="47.42578125" style="154" customWidth="1"/>
    <col min="9978" max="9979" width="5.7109375" style="154" customWidth="1"/>
    <col min="9980" max="9980" width="9.42578125" style="154" customWidth="1"/>
    <col min="9981" max="9981" width="11.7109375" style="154" customWidth="1"/>
    <col min="9982" max="9982" width="12.28515625" style="154" customWidth="1"/>
    <col min="9983" max="9983" width="15.28515625" style="154" customWidth="1"/>
    <col min="9984" max="9985" width="5.7109375" style="154" customWidth="1"/>
    <col min="9986" max="9986" width="24.140625" style="154" customWidth="1"/>
    <col min="9987" max="9987" width="37.42578125" style="154" customWidth="1"/>
    <col min="9988" max="10230" width="11.5703125" style="154"/>
    <col min="10231" max="10231" width="13.28515625" style="154" customWidth="1"/>
    <col min="10232" max="10232" width="4.5703125" style="154" customWidth="1"/>
    <col min="10233" max="10233" width="47.42578125" style="154" customWidth="1"/>
    <col min="10234" max="10235" width="5.7109375" style="154" customWidth="1"/>
    <col min="10236" max="10236" width="9.42578125" style="154" customWidth="1"/>
    <col min="10237" max="10237" width="11.7109375" style="154" customWidth="1"/>
    <col min="10238" max="10238" width="12.28515625" style="154" customWidth="1"/>
    <col min="10239" max="10239" width="15.28515625" style="154" customWidth="1"/>
    <col min="10240" max="10241" width="5.7109375" style="154" customWidth="1"/>
    <col min="10242" max="10242" width="24.140625" style="154" customWidth="1"/>
    <col min="10243" max="10243" width="37.42578125" style="154" customWidth="1"/>
    <col min="10244" max="10486" width="11.5703125" style="154"/>
    <col min="10487" max="10487" width="13.28515625" style="154" customWidth="1"/>
    <col min="10488" max="10488" width="4.5703125" style="154" customWidth="1"/>
    <col min="10489" max="10489" width="47.42578125" style="154" customWidth="1"/>
    <col min="10490" max="10491" width="5.7109375" style="154" customWidth="1"/>
    <col min="10492" max="10492" width="9.42578125" style="154" customWidth="1"/>
    <col min="10493" max="10493" width="11.7109375" style="154" customWidth="1"/>
    <col min="10494" max="10494" width="12.28515625" style="154" customWidth="1"/>
    <col min="10495" max="10495" width="15.28515625" style="154" customWidth="1"/>
    <col min="10496" max="10497" width="5.7109375" style="154" customWidth="1"/>
    <col min="10498" max="10498" width="24.140625" style="154" customWidth="1"/>
    <col min="10499" max="10499" width="37.42578125" style="154" customWidth="1"/>
    <col min="10500" max="10742" width="11.5703125" style="154"/>
    <col min="10743" max="10743" width="13.28515625" style="154" customWidth="1"/>
    <col min="10744" max="10744" width="4.5703125" style="154" customWidth="1"/>
    <col min="10745" max="10745" width="47.42578125" style="154" customWidth="1"/>
    <col min="10746" max="10747" width="5.7109375" style="154" customWidth="1"/>
    <col min="10748" max="10748" width="9.42578125" style="154" customWidth="1"/>
    <col min="10749" max="10749" width="11.7109375" style="154" customWidth="1"/>
    <col min="10750" max="10750" width="12.28515625" style="154" customWidth="1"/>
    <col min="10751" max="10751" width="15.28515625" style="154" customWidth="1"/>
    <col min="10752" max="10753" width="5.7109375" style="154" customWidth="1"/>
    <col min="10754" max="10754" width="24.140625" style="154" customWidth="1"/>
    <col min="10755" max="10755" width="37.42578125" style="154" customWidth="1"/>
    <col min="10756" max="10998" width="11.5703125" style="154"/>
    <col min="10999" max="10999" width="13.28515625" style="154" customWidth="1"/>
    <col min="11000" max="11000" width="4.5703125" style="154" customWidth="1"/>
    <col min="11001" max="11001" width="47.42578125" style="154" customWidth="1"/>
    <col min="11002" max="11003" width="5.7109375" style="154" customWidth="1"/>
    <col min="11004" max="11004" width="9.42578125" style="154" customWidth="1"/>
    <col min="11005" max="11005" width="11.7109375" style="154" customWidth="1"/>
    <col min="11006" max="11006" width="12.28515625" style="154" customWidth="1"/>
    <col min="11007" max="11007" width="15.28515625" style="154" customWidth="1"/>
    <col min="11008" max="11009" width="5.7109375" style="154" customWidth="1"/>
    <col min="11010" max="11010" width="24.140625" style="154" customWidth="1"/>
    <col min="11011" max="11011" width="37.42578125" style="154" customWidth="1"/>
    <col min="11012" max="11254" width="11.5703125" style="154"/>
    <col min="11255" max="11255" width="13.28515625" style="154" customWidth="1"/>
    <col min="11256" max="11256" width="4.5703125" style="154" customWidth="1"/>
    <col min="11257" max="11257" width="47.42578125" style="154" customWidth="1"/>
    <col min="11258" max="11259" width="5.7109375" style="154" customWidth="1"/>
    <col min="11260" max="11260" width="9.42578125" style="154" customWidth="1"/>
    <col min="11261" max="11261" width="11.7109375" style="154" customWidth="1"/>
    <col min="11262" max="11262" width="12.28515625" style="154" customWidth="1"/>
    <col min="11263" max="11263" width="15.28515625" style="154" customWidth="1"/>
    <col min="11264" max="11265" width="5.7109375" style="154" customWidth="1"/>
    <col min="11266" max="11266" width="24.140625" style="154" customWidth="1"/>
    <col min="11267" max="11267" width="37.42578125" style="154" customWidth="1"/>
    <col min="11268" max="11510" width="11.5703125" style="154"/>
    <col min="11511" max="11511" width="13.28515625" style="154" customWidth="1"/>
    <col min="11512" max="11512" width="4.5703125" style="154" customWidth="1"/>
    <col min="11513" max="11513" width="47.42578125" style="154" customWidth="1"/>
    <col min="11514" max="11515" width="5.7109375" style="154" customWidth="1"/>
    <col min="11516" max="11516" width="9.42578125" style="154" customWidth="1"/>
    <col min="11517" max="11517" width="11.7109375" style="154" customWidth="1"/>
    <col min="11518" max="11518" width="12.28515625" style="154" customWidth="1"/>
    <col min="11519" max="11519" width="15.28515625" style="154" customWidth="1"/>
    <col min="11520" max="11521" width="5.7109375" style="154" customWidth="1"/>
    <col min="11522" max="11522" width="24.140625" style="154" customWidth="1"/>
    <col min="11523" max="11523" width="37.42578125" style="154" customWidth="1"/>
    <col min="11524" max="11766" width="11.5703125" style="154"/>
    <col min="11767" max="11767" width="13.28515625" style="154" customWidth="1"/>
    <col min="11768" max="11768" width="4.5703125" style="154" customWidth="1"/>
    <col min="11769" max="11769" width="47.42578125" style="154" customWidth="1"/>
    <col min="11770" max="11771" width="5.7109375" style="154" customWidth="1"/>
    <col min="11772" max="11772" width="9.42578125" style="154" customWidth="1"/>
    <col min="11773" max="11773" width="11.7109375" style="154" customWidth="1"/>
    <col min="11774" max="11774" width="12.28515625" style="154" customWidth="1"/>
    <col min="11775" max="11775" width="15.28515625" style="154" customWidth="1"/>
    <col min="11776" max="11777" width="5.7109375" style="154" customWidth="1"/>
    <col min="11778" max="11778" width="24.140625" style="154" customWidth="1"/>
    <col min="11779" max="11779" width="37.42578125" style="154" customWidth="1"/>
    <col min="11780" max="12022" width="11.5703125" style="154"/>
    <col min="12023" max="12023" width="13.28515625" style="154" customWidth="1"/>
    <col min="12024" max="12024" width="4.5703125" style="154" customWidth="1"/>
    <col min="12025" max="12025" width="47.42578125" style="154" customWidth="1"/>
    <col min="12026" max="12027" width="5.7109375" style="154" customWidth="1"/>
    <col min="12028" max="12028" width="9.42578125" style="154" customWidth="1"/>
    <col min="12029" max="12029" width="11.7109375" style="154" customWidth="1"/>
    <col min="12030" max="12030" width="12.28515625" style="154" customWidth="1"/>
    <col min="12031" max="12031" width="15.28515625" style="154" customWidth="1"/>
    <col min="12032" max="12033" width="5.7109375" style="154" customWidth="1"/>
    <col min="12034" max="12034" width="24.140625" style="154" customWidth="1"/>
    <col min="12035" max="12035" width="37.42578125" style="154" customWidth="1"/>
    <col min="12036" max="12278" width="11.5703125" style="154"/>
    <col min="12279" max="12279" width="13.28515625" style="154" customWidth="1"/>
    <col min="12280" max="12280" width="4.5703125" style="154" customWidth="1"/>
    <col min="12281" max="12281" width="47.42578125" style="154" customWidth="1"/>
    <col min="12282" max="12283" width="5.7109375" style="154" customWidth="1"/>
    <col min="12284" max="12284" width="9.42578125" style="154" customWidth="1"/>
    <col min="12285" max="12285" width="11.7109375" style="154" customWidth="1"/>
    <col min="12286" max="12286" width="12.28515625" style="154" customWidth="1"/>
    <col min="12287" max="12287" width="15.28515625" style="154" customWidth="1"/>
    <col min="12288" max="12289" width="5.7109375" style="154" customWidth="1"/>
    <col min="12290" max="12290" width="24.140625" style="154" customWidth="1"/>
    <col min="12291" max="12291" width="37.42578125" style="154" customWidth="1"/>
    <col min="12292" max="12534" width="11.5703125" style="154"/>
    <col min="12535" max="12535" width="13.28515625" style="154" customWidth="1"/>
    <col min="12536" max="12536" width="4.5703125" style="154" customWidth="1"/>
    <col min="12537" max="12537" width="47.42578125" style="154" customWidth="1"/>
    <col min="12538" max="12539" width="5.7109375" style="154" customWidth="1"/>
    <col min="12540" max="12540" width="9.42578125" style="154" customWidth="1"/>
    <col min="12541" max="12541" width="11.7109375" style="154" customWidth="1"/>
    <col min="12542" max="12542" width="12.28515625" style="154" customWidth="1"/>
    <col min="12543" max="12543" width="15.28515625" style="154" customWidth="1"/>
    <col min="12544" max="12545" width="5.7109375" style="154" customWidth="1"/>
    <col min="12546" max="12546" width="24.140625" style="154" customWidth="1"/>
    <col min="12547" max="12547" width="37.42578125" style="154" customWidth="1"/>
    <col min="12548" max="12790" width="11.5703125" style="154"/>
    <col min="12791" max="12791" width="13.28515625" style="154" customWidth="1"/>
    <col min="12792" max="12792" width="4.5703125" style="154" customWidth="1"/>
    <col min="12793" max="12793" width="47.42578125" style="154" customWidth="1"/>
    <col min="12794" max="12795" width="5.7109375" style="154" customWidth="1"/>
    <col min="12796" max="12796" width="9.42578125" style="154" customWidth="1"/>
    <col min="12797" max="12797" width="11.7109375" style="154" customWidth="1"/>
    <col min="12798" max="12798" width="12.28515625" style="154" customWidth="1"/>
    <col min="12799" max="12799" width="15.28515625" style="154" customWidth="1"/>
    <col min="12800" max="12801" width="5.7109375" style="154" customWidth="1"/>
    <col min="12802" max="12802" width="24.140625" style="154" customWidth="1"/>
    <col min="12803" max="12803" width="37.42578125" style="154" customWidth="1"/>
    <col min="12804" max="13046" width="11.5703125" style="154"/>
    <col min="13047" max="13047" width="13.28515625" style="154" customWidth="1"/>
    <col min="13048" max="13048" width="4.5703125" style="154" customWidth="1"/>
    <col min="13049" max="13049" width="47.42578125" style="154" customWidth="1"/>
    <col min="13050" max="13051" width="5.7109375" style="154" customWidth="1"/>
    <col min="13052" max="13052" width="9.42578125" style="154" customWidth="1"/>
    <col min="13053" max="13053" width="11.7109375" style="154" customWidth="1"/>
    <col min="13054" max="13054" width="12.28515625" style="154" customWidth="1"/>
    <col min="13055" max="13055" width="15.28515625" style="154" customWidth="1"/>
    <col min="13056" max="13057" width="5.7109375" style="154" customWidth="1"/>
    <col min="13058" max="13058" width="24.140625" style="154" customWidth="1"/>
    <col min="13059" max="13059" width="37.42578125" style="154" customWidth="1"/>
    <col min="13060" max="13302" width="11.5703125" style="154"/>
    <col min="13303" max="13303" width="13.28515625" style="154" customWidth="1"/>
    <col min="13304" max="13304" width="4.5703125" style="154" customWidth="1"/>
    <col min="13305" max="13305" width="47.42578125" style="154" customWidth="1"/>
    <col min="13306" max="13307" width="5.7109375" style="154" customWidth="1"/>
    <col min="13308" max="13308" width="9.42578125" style="154" customWidth="1"/>
    <col min="13309" max="13309" width="11.7109375" style="154" customWidth="1"/>
    <col min="13310" max="13310" width="12.28515625" style="154" customWidth="1"/>
    <col min="13311" max="13311" width="15.28515625" style="154" customWidth="1"/>
    <col min="13312" max="13313" width="5.7109375" style="154" customWidth="1"/>
    <col min="13314" max="13314" width="24.140625" style="154" customWidth="1"/>
    <col min="13315" max="13315" width="37.42578125" style="154" customWidth="1"/>
    <col min="13316" max="13558" width="11.5703125" style="154"/>
    <col min="13559" max="13559" width="13.28515625" style="154" customWidth="1"/>
    <col min="13560" max="13560" width="4.5703125" style="154" customWidth="1"/>
    <col min="13561" max="13561" width="47.42578125" style="154" customWidth="1"/>
    <col min="13562" max="13563" width="5.7109375" style="154" customWidth="1"/>
    <col min="13564" max="13564" width="9.42578125" style="154" customWidth="1"/>
    <col min="13565" max="13565" width="11.7109375" style="154" customWidth="1"/>
    <col min="13566" max="13566" width="12.28515625" style="154" customWidth="1"/>
    <col min="13567" max="13567" width="15.28515625" style="154" customWidth="1"/>
    <col min="13568" max="13569" width="5.7109375" style="154" customWidth="1"/>
    <col min="13570" max="13570" width="24.140625" style="154" customWidth="1"/>
    <col min="13571" max="13571" width="37.42578125" style="154" customWidth="1"/>
    <col min="13572" max="13814" width="11.5703125" style="154"/>
    <col min="13815" max="13815" width="13.28515625" style="154" customWidth="1"/>
    <col min="13816" max="13816" width="4.5703125" style="154" customWidth="1"/>
    <col min="13817" max="13817" width="47.42578125" style="154" customWidth="1"/>
    <col min="13818" max="13819" width="5.7109375" style="154" customWidth="1"/>
    <col min="13820" max="13820" width="9.42578125" style="154" customWidth="1"/>
    <col min="13821" max="13821" width="11.7109375" style="154" customWidth="1"/>
    <col min="13822" max="13822" width="12.28515625" style="154" customWidth="1"/>
    <col min="13823" max="13823" width="15.28515625" style="154" customWidth="1"/>
    <col min="13824" max="13825" width="5.7109375" style="154" customWidth="1"/>
    <col min="13826" max="13826" width="24.140625" style="154" customWidth="1"/>
    <col min="13827" max="13827" width="37.42578125" style="154" customWidth="1"/>
    <col min="13828" max="14070" width="11.5703125" style="154"/>
    <col min="14071" max="14071" width="13.28515625" style="154" customWidth="1"/>
    <col min="14072" max="14072" width="4.5703125" style="154" customWidth="1"/>
    <col min="14073" max="14073" width="47.42578125" style="154" customWidth="1"/>
    <col min="14074" max="14075" width="5.7109375" style="154" customWidth="1"/>
    <col min="14076" max="14076" width="9.42578125" style="154" customWidth="1"/>
    <col min="14077" max="14077" width="11.7109375" style="154" customWidth="1"/>
    <col min="14078" max="14078" width="12.28515625" style="154" customWidth="1"/>
    <col min="14079" max="14079" width="15.28515625" style="154" customWidth="1"/>
    <col min="14080" max="14081" width="5.7109375" style="154" customWidth="1"/>
    <col min="14082" max="14082" width="24.140625" style="154" customWidth="1"/>
    <col min="14083" max="14083" width="37.42578125" style="154" customWidth="1"/>
    <col min="14084" max="14326" width="11.5703125" style="154"/>
    <col min="14327" max="14327" width="13.28515625" style="154" customWidth="1"/>
    <col min="14328" max="14328" width="4.5703125" style="154" customWidth="1"/>
    <col min="14329" max="14329" width="47.42578125" style="154" customWidth="1"/>
    <col min="14330" max="14331" width="5.7109375" style="154" customWidth="1"/>
    <col min="14332" max="14332" width="9.42578125" style="154" customWidth="1"/>
    <col min="14333" max="14333" width="11.7109375" style="154" customWidth="1"/>
    <col min="14334" max="14334" width="12.28515625" style="154" customWidth="1"/>
    <col min="14335" max="14335" width="15.28515625" style="154" customWidth="1"/>
    <col min="14336" max="14337" width="5.7109375" style="154" customWidth="1"/>
    <col min="14338" max="14338" width="24.140625" style="154" customWidth="1"/>
    <col min="14339" max="14339" width="37.42578125" style="154" customWidth="1"/>
    <col min="14340" max="14582" width="11.5703125" style="154"/>
    <col min="14583" max="14583" width="13.28515625" style="154" customWidth="1"/>
    <col min="14584" max="14584" width="4.5703125" style="154" customWidth="1"/>
    <col min="14585" max="14585" width="47.42578125" style="154" customWidth="1"/>
    <col min="14586" max="14587" width="5.7109375" style="154" customWidth="1"/>
    <col min="14588" max="14588" width="9.42578125" style="154" customWidth="1"/>
    <col min="14589" max="14589" width="11.7109375" style="154" customWidth="1"/>
    <col min="14590" max="14590" width="12.28515625" style="154" customWidth="1"/>
    <col min="14591" max="14591" width="15.28515625" style="154" customWidth="1"/>
    <col min="14592" max="14593" width="5.7109375" style="154" customWidth="1"/>
    <col min="14594" max="14594" width="24.140625" style="154" customWidth="1"/>
    <col min="14595" max="14595" width="37.42578125" style="154" customWidth="1"/>
    <col min="14596" max="14838" width="11.5703125" style="154"/>
    <col min="14839" max="14839" width="13.28515625" style="154" customWidth="1"/>
    <col min="14840" max="14840" width="4.5703125" style="154" customWidth="1"/>
    <col min="14841" max="14841" width="47.42578125" style="154" customWidth="1"/>
    <col min="14842" max="14843" width="5.7109375" style="154" customWidth="1"/>
    <col min="14844" max="14844" width="9.42578125" style="154" customWidth="1"/>
    <col min="14845" max="14845" width="11.7109375" style="154" customWidth="1"/>
    <col min="14846" max="14846" width="12.28515625" style="154" customWidth="1"/>
    <col min="14847" max="14847" width="15.28515625" style="154" customWidth="1"/>
    <col min="14848" max="14849" width="5.7109375" style="154" customWidth="1"/>
    <col min="14850" max="14850" width="24.140625" style="154" customWidth="1"/>
    <col min="14851" max="14851" width="37.42578125" style="154" customWidth="1"/>
    <col min="14852" max="15094" width="11.5703125" style="154"/>
    <col min="15095" max="15095" width="13.28515625" style="154" customWidth="1"/>
    <col min="15096" max="15096" width="4.5703125" style="154" customWidth="1"/>
    <col min="15097" max="15097" width="47.42578125" style="154" customWidth="1"/>
    <col min="15098" max="15099" width="5.7109375" style="154" customWidth="1"/>
    <col min="15100" max="15100" width="9.42578125" style="154" customWidth="1"/>
    <col min="15101" max="15101" width="11.7109375" style="154" customWidth="1"/>
    <col min="15102" max="15102" width="12.28515625" style="154" customWidth="1"/>
    <col min="15103" max="15103" width="15.28515625" style="154" customWidth="1"/>
    <col min="15104" max="15105" width="5.7109375" style="154" customWidth="1"/>
    <col min="15106" max="15106" width="24.140625" style="154" customWidth="1"/>
    <col min="15107" max="15107" width="37.42578125" style="154" customWidth="1"/>
    <col min="15108" max="15350" width="11.5703125" style="154"/>
    <col min="15351" max="15351" width="13.28515625" style="154" customWidth="1"/>
    <col min="15352" max="15352" width="4.5703125" style="154" customWidth="1"/>
    <col min="15353" max="15353" width="47.42578125" style="154" customWidth="1"/>
    <col min="15354" max="15355" width="5.7109375" style="154" customWidth="1"/>
    <col min="15356" max="15356" width="9.42578125" style="154" customWidth="1"/>
    <col min="15357" max="15357" width="11.7109375" style="154" customWidth="1"/>
    <col min="15358" max="15358" width="12.28515625" style="154" customWidth="1"/>
    <col min="15359" max="15359" width="15.28515625" style="154" customWidth="1"/>
    <col min="15360" max="15361" width="5.7109375" style="154" customWidth="1"/>
    <col min="15362" max="15362" width="24.140625" style="154" customWidth="1"/>
    <col min="15363" max="15363" width="37.42578125" style="154" customWidth="1"/>
    <col min="15364" max="15606" width="11.5703125" style="154"/>
    <col min="15607" max="15607" width="13.28515625" style="154" customWidth="1"/>
    <col min="15608" max="15608" width="4.5703125" style="154" customWidth="1"/>
    <col min="15609" max="15609" width="47.42578125" style="154" customWidth="1"/>
    <col min="15610" max="15611" width="5.7109375" style="154" customWidth="1"/>
    <col min="15612" max="15612" width="9.42578125" style="154" customWidth="1"/>
    <col min="15613" max="15613" width="11.7109375" style="154" customWidth="1"/>
    <col min="15614" max="15614" width="12.28515625" style="154" customWidth="1"/>
    <col min="15615" max="15615" width="15.28515625" style="154" customWidth="1"/>
    <col min="15616" max="15617" width="5.7109375" style="154" customWidth="1"/>
    <col min="15618" max="15618" width="24.140625" style="154" customWidth="1"/>
    <col min="15619" max="15619" width="37.42578125" style="154" customWidth="1"/>
    <col min="15620" max="15862" width="11.5703125" style="154"/>
    <col min="15863" max="15863" width="13.28515625" style="154" customWidth="1"/>
    <col min="15864" max="15864" width="4.5703125" style="154" customWidth="1"/>
    <col min="15865" max="15865" width="47.42578125" style="154" customWidth="1"/>
    <col min="15866" max="15867" width="5.7109375" style="154" customWidth="1"/>
    <col min="15868" max="15868" width="9.42578125" style="154" customWidth="1"/>
    <col min="15869" max="15869" width="11.7109375" style="154" customWidth="1"/>
    <col min="15870" max="15870" width="12.28515625" style="154" customWidth="1"/>
    <col min="15871" max="15871" width="15.28515625" style="154" customWidth="1"/>
    <col min="15872" max="15873" width="5.7109375" style="154" customWidth="1"/>
    <col min="15874" max="15874" width="24.140625" style="154" customWidth="1"/>
    <col min="15875" max="15875" width="37.42578125" style="154" customWidth="1"/>
    <col min="15876" max="16118" width="11.5703125" style="154"/>
    <col min="16119" max="16119" width="13.28515625" style="154" customWidth="1"/>
    <col min="16120" max="16120" width="4.5703125" style="154" customWidth="1"/>
    <col min="16121" max="16121" width="47.42578125" style="154" customWidth="1"/>
    <col min="16122" max="16123" width="5.7109375" style="154" customWidth="1"/>
    <col min="16124" max="16124" width="9.42578125" style="154" customWidth="1"/>
    <col min="16125" max="16125" width="11.7109375" style="154" customWidth="1"/>
    <col min="16126" max="16126" width="12.28515625" style="154" customWidth="1"/>
    <col min="16127" max="16127" width="15.28515625" style="154" customWidth="1"/>
    <col min="16128" max="16129" width="5.7109375" style="154" customWidth="1"/>
    <col min="16130" max="16130" width="24.140625" style="154" customWidth="1"/>
    <col min="16131" max="16131" width="37.42578125" style="154" customWidth="1"/>
    <col min="16132" max="16384" width="11.5703125" style="154"/>
  </cols>
  <sheetData>
    <row r="1" spans="2:10" ht="12.75" x14ac:dyDescent="0.2">
      <c r="B1" s="460"/>
      <c r="C1" s="461"/>
      <c r="D1" s="461"/>
      <c r="E1" s="461"/>
      <c r="F1" s="461"/>
      <c r="G1" s="461"/>
      <c r="H1" s="461"/>
      <c r="I1" s="461"/>
      <c r="J1" s="461"/>
    </row>
    <row r="2" spans="2:10" ht="11.45" customHeight="1" x14ac:dyDescent="0.2">
      <c r="B2" s="460"/>
      <c r="C2" s="461"/>
      <c r="D2" s="462" t="s">
        <v>4</v>
      </c>
      <c r="E2" s="462"/>
      <c r="F2" s="462"/>
      <c r="G2" s="462"/>
      <c r="H2" s="462"/>
      <c r="I2" s="462"/>
      <c r="J2" s="462"/>
    </row>
    <row r="3" spans="2:10" ht="11.45" customHeight="1" x14ac:dyDescent="0.2">
      <c r="B3" s="460"/>
      <c r="C3" s="461"/>
      <c r="D3" s="462"/>
      <c r="E3" s="462"/>
      <c r="F3" s="462"/>
      <c r="G3" s="462"/>
      <c r="H3" s="462"/>
      <c r="I3" s="462"/>
      <c r="J3" s="462"/>
    </row>
    <row r="4" spans="2:10" ht="11.45" customHeight="1" x14ac:dyDescent="0.2">
      <c r="B4" s="460"/>
      <c r="C4" s="461"/>
      <c r="D4" s="462"/>
      <c r="E4" s="462"/>
      <c r="F4" s="462"/>
      <c r="G4" s="462"/>
      <c r="H4" s="462"/>
      <c r="I4" s="462"/>
      <c r="J4" s="462"/>
    </row>
    <row r="5" spans="2:10" ht="12.75" x14ac:dyDescent="0.2">
      <c r="B5" s="155"/>
      <c r="C5" s="461"/>
      <c r="D5" s="461"/>
      <c r="E5" s="461"/>
      <c r="F5" s="461"/>
      <c r="G5" s="461"/>
      <c r="H5" s="461"/>
      <c r="I5" s="461"/>
      <c r="J5" s="461"/>
    </row>
    <row r="6" spans="2:10" ht="12.75" x14ac:dyDescent="0.2">
      <c r="B6" s="460"/>
      <c r="C6" s="461"/>
      <c r="D6" s="461"/>
      <c r="E6" s="461"/>
      <c r="F6" s="461"/>
      <c r="G6" s="461"/>
      <c r="H6" s="461"/>
      <c r="I6" s="461"/>
      <c r="J6" s="461"/>
    </row>
    <row r="7" spans="2:10" ht="12.75" x14ac:dyDescent="0.2">
      <c r="B7" s="281" t="s">
        <v>151</v>
      </c>
      <c r="C7" s="281"/>
      <c r="D7" s="281"/>
      <c r="E7" s="281"/>
      <c r="F7" s="281"/>
      <c r="G7" s="281"/>
      <c r="H7" s="281"/>
      <c r="I7" s="281"/>
      <c r="J7" s="281"/>
    </row>
    <row r="8" spans="2:10" ht="12.75" x14ac:dyDescent="0.2">
      <c r="B8" s="276"/>
      <c r="C8" s="277" t="s">
        <v>34</v>
      </c>
      <c r="D8" s="139" t="s">
        <v>35</v>
      </c>
      <c r="E8" s="139" t="s">
        <v>36</v>
      </c>
      <c r="F8" s="139" t="s">
        <v>36</v>
      </c>
      <c r="G8" s="139" t="s">
        <v>37</v>
      </c>
      <c r="H8" s="139" t="s">
        <v>38</v>
      </c>
      <c r="I8" s="139" t="s">
        <v>39</v>
      </c>
      <c r="J8" s="139" t="s">
        <v>40</v>
      </c>
    </row>
    <row r="9" spans="2:10" ht="12.75" x14ac:dyDescent="0.2">
      <c r="B9" s="276"/>
      <c r="C9" s="277"/>
      <c r="D9" s="49">
        <v>0.29166666666666669</v>
      </c>
      <c r="E9" s="49">
        <v>0.29166666666666669</v>
      </c>
      <c r="F9" s="49">
        <v>0.29166666666666669</v>
      </c>
      <c r="G9" s="49">
        <v>0.29166666666666669</v>
      </c>
      <c r="H9" s="49">
        <v>0.29166666666666669</v>
      </c>
      <c r="I9" s="49"/>
      <c r="J9" s="49"/>
    </row>
    <row r="10" spans="2:10" ht="12.75" x14ac:dyDescent="0.2">
      <c r="B10" s="276"/>
      <c r="C10" s="277"/>
      <c r="D10" s="49">
        <v>0.5</v>
      </c>
      <c r="E10" s="49">
        <v>0.5</v>
      </c>
      <c r="F10" s="49">
        <v>0.5</v>
      </c>
      <c r="G10" s="49">
        <v>0.5</v>
      </c>
      <c r="H10" s="49">
        <v>0.5</v>
      </c>
      <c r="I10" s="49"/>
      <c r="J10" s="49"/>
    </row>
    <row r="11" spans="2:10" ht="12.75" x14ac:dyDescent="0.2">
      <c r="B11" s="276"/>
      <c r="C11" s="140" t="s">
        <v>41</v>
      </c>
      <c r="D11" s="262" t="str">
        <f>' SALUD VISU LCH IPS'!D11:J11</f>
        <v xml:space="preserve">Melissa Lozano Cifuentes </v>
      </c>
      <c r="E11" s="262"/>
      <c r="F11" s="262"/>
      <c r="G11" s="262"/>
      <c r="H11" s="262"/>
      <c r="I11" s="262"/>
      <c r="J11" s="262"/>
    </row>
    <row r="12" spans="2:10" ht="12.75" x14ac:dyDescent="0.2">
      <c r="B12" s="276"/>
      <c r="C12" s="140" t="s">
        <v>42</v>
      </c>
      <c r="D12" s="262" t="str">
        <f>' SALUD VISU LCH IPS'!D12:J12</f>
        <v xml:space="preserve">Enfermera coordinadora </v>
      </c>
      <c r="E12" s="262"/>
      <c r="F12" s="262"/>
      <c r="G12" s="262"/>
      <c r="H12" s="262"/>
      <c r="I12" s="262"/>
      <c r="J12" s="262"/>
    </row>
    <row r="13" spans="2:10" ht="12.75" x14ac:dyDescent="0.2">
      <c r="B13" s="276"/>
      <c r="C13" s="140" t="s">
        <v>43</v>
      </c>
      <c r="D13" s="262" t="str">
        <f>' SALUD VISU LCH IPS'!D13:J13</f>
        <v>lozanocifuentesmelissa@gmail.com</v>
      </c>
      <c r="E13" s="262"/>
      <c r="F13" s="262"/>
      <c r="G13" s="262"/>
      <c r="H13" s="262"/>
      <c r="I13" s="262"/>
      <c r="J13" s="262"/>
    </row>
    <row r="14" spans="2:10" ht="12.75" x14ac:dyDescent="0.2">
      <c r="B14" s="276"/>
      <c r="C14" s="140" t="s">
        <v>44</v>
      </c>
      <c r="D14" s="262">
        <f>' SALUD VISU LCH IPS'!D14:J14</f>
        <v>3142992349</v>
      </c>
      <c r="E14" s="262"/>
      <c r="F14" s="262"/>
      <c r="G14" s="262"/>
      <c r="H14" s="262"/>
      <c r="I14" s="262"/>
      <c r="J14" s="262"/>
    </row>
    <row r="15" spans="2:10" ht="12.75" x14ac:dyDescent="0.2">
      <c r="B15" s="276"/>
      <c r="C15" s="140" t="s">
        <v>45</v>
      </c>
      <c r="D15" s="262" t="str">
        <f>' SALUD VISU LCH IPS'!D15:J15</f>
        <v xml:space="preserve">año y medio </v>
      </c>
      <c r="E15" s="262"/>
      <c r="F15" s="262"/>
      <c r="G15" s="262"/>
      <c r="H15" s="262"/>
      <c r="I15" s="262"/>
      <c r="J15" s="262"/>
    </row>
    <row r="16" spans="2:10" ht="12.75" x14ac:dyDescent="0.2">
      <c r="B16" s="276"/>
      <c r="C16" s="141" t="s">
        <v>5</v>
      </c>
      <c r="D16" s="473">
        <f>' SALUD VISU LCH IPS'!D16:J16</f>
        <v>44512</v>
      </c>
      <c r="E16" s="473"/>
      <c r="F16" s="473"/>
      <c r="G16" s="473"/>
      <c r="H16" s="473"/>
      <c r="I16" s="473"/>
      <c r="J16" s="473"/>
    </row>
    <row r="17" spans="1:15" ht="12.75" x14ac:dyDescent="0.2">
      <c r="B17" s="270" t="s">
        <v>46</v>
      </c>
      <c r="C17" s="270"/>
      <c r="D17" s="270"/>
      <c r="E17" s="270"/>
      <c r="F17" s="270"/>
      <c r="G17" s="270"/>
      <c r="H17" s="270"/>
      <c r="I17" s="142">
        <v>0.2</v>
      </c>
      <c r="J17" s="143">
        <f>(D27+F27)*I17/(H27)</f>
        <v>0.2</v>
      </c>
    </row>
    <row r="18" spans="1:15" ht="12.75" x14ac:dyDescent="0.2">
      <c r="B18" s="144"/>
      <c r="C18" s="145"/>
      <c r="D18" s="146" t="s">
        <v>0</v>
      </c>
      <c r="E18" s="146" t="s">
        <v>1</v>
      </c>
      <c r="F18" s="146" t="s">
        <v>2</v>
      </c>
      <c r="G18" s="146" t="s">
        <v>7</v>
      </c>
      <c r="H18" s="147" t="s">
        <v>8</v>
      </c>
      <c r="I18" s="148"/>
      <c r="J18" s="149"/>
    </row>
    <row r="19" spans="1:15" ht="12.75" x14ac:dyDescent="0.2">
      <c r="A19" s="138">
        <v>1</v>
      </c>
      <c r="B19" s="271" t="s">
        <v>6</v>
      </c>
      <c r="C19" s="135" t="s">
        <v>72</v>
      </c>
      <c r="D19" s="103">
        <v>1</v>
      </c>
      <c r="E19" s="103"/>
      <c r="F19" s="150"/>
      <c r="G19" s="150"/>
      <c r="H19" s="267" t="s">
        <v>181</v>
      </c>
      <c r="I19" s="268"/>
      <c r="J19" s="269"/>
      <c r="O19" s="156">
        <v>0.76</v>
      </c>
    </row>
    <row r="20" spans="1:15" ht="12.75" x14ac:dyDescent="0.2">
      <c r="A20" s="138">
        <v>2</v>
      </c>
      <c r="B20" s="271"/>
      <c r="C20" s="136" t="s">
        <v>74</v>
      </c>
      <c r="D20" s="103">
        <v>1</v>
      </c>
      <c r="E20" s="103"/>
      <c r="F20" s="150"/>
      <c r="G20" s="150"/>
      <c r="H20" s="267" t="s">
        <v>182</v>
      </c>
      <c r="I20" s="268"/>
      <c r="J20" s="269"/>
      <c r="O20" s="156"/>
    </row>
    <row r="21" spans="1:15" ht="12.75" x14ac:dyDescent="0.2">
      <c r="A21" s="138">
        <v>3</v>
      </c>
      <c r="B21" s="271"/>
      <c r="C21" s="136" t="s">
        <v>75</v>
      </c>
      <c r="D21" s="103">
        <v>1</v>
      </c>
      <c r="E21" s="103"/>
      <c r="F21" s="150"/>
      <c r="G21" s="150"/>
      <c r="H21" s="267" t="s">
        <v>183</v>
      </c>
      <c r="I21" s="268"/>
      <c r="J21" s="269"/>
      <c r="O21" s="156"/>
    </row>
    <row r="22" spans="1:15" ht="12.75" x14ac:dyDescent="0.2">
      <c r="A22" s="138">
        <v>4</v>
      </c>
      <c r="B22" s="272"/>
      <c r="C22" s="137" t="s">
        <v>73</v>
      </c>
      <c r="D22" s="103">
        <v>1</v>
      </c>
      <c r="E22" s="103"/>
      <c r="F22" s="150"/>
      <c r="G22" s="150"/>
      <c r="H22" s="273" t="s">
        <v>184</v>
      </c>
      <c r="I22" s="274"/>
      <c r="J22" s="275"/>
    </row>
    <row r="23" spans="1:15" ht="12.75" x14ac:dyDescent="0.2">
      <c r="A23" s="138">
        <v>5</v>
      </c>
      <c r="B23" s="293" t="s">
        <v>47</v>
      </c>
      <c r="C23" s="130" t="s">
        <v>76</v>
      </c>
      <c r="D23" s="103">
        <v>1</v>
      </c>
      <c r="E23" s="103"/>
      <c r="F23" s="150"/>
      <c r="G23" s="150"/>
      <c r="H23" s="267" t="s">
        <v>154</v>
      </c>
      <c r="I23" s="268"/>
      <c r="J23" s="269"/>
    </row>
    <row r="24" spans="1:15" ht="12.75" x14ac:dyDescent="0.2">
      <c r="A24" s="138">
        <v>6</v>
      </c>
      <c r="B24" s="271"/>
      <c r="C24" s="130" t="s">
        <v>77</v>
      </c>
      <c r="D24" s="103">
        <v>1</v>
      </c>
      <c r="E24" s="103"/>
      <c r="F24" s="150"/>
      <c r="G24" s="150"/>
      <c r="H24" s="267" t="s">
        <v>185</v>
      </c>
      <c r="I24" s="268"/>
      <c r="J24" s="269"/>
    </row>
    <row r="25" spans="1:15" s="157" customFormat="1" ht="20.25" customHeight="1" x14ac:dyDescent="0.2">
      <c r="A25" s="138">
        <v>7</v>
      </c>
      <c r="B25" s="271"/>
      <c r="C25" s="130" t="s">
        <v>78</v>
      </c>
      <c r="D25" s="103">
        <v>1</v>
      </c>
      <c r="E25" s="103"/>
      <c r="F25" s="150"/>
      <c r="G25" s="150"/>
      <c r="H25" s="267" t="s">
        <v>186</v>
      </c>
      <c r="I25" s="268"/>
      <c r="J25" s="269"/>
      <c r="K25" s="81"/>
      <c r="L25" s="81"/>
      <c r="M25" s="81"/>
      <c r="N25" s="81"/>
    </row>
    <row r="26" spans="1:15" s="157" customFormat="1" ht="18" customHeight="1" x14ac:dyDescent="0.2">
      <c r="A26" s="138">
        <v>8</v>
      </c>
      <c r="B26" s="271"/>
      <c r="C26" s="130" t="s">
        <v>79</v>
      </c>
      <c r="D26" s="103">
        <v>1</v>
      </c>
      <c r="E26" s="103"/>
      <c r="F26" s="150"/>
      <c r="G26" s="150"/>
      <c r="H26" s="267" t="s">
        <v>187</v>
      </c>
      <c r="I26" s="268"/>
      <c r="J26" s="269"/>
      <c r="K26" s="81"/>
      <c r="L26" s="81"/>
      <c r="M26" s="81"/>
      <c r="N26" s="81"/>
    </row>
    <row r="27" spans="1:15" s="151" customFormat="1" ht="16.5" customHeight="1" x14ac:dyDescent="0.2">
      <c r="B27" s="158"/>
      <c r="C27" s="152" t="s">
        <v>3</v>
      </c>
      <c r="D27" s="153">
        <f>SUM(D19:D26)</f>
        <v>8</v>
      </c>
      <c r="E27" s="153">
        <f>SUM(E19:E26)</f>
        <v>0</v>
      </c>
      <c r="F27" s="153">
        <f>SUM(F19:F26)</f>
        <v>0</v>
      </c>
      <c r="G27" s="153">
        <f>SUM(G19:G26)</f>
        <v>0</v>
      </c>
      <c r="H27" s="282">
        <f>SUM(D27:G27)</f>
        <v>8</v>
      </c>
      <c r="I27" s="282"/>
      <c r="J27" s="282"/>
      <c r="K27" s="159"/>
      <c r="L27" s="159"/>
    </row>
    <row r="28" spans="1:15" ht="56.25" customHeight="1" x14ac:dyDescent="0.2">
      <c r="B28" s="283" t="str">
        <f>+' SALUD VISU LCH IPS'!B28:J28</f>
        <v xml:space="preserve">todos los consultorios se cuencuentran habilitados con equipos para la antecion de los programas de salud visual y auditiva </v>
      </c>
      <c r="C28" s="284"/>
      <c r="D28" s="284"/>
      <c r="E28" s="284"/>
      <c r="F28" s="284"/>
      <c r="G28" s="284"/>
      <c r="H28" s="284"/>
      <c r="I28" s="284"/>
      <c r="J28" s="284"/>
    </row>
    <row r="29" spans="1:15" s="157" customFormat="1" ht="12.75" x14ac:dyDescent="0.2">
      <c r="A29" s="160"/>
      <c r="B29" s="270" t="s">
        <v>9</v>
      </c>
      <c r="C29" s="270"/>
      <c r="D29" s="270"/>
      <c r="E29" s="270"/>
      <c r="F29" s="270"/>
      <c r="G29" s="270"/>
      <c r="H29" s="270"/>
      <c r="I29" s="161">
        <v>0.25</v>
      </c>
      <c r="J29" s="62">
        <f>+(D44+F44)*I29/H44</f>
        <v>4.1666666666666664E-2</v>
      </c>
      <c r="K29" s="163"/>
      <c r="L29" s="163"/>
    </row>
    <row r="30" spans="1:15" s="157" customFormat="1" ht="12.75" x14ac:dyDescent="0.2">
      <c r="A30" s="160"/>
      <c r="B30" s="164"/>
      <c r="C30" s="465" t="s">
        <v>10</v>
      </c>
      <c r="D30" s="146" t="s">
        <v>0</v>
      </c>
      <c r="E30" s="146" t="s">
        <v>1</v>
      </c>
      <c r="F30" s="146" t="s">
        <v>2</v>
      </c>
      <c r="G30" s="146" t="s">
        <v>7</v>
      </c>
      <c r="H30" s="463" t="s">
        <v>8</v>
      </c>
      <c r="I30" s="464"/>
      <c r="J30" s="464"/>
      <c r="K30" s="163"/>
      <c r="L30" s="163"/>
    </row>
    <row r="31" spans="1:15" s="157" customFormat="1" ht="12.75" x14ac:dyDescent="0.2">
      <c r="A31" s="160"/>
      <c r="B31" s="164"/>
      <c r="C31" s="466"/>
      <c r="D31" s="165"/>
      <c r="E31" s="165"/>
      <c r="F31" s="165"/>
      <c r="G31" s="165"/>
      <c r="H31" s="166" t="s">
        <v>11</v>
      </c>
      <c r="I31" s="474" t="s">
        <v>12</v>
      </c>
      <c r="J31" s="474"/>
      <c r="K31" s="163"/>
      <c r="L31" s="163"/>
    </row>
    <row r="32" spans="1:15" s="157" customFormat="1" ht="12.75" x14ac:dyDescent="0.2">
      <c r="A32" s="160">
        <v>1</v>
      </c>
      <c r="B32" s="437" t="s">
        <v>109</v>
      </c>
      <c r="C32" s="131" t="s">
        <v>63</v>
      </c>
      <c r="D32" s="114">
        <v>1</v>
      </c>
      <c r="E32" s="114"/>
      <c r="F32" s="114"/>
      <c r="G32" s="103"/>
      <c r="H32" s="1">
        <v>29029</v>
      </c>
      <c r="I32" s="439"/>
      <c r="J32" s="440"/>
      <c r="K32" s="163"/>
      <c r="L32" s="163"/>
    </row>
    <row r="33" spans="1:12" s="157" customFormat="1" ht="25.5" x14ac:dyDescent="0.2">
      <c r="A33" s="160">
        <v>2</v>
      </c>
      <c r="B33" s="438"/>
      <c r="C33" s="132" t="s">
        <v>110</v>
      </c>
      <c r="D33" s="114">
        <v>1</v>
      </c>
      <c r="E33" s="114"/>
      <c r="F33" s="114"/>
      <c r="G33" s="103"/>
      <c r="H33" s="1">
        <v>400</v>
      </c>
      <c r="I33" s="441" t="str">
        <f>' SALUD VISU LCH IPS'!I32:J32</f>
        <v xml:space="preserve">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v>
      </c>
      <c r="J33" s="441"/>
      <c r="K33" s="163"/>
      <c r="L33" s="163"/>
    </row>
    <row r="34" spans="1:12" s="157" customFormat="1" ht="38.25" x14ac:dyDescent="0.2">
      <c r="A34" s="160">
        <v>3</v>
      </c>
      <c r="B34" s="438"/>
      <c r="C34" s="129" t="s">
        <v>95</v>
      </c>
      <c r="D34" s="115"/>
      <c r="E34" s="115">
        <v>1</v>
      </c>
      <c r="F34" s="115"/>
      <c r="G34" s="1"/>
      <c r="H34" s="1"/>
      <c r="I34" s="441" t="str">
        <f>' SALUD VISU LCH IPS'!I33:J33</f>
        <v xml:space="preserve">se cuenta con base de datos  que maneja la coordinadora regional de pyp, esta iformacion sale de programa power bi,  en este listado se puede clasificar la poblacion y discriminar por patologia. Pendiente organizar programa </v>
      </c>
      <c r="J34" s="441"/>
      <c r="K34" s="163"/>
      <c r="L34" s="163"/>
    </row>
    <row r="35" spans="1:12" s="157" customFormat="1" ht="29.25" customHeight="1" x14ac:dyDescent="0.2">
      <c r="A35" s="160">
        <v>4</v>
      </c>
      <c r="B35" s="167"/>
      <c r="C35" s="129" t="s">
        <v>96</v>
      </c>
      <c r="D35" s="115"/>
      <c r="E35" s="115">
        <v>1</v>
      </c>
      <c r="F35" s="115"/>
      <c r="G35" s="1"/>
      <c r="H35" s="1"/>
      <c r="I35" s="441" t="str">
        <f>' SALUD VISU LCH IPS'!I34:J34</f>
        <v>se cuenta con plataforma llamada procex donde se puede clasificar la poblacion y discriminar por patologia en la actualidad no se cuenta con registros ya identificados</v>
      </c>
      <c r="J35" s="441"/>
      <c r="K35" s="163"/>
      <c r="L35" s="163"/>
    </row>
    <row r="36" spans="1:12" s="157" customFormat="1" ht="38.25" x14ac:dyDescent="0.2">
      <c r="A36" s="160">
        <v>5</v>
      </c>
      <c r="B36" s="167"/>
      <c r="C36" s="129" t="s">
        <v>97</v>
      </c>
      <c r="D36" s="115"/>
      <c r="E36" s="115">
        <v>1</v>
      </c>
      <c r="F36" s="115"/>
      <c r="G36" s="1"/>
      <c r="H36" s="1"/>
      <c r="I36" s="441" t="str">
        <f>' SALUD VISU LCH IPS'!I35:J35</f>
        <v>se cuenta con plataforma llamada procex donde se puede clasificar la poblacion y discriminar por patologia en la actualidad no se cuenta con registros ya identificados</v>
      </c>
      <c r="J36" s="441"/>
      <c r="K36" s="163"/>
      <c r="L36" s="163"/>
    </row>
    <row r="37" spans="1:12" s="170" customFormat="1" ht="38.25" x14ac:dyDescent="0.2">
      <c r="A37" s="168">
        <v>6</v>
      </c>
      <c r="B37" s="167"/>
      <c r="C37" s="129" t="s">
        <v>98</v>
      </c>
      <c r="D37" s="115"/>
      <c r="E37" s="115">
        <v>1</v>
      </c>
      <c r="F37" s="115"/>
      <c r="G37" s="1"/>
      <c r="H37" s="1"/>
      <c r="I37" s="441" t="str">
        <f>' SALUD VISU LCH IPS'!I36:J36</f>
        <v>se cuenta con plataforma llamada procex donde se puede clasificar la poblacion y discriminar por patologia en la actualidad no se cuenta con registros ya identificados</v>
      </c>
      <c r="J37" s="441"/>
      <c r="K37" s="169"/>
      <c r="L37" s="169"/>
    </row>
    <row r="38" spans="1:12" s="170" customFormat="1" ht="38.25" x14ac:dyDescent="0.2">
      <c r="A38" s="168">
        <v>7</v>
      </c>
      <c r="B38" s="167"/>
      <c r="C38" s="129" t="s">
        <v>99</v>
      </c>
      <c r="D38" s="115"/>
      <c r="E38" s="115">
        <v>1</v>
      </c>
      <c r="F38" s="115"/>
      <c r="G38" s="1"/>
      <c r="H38" s="1"/>
      <c r="I38" s="441" t="str">
        <f>' SALUD VISU LCH IPS'!I37:J37</f>
        <v>se cuenta con plataforma llamada procex donde se puede clasificar la poblacion y discriminar por patologia en la actualidad no se cuenta con registros ya identificados</v>
      </c>
      <c r="J38" s="441"/>
      <c r="K38" s="169"/>
      <c r="L38" s="169"/>
    </row>
    <row r="39" spans="1:12" s="170" customFormat="1" ht="38.25" x14ac:dyDescent="0.2">
      <c r="A39" s="168">
        <v>8</v>
      </c>
      <c r="B39" s="167"/>
      <c r="C39" s="129" t="s">
        <v>100</v>
      </c>
      <c r="D39" s="115"/>
      <c r="E39" s="115">
        <v>1</v>
      </c>
      <c r="F39" s="115"/>
      <c r="G39" s="1"/>
      <c r="H39" s="1"/>
      <c r="I39" s="441" t="str">
        <f>' SALUD VISU LCH IPS'!I38:J38</f>
        <v>se cuenta con plataforma llamada procex donde se puede clasificar la poblacion y discriminar por patologia en la actualidad no se cuenta con registros ya identificados</v>
      </c>
      <c r="J39" s="441"/>
      <c r="K39" s="169"/>
      <c r="L39" s="169"/>
    </row>
    <row r="40" spans="1:12" s="170" customFormat="1" ht="46.5" customHeight="1" x14ac:dyDescent="0.2">
      <c r="A40" s="168">
        <v>9</v>
      </c>
      <c r="B40" s="171"/>
      <c r="C40" s="248" t="s">
        <v>142</v>
      </c>
      <c r="D40" s="115"/>
      <c r="E40" s="115">
        <v>1</v>
      </c>
      <c r="F40" s="115"/>
      <c r="G40" s="1"/>
      <c r="H40" s="1"/>
      <c r="I40" s="441" t="str">
        <f>' SALUD VISU LCH IPS'!I39:J39</f>
        <v>se cuenta con plataforma llamada procex donde se puede clasificar la poblacion y discriminar por patologia en la actualidad no se cuenta con registros ya identificados</v>
      </c>
      <c r="J40" s="441"/>
      <c r="K40" s="169"/>
      <c r="L40" s="169"/>
    </row>
    <row r="41" spans="1:12" s="170" customFormat="1" ht="64.5" customHeight="1" x14ac:dyDescent="0.2">
      <c r="A41" s="168">
        <v>10</v>
      </c>
      <c r="B41" s="171"/>
      <c r="C41" s="248" t="s">
        <v>141</v>
      </c>
      <c r="D41" s="115"/>
      <c r="E41" s="115">
        <v>1</v>
      </c>
      <c r="F41" s="115"/>
      <c r="G41" s="1"/>
      <c r="H41" s="1"/>
      <c r="I41" s="441" t="str">
        <f>' SALUD VISU LCH IPS'!I40:J40</f>
        <v>se cuenta con plataforma llamada procex donde se puede clasificar la poblacion y discriminar por patologia en la actualidad no se cuenta con registros ya identificados</v>
      </c>
      <c r="J41" s="441"/>
      <c r="K41" s="169"/>
      <c r="L41" s="169"/>
    </row>
    <row r="42" spans="1:12" s="170" customFormat="1" ht="52.5" customHeight="1" x14ac:dyDescent="0.2">
      <c r="A42" s="168">
        <v>11</v>
      </c>
      <c r="B42" s="171"/>
      <c r="C42" s="248" t="s">
        <v>140</v>
      </c>
      <c r="D42" s="115"/>
      <c r="E42" s="115">
        <v>1</v>
      </c>
      <c r="F42" s="115"/>
      <c r="G42" s="1"/>
      <c r="H42" s="1"/>
      <c r="I42" s="441" t="str">
        <f>' SALUD VISU LCH IPS'!I41:J41</f>
        <v>se cuenta con plataforma llamada procex donde se puede clasificar la poblacion y discriminar por patologia en la actualidad no se cuenta con registros ya identificados</v>
      </c>
      <c r="J42" s="441"/>
      <c r="K42" s="169"/>
      <c r="L42" s="169"/>
    </row>
    <row r="43" spans="1:12" s="170" customFormat="1" ht="54.75" customHeight="1" x14ac:dyDescent="0.2">
      <c r="A43" s="168">
        <v>12</v>
      </c>
      <c r="B43" s="171"/>
      <c r="C43" s="248" t="s">
        <v>137</v>
      </c>
      <c r="D43" s="115"/>
      <c r="E43" s="115">
        <v>1</v>
      </c>
      <c r="F43" s="115"/>
      <c r="G43" s="1"/>
      <c r="H43" s="1"/>
      <c r="I43" s="441" t="str">
        <f>' SALUD VISU LCH IPS'!I42:J42</f>
        <v>se cuenta con plataforma llamada procex donde se puede clasificar la poblacion y discriminar por patologia en la actualidad no se cuenta con registros ya identificados</v>
      </c>
      <c r="J43" s="441"/>
      <c r="K43" s="169"/>
      <c r="L43" s="169"/>
    </row>
    <row r="44" spans="1:12" s="175" customFormat="1" ht="12.75" x14ac:dyDescent="0.2">
      <c r="A44" s="172"/>
      <c r="B44" s="444" t="s">
        <v>13</v>
      </c>
      <c r="C44" s="445"/>
      <c r="D44" s="173">
        <f>SUM(D32:D39)</f>
        <v>2</v>
      </c>
      <c r="E44" s="173">
        <f>SUM(E32:E43)</f>
        <v>10</v>
      </c>
      <c r="F44" s="173">
        <f>SUM(F32:F39)</f>
        <v>0</v>
      </c>
      <c r="G44" s="173">
        <f>SUM(G32:G39)</f>
        <v>0</v>
      </c>
      <c r="H44" s="446">
        <f>+D44+E44+F44+G44</f>
        <v>12</v>
      </c>
      <c r="I44" s="446"/>
      <c r="J44" s="446"/>
      <c r="K44" s="174"/>
      <c r="L44" s="174"/>
    </row>
    <row r="45" spans="1:12" ht="54.75" customHeight="1" x14ac:dyDescent="0.2">
      <c r="A45" s="160"/>
      <c r="B45" s="447" t="str">
        <f>+' SALUD VISU LCH IPS'!B46:J46</f>
        <v xml:space="preserve">PENDIENTE ESTRUCTURAR COHORTE DE SALUD VISUAL Y AUDITIVA, 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v>
      </c>
      <c r="C45" s="448"/>
      <c r="D45" s="448"/>
      <c r="E45" s="448"/>
      <c r="F45" s="448"/>
      <c r="G45" s="448"/>
      <c r="H45" s="448"/>
      <c r="I45" s="448"/>
      <c r="J45" s="449"/>
    </row>
    <row r="46" spans="1:12" ht="12.75" x14ac:dyDescent="0.2">
      <c r="B46" s="450" t="s">
        <v>14</v>
      </c>
      <c r="C46" s="450"/>
      <c r="D46" s="450"/>
      <c r="E46" s="450"/>
      <c r="F46" s="450"/>
      <c r="G46" s="450"/>
      <c r="H46" s="450"/>
      <c r="I46" s="176">
        <v>0.05</v>
      </c>
      <c r="J46" s="162">
        <f>(D52+G52)*I46/H52</f>
        <v>0.05</v>
      </c>
    </row>
    <row r="47" spans="1:12" ht="12.75" x14ac:dyDescent="0.2">
      <c r="B47" s="177"/>
      <c r="C47" s="145"/>
      <c r="D47" s="146" t="s">
        <v>0</v>
      </c>
      <c r="E47" s="146" t="s">
        <v>1</v>
      </c>
      <c r="F47" s="146" t="s">
        <v>2</v>
      </c>
      <c r="G47" s="146" t="s">
        <v>7</v>
      </c>
      <c r="H47" s="451" t="s">
        <v>8</v>
      </c>
      <c r="I47" s="452"/>
      <c r="J47" s="453"/>
    </row>
    <row r="48" spans="1:12" ht="38.25" x14ac:dyDescent="0.2">
      <c r="A48" s="138">
        <v>1</v>
      </c>
      <c r="B48" s="177"/>
      <c r="C48" s="129" t="s">
        <v>101</v>
      </c>
      <c r="D48" s="178">
        <v>1</v>
      </c>
      <c r="E48" s="178"/>
      <c r="F48" s="178"/>
      <c r="G48" s="178"/>
      <c r="H48" s="296" t="s">
        <v>189</v>
      </c>
      <c r="I48" s="297"/>
      <c r="J48" s="298"/>
    </row>
    <row r="49" spans="1:12" ht="25.5" x14ac:dyDescent="0.2">
      <c r="A49" s="138">
        <v>2</v>
      </c>
      <c r="B49" s="179"/>
      <c r="C49" s="130" t="s">
        <v>102</v>
      </c>
      <c r="D49" s="178">
        <v>1</v>
      </c>
      <c r="E49" s="178"/>
      <c r="F49" s="178"/>
      <c r="G49" s="178"/>
      <c r="H49" s="296" t="s">
        <v>190</v>
      </c>
      <c r="I49" s="297"/>
      <c r="J49" s="298"/>
    </row>
    <row r="50" spans="1:12" ht="38.25" x14ac:dyDescent="0.2">
      <c r="A50" s="138">
        <v>3</v>
      </c>
      <c r="B50" s="179"/>
      <c r="C50" s="130" t="s">
        <v>103</v>
      </c>
      <c r="D50" s="178">
        <v>1</v>
      </c>
      <c r="E50" s="178"/>
      <c r="F50" s="178"/>
      <c r="G50" s="178"/>
      <c r="H50" s="296" t="s">
        <v>157</v>
      </c>
      <c r="I50" s="297"/>
      <c r="J50" s="298"/>
    </row>
    <row r="51" spans="1:12" ht="38.25" x14ac:dyDescent="0.2">
      <c r="A51" s="138">
        <v>4</v>
      </c>
      <c r="B51" s="179"/>
      <c r="C51" s="130" t="s">
        <v>104</v>
      </c>
      <c r="D51" s="178">
        <v>1</v>
      </c>
      <c r="E51" s="178"/>
      <c r="F51" s="178"/>
      <c r="G51" s="178"/>
      <c r="H51" s="296" t="s">
        <v>158</v>
      </c>
      <c r="I51" s="297"/>
      <c r="J51" s="298"/>
    </row>
    <row r="52" spans="1:12" s="183" customFormat="1" ht="12.75" x14ac:dyDescent="0.25">
      <c r="A52" s="180"/>
      <c r="B52" s="419" t="s">
        <v>48</v>
      </c>
      <c r="C52" s="419"/>
      <c r="D52" s="181">
        <f>SUM(D48:D51)</f>
        <v>4</v>
      </c>
      <c r="E52" s="181">
        <f>SUM(E48:E51)</f>
        <v>0</v>
      </c>
      <c r="F52" s="181">
        <f>SUM(F48:F51)</f>
        <v>0</v>
      </c>
      <c r="G52" s="181">
        <f>SUM(G48:G51)</f>
        <v>0</v>
      </c>
      <c r="H52" s="457">
        <f>SUM(D52:G52)</f>
        <v>4</v>
      </c>
      <c r="I52" s="458"/>
      <c r="J52" s="459"/>
      <c r="K52" s="182"/>
      <c r="L52" s="182"/>
    </row>
    <row r="53" spans="1:12" ht="50.25" customHeight="1" x14ac:dyDescent="0.2">
      <c r="B53" s="314" t="str">
        <f>+' SALUD VISU LCH IPS'!B54:J54</f>
        <v xml:space="preserve">se realiza captacion integral en la demanda inducida a toda la poblacion enviada por la EAPB por medio telefonico </v>
      </c>
      <c r="C53" s="315"/>
      <c r="D53" s="315"/>
      <c r="E53" s="315"/>
      <c r="F53" s="315"/>
      <c r="G53" s="315"/>
      <c r="H53" s="315"/>
      <c r="I53" s="315"/>
      <c r="J53" s="316"/>
    </row>
    <row r="54" spans="1:12" ht="12.75" x14ac:dyDescent="0.2">
      <c r="A54" s="138">
        <v>1</v>
      </c>
      <c r="B54" s="402" t="s">
        <v>49</v>
      </c>
      <c r="C54" s="403"/>
      <c r="D54" s="403"/>
      <c r="E54" s="403"/>
      <c r="F54" s="403"/>
      <c r="G54" s="403"/>
      <c r="H54" s="403"/>
      <c r="I54" s="184">
        <v>0.05</v>
      </c>
      <c r="J54" s="185">
        <f>(D70+F70)*I54/H70</f>
        <v>0.05</v>
      </c>
    </row>
    <row r="55" spans="1:12" ht="12.75" x14ac:dyDescent="0.2">
      <c r="B55" s="186"/>
      <c r="C55" s="187" t="s">
        <v>15</v>
      </c>
      <c r="D55" s="454" t="s">
        <v>16</v>
      </c>
      <c r="E55" s="455"/>
      <c r="F55" s="455"/>
      <c r="G55" s="456"/>
      <c r="H55" s="187" t="s">
        <v>50</v>
      </c>
      <c r="I55" s="188" t="s">
        <v>12</v>
      </c>
      <c r="J55" s="189"/>
    </row>
    <row r="56" spans="1:12" ht="12.75" x14ac:dyDescent="0.2">
      <c r="B56" s="190">
        <v>1</v>
      </c>
      <c r="C56" s="71" t="s">
        <v>164</v>
      </c>
      <c r="D56" s="435" t="s">
        <v>165</v>
      </c>
      <c r="E56" s="435"/>
      <c r="F56" s="435"/>
      <c r="G56" s="435"/>
      <c r="H56" s="258">
        <v>104</v>
      </c>
      <c r="I56" s="436">
        <f t="shared" ref="I56:I65" si="0">+H56/$H$68</f>
        <v>0.3443708609271523</v>
      </c>
      <c r="J56" s="436"/>
      <c r="K56" s="72"/>
    </row>
    <row r="57" spans="1:12" ht="24" x14ac:dyDescent="0.2">
      <c r="B57" s="190">
        <v>2</v>
      </c>
      <c r="C57" s="71" t="s">
        <v>166</v>
      </c>
      <c r="D57" s="435" t="s">
        <v>167</v>
      </c>
      <c r="E57" s="435"/>
      <c r="F57" s="435"/>
      <c r="G57" s="435"/>
      <c r="H57" s="258">
        <v>85</v>
      </c>
      <c r="I57" s="436">
        <f t="shared" si="0"/>
        <v>0.2814569536423841</v>
      </c>
      <c r="J57" s="436"/>
    </row>
    <row r="58" spans="1:12" ht="12.75" x14ac:dyDescent="0.2">
      <c r="B58" s="190">
        <v>3</v>
      </c>
      <c r="C58" s="71" t="s">
        <v>191</v>
      </c>
      <c r="D58" s="435" t="s">
        <v>163</v>
      </c>
      <c r="E58" s="435"/>
      <c r="F58" s="435"/>
      <c r="G58" s="435"/>
      <c r="H58" s="258">
        <v>40</v>
      </c>
      <c r="I58" s="436">
        <f t="shared" si="0"/>
        <v>0.13245033112582782</v>
      </c>
      <c r="J58" s="436"/>
    </row>
    <row r="59" spans="1:12" ht="24" x14ac:dyDescent="0.2">
      <c r="B59" s="190">
        <v>4</v>
      </c>
      <c r="C59" s="71" t="s">
        <v>192</v>
      </c>
      <c r="D59" s="435" t="s">
        <v>193</v>
      </c>
      <c r="E59" s="435"/>
      <c r="F59" s="435"/>
      <c r="G59" s="435"/>
      <c r="H59" s="258">
        <v>36</v>
      </c>
      <c r="I59" s="436">
        <f t="shared" si="0"/>
        <v>0.11920529801324503</v>
      </c>
      <c r="J59" s="436"/>
    </row>
    <row r="60" spans="1:12" ht="24" x14ac:dyDescent="0.2">
      <c r="B60" s="190">
        <v>5</v>
      </c>
      <c r="C60" s="71" t="s">
        <v>168</v>
      </c>
      <c r="D60" s="435" t="s">
        <v>169</v>
      </c>
      <c r="E60" s="435"/>
      <c r="F60" s="435"/>
      <c r="G60" s="435"/>
      <c r="H60" s="258">
        <v>13</v>
      </c>
      <c r="I60" s="436">
        <f t="shared" si="0"/>
        <v>4.3046357615894038E-2</v>
      </c>
      <c r="J60" s="436"/>
    </row>
    <row r="61" spans="1:12" ht="24" x14ac:dyDescent="0.2">
      <c r="B61" s="190">
        <v>6</v>
      </c>
      <c r="C61" s="71" t="s">
        <v>194</v>
      </c>
      <c r="D61" s="435" t="s">
        <v>195</v>
      </c>
      <c r="E61" s="435"/>
      <c r="F61" s="435"/>
      <c r="G61" s="435"/>
      <c r="H61" s="258">
        <v>6</v>
      </c>
      <c r="I61" s="436">
        <f t="shared" si="0"/>
        <v>1.9867549668874173E-2</v>
      </c>
      <c r="J61" s="436"/>
    </row>
    <row r="62" spans="1:12" ht="12.75" x14ac:dyDescent="0.2">
      <c r="B62" s="190">
        <v>7</v>
      </c>
      <c r="C62" s="71" t="s">
        <v>196</v>
      </c>
      <c r="D62" s="435" t="s">
        <v>197</v>
      </c>
      <c r="E62" s="435"/>
      <c r="F62" s="435"/>
      <c r="G62" s="435"/>
      <c r="H62" s="258">
        <v>5</v>
      </c>
      <c r="I62" s="436">
        <f t="shared" si="0"/>
        <v>1.6556291390728478E-2</v>
      </c>
      <c r="J62" s="436"/>
    </row>
    <row r="63" spans="1:12" ht="12.75" x14ac:dyDescent="0.2">
      <c r="B63" s="190">
        <v>8</v>
      </c>
      <c r="C63" s="71" t="s">
        <v>198</v>
      </c>
      <c r="D63" s="435" t="s">
        <v>199</v>
      </c>
      <c r="E63" s="435"/>
      <c r="F63" s="435"/>
      <c r="G63" s="435"/>
      <c r="H63" s="258">
        <v>5</v>
      </c>
      <c r="I63" s="436">
        <f t="shared" si="0"/>
        <v>1.6556291390728478E-2</v>
      </c>
      <c r="J63" s="436"/>
    </row>
    <row r="64" spans="1:12" ht="24" x14ac:dyDescent="0.2">
      <c r="B64" s="192">
        <v>9</v>
      </c>
      <c r="C64" s="71" t="s">
        <v>200</v>
      </c>
      <c r="D64" s="435" t="s">
        <v>201</v>
      </c>
      <c r="E64" s="435"/>
      <c r="F64" s="435"/>
      <c r="G64" s="435"/>
      <c r="H64" s="258">
        <v>4</v>
      </c>
      <c r="I64" s="436">
        <f t="shared" si="0"/>
        <v>1.3245033112582781E-2</v>
      </c>
      <c r="J64" s="436"/>
    </row>
    <row r="65" spans="1:12" ht="12.75" x14ac:dyDescent="0.2">
      <c r="B65" s="192">
        <v>10</v>
      </c>
      <c r="C65" s="71" t="s">
        <v>202</v>
      </c>
      <c r="D65" s="435" t="s">
        <v>203</v>
      </c>
      <c r="E65" s="435"/>
      <c r="F65" s="435"/>
      <c r="G65" s="435"/>
      <c r="H65" s="258">
        <v>4</v>
      </c>
      <c r="I65" s="436">
        <f t="shared" si="0"/>
        <v>1.3245033112582781E-2</v>
      </c>
      <c r="J65" s="436"/>
    </row>
    <row r="66" spans="1:12" s="2" customFormat="1" ht="12.75" x14ac:dyDescent="0.2">
      <c r="A66" s="37"/>
      <c r="B66" s="3"/>
      <c r="C66" s="434" t="s">
        <v>17</v>
      </c>
      <c r="D66" s="434"/>
      <c r="E66" s="434"/>
      <c r="F66" s="434"/>
      <c r="G66" s="434"/>
      <c r="H66" s="423">
        <f>SUM(H56:H65)</f>
        <v>302</v>
      </c>
      <c r="I66" s="424"/>
      <c r="J66" s="193">
        <f>+H68/$H$68</f>
        <v>1</v>
      </c>
      <c r="K66" s="77"/>
      <c r="L66" s="77"/>
    </row>
    <row r="67" spans="1:12" s="2" customFormat="1" ht="12.75" x14ac:dyDescent="0.2">
      <c r="A67" s="37"/>
      <c r="B67" s="3"/>
      <c r="C67" s="434" t="s">
        <v>18</v>
      </c>
      <c r="D67" s="434"/>
      <c r="E67" s="434"/>
      <c r="F67" s="434"/>
      <c r="G67" s="434"/>
      <c r="H67" s="423"/>
      <c r="I67" s="424"/>
      <c r="J67" s="193">
        <f>+H67/$H$56</f>
        <v>0</v>
      </c>
      <c r="K67" s="77"/>
      <c r="L67" s="77"/>
    </row>
    <row r="68" spans="1:12" s="2" customFormat="1" ht="12.75" x14ac:dyDescent="0.2">
      <c r="A68" s="37"/>
      <c r="B68" s="4"/>
      <c r="C68" s="420" t="s">
        <v>3</v>
      </c>
      <c r="D68" s="421"/>
      <c r="E68" s="421"/>
      <c r="F68" s="421"/>
      <c r="G68" s="422"/>
      <c r="H68" s="423">
        <f>+H66+H67</f>
        <v>302</v>
      </c>
      <c r="I68" s="424"/>
      <c r="J68" s="193">
        <f>+H68/$H$56</f>
        <v>2.9038461538461537</v>
      </c>
      <c r="K68" s="77"/>
      <c r="L68" s="77"/>
    </row>
    <row r="69" spans="1:12" ht="12.75" x14ac:dyDescent="0.2">
      <c r="B69" s="425" t="s">
        <v>51</v>
      </c>
      <c r="C69" s="426"/>
      <c r="D69" s="194" t="s">
        <v>0</v>
      </c>
      <c r="E69" s="194" t="s">
        <v>1</v>
      </c>
      <c r="F69" s="194" t="s">
        <v>2</v>
      </c>
      <c r="G69" s="194" t="s">
        <v>7</v>
      </c>
      <c r="H69" s="195"/>
      <c r="I69" s="196"/>
      <c r="J69" s="197"/>
    </row>
    <row r="70" spans="1:12" s="175" customFormat="1" ht="12.75" x14ac:dyDescent="0.2">
      <c r="A70" s="172"/>
      <c r="B70" s="427"/>
      <c r="C70" s="428"/>
      <c r="D70" s="198">
        <v>1</v>
      </c>
      <c r="E70" s="198"/>
      <c r="F70" s="198"/>
      <c r="G70" s="198"/>
      <c r="H70" s="429">
        <f>+D70+E70+F70+G70</f>
        <v>1</v>
      </c>
      <c r="I70" s="429"/>
      <c r="J70" s="429"/>
      <c r="K70" s="174"/>
      <c r="L70" s="174"/>
    </row>
    <row r="71" spans="1:12" s="175" customFormat="1" ht="41.25" customHeight="1" x14ac:dyDescent="0.2">
      <c r="A71" s="172"/>
      <c r="B71" s="430" t="s">
        <v>52</v>
      </c>
      <c r="C71" s="431"/>
      <c r="D71" s="431"/>
      <c r="E71" s="431"/>
      <c r="F71" s="431"/>
      <c r="G71" s="431"/>
      <c r="H71" s="431"/>
      <c r="I71" s="431"/>
      <c r="J71" s="432"/>
      <c r="K71" s="174"/>
      <c r="L71" s="174"/>
    </row>
    <row r="72" spans="1:12" ht="52.5" customHeight="1" x14ac:dyDescent="0.2">
      <c r="B72" s="325" t="s">
        <v>234</v>
      </c>
      <c r="C72" s="326"/>
      <c r="D72" s="326"/>
      <c r="E72" s="326"/>
      <c r="F72" s="326"/>
      <c r="G72" s="326"/>
      <c r="H72" s="326"/>
      <c r="I72" s="326"/>
      <c r="J72" s="327"/>
    </row>
    <row r="73" spans="1:12" ht="12.75" x14ac:dyDescent="0.2">
      <c r="B73" s="478" t="s">
        <v>53</v>
      </c>
      <c r="C73" s="478"/>
      <c r="D73" s="478"/>
      <c r="E73" s="478"/>
      <c r="F73" s="478"/>
      <c r="G73" s="478"/>
      <c r="H73" s="478"/>
      <c r="I73" s="199">
        <v>0.1</v>
      </c>
      <c r="J73" s="199">
        <f>(D82+F82)*I73/H82</f>
        <v>0.1</v>
      </c>
    </row>
    <row r="74" spans="1:12" ht="12.75" x14ac:dyDescent="0.2">
      <c r="B74" s="200"/>
      <c r="C74" s="200" t="s">
        <v>54</v>
      </c>
      <c r="D74" s="201" t="s">
        <v>0</v>
      </c>
      <c r="E74" s="201" t="s">
        <v>1</v>
      </c>
      <c r="F74" s="201" t="s">
        <v>2</v>
      </c>
      <c r="G74" s="201" t="s">
        <v>7</v>
      </c>
      <c r="H74" s="479" t="s">
        <v>81</v>
      </c>
      <c r="I74" s="480"/>
      <c r="J74" s="481"/>
    </row>
    <row r="75" spans="1:12" ht="12.75" x14ac:dyDescent="0.2">
      <c r="A75" s="138">
        <v>1</v>
      </c>
      <c r="B75" s="200"/>
      <c r="C75" s="126" t="s">
        <v>19</v>
      </c>
      <c r="D75" s="106">
        <v>1</v>
      </c>
      <c r="E75" s="107"/>
      <c r="F75" s="107"/>
      <c r="G75" s="107"/>
      <c r="H75" s="342" t="s">
        <v>170</v>
      </c>
      <c r="I75" s="342"/>
      <c r="J75" s="342"/>
    </row>
    <row r="76" spans="1:12" ht="12.75" x14ac:dyDescent="0.2">
      <c r="A76" s="138">
        <v>2</v>
      </c>
      <c r="B76" s="200"/>
      <c r="C76" s="127" t="s">
        <v>20</v>
      </c>
      <c r="D76" s="108">
        <v>1</v>
      </c>
      <c r="E76" s="107"/>
      <c r="F76" s="109"/>
      <c r="G76" s="109"/>
      <c r="H76" s="329" t="s">
        <v>204</v>
      </c>
      <c r="I76" s="329"/>
      <c r="J76" s="329"/>
    </row>
    <row r="77" spans="1:12" ht="12.75" x14ac:dyDescent="0.2">
      <c r="A77" s="138">
        <v>3</v>
      </c>
      <c r="B77" s="200"/>
      <c r="C77" s="128" t="s">
        <v>21</v>
      </c>
      <c r="D77" s="108">
        <v>1</v>
      </c>
      <c r="E77" s="107"/>
      <c r="F77" s="109"/>
      <c r="G77" s="109"/>
      <c r="H77" s="417"/>
      <c r="I77" s="417"/>
      <c r="J77" s="417"/>
    </row>
    <row r="78" spans="1:12" ht="12.75" x14ac:dyDescent="0.2">
      <c r="A78" s="138">
        <v>4</v>
      </c>
      <c r="B78" s="200"/>
      <c r="C78" s="127" t="s">
        <v>22</v>
      </c>
      <c r="D78" s="108">
        <v>1</v>
      </c>
      <c r="E78" s="107"/>
      <c r="F78" s="109"/>
      <c r="G78" s="109"/>
      <c r="H78" s="417"/>
      <c r="I78" s="417"/>
      <c r="J78" s="417"/>
    </row>
    <row r="79" spans="1:12" ht="12.75" x14ac:dyDescent="0.2">
      <c r="A79" s="138">
        <v>5</v>
      </c>
      <c r="B79" s="418"/>
      <c r="C79" s="128" t="s">
        <v>23</v>
      </c>
      <c r="D79" s="103">
        <v>1</v>
      </c>
      <c r="E79" s="107"/>
      <c r="F79" s="109"/>
      <c r="G79" s="109"/>
      <c r="H79" s="417"/>
      <c r="I79" s="417"/>
      <c r="J79" s="417"/>
    </row>
    <row r="80" spans="1:12" ht="12.75" x14ac:dyDescent="0.2">
      <c r="A80" s="138">
        <v>6</v>
      </c>
      <c r="B80" s="418"/>
      <c r="C80" s="127" t="s">
        <v>24</v>
      </c>
      <c r="D80" s="202">
        <v>1</v>
      </c>
      <c r="E80" s="107"/>
      <c r="F80" s="109"/>
      <c r="G80" s="109"/>
      <c r="H80" s="417"/>
      <c r="I80" s="417"/>
      <c r="J80" s="417"/>
    </row>
    <row r="81" spans="1:12" ht="12.75" x14ac:dyDescent="0.2">
      <c r="A81" s="138">
        <v>7</v>
      </c>
      <c r="B81" s="418"/>
      <c r="C81" s="128" t="s">
        <v>25</v>
      </c>
      <c r="D81" s="202">
        <v>1</v>
      </c>
      <c r="E81" s="107"/>
      <c r="F81" s="109"/>
      <c r="G81" s="109"/>
      <c r="H81" s="417"/>
      <c r="I81" s="417"/>
      <c r="J81" s="417"/>
    </row>
    <row r="82" spans="1:12" s="183" customFormat="1" ht="12.75" x14ac:dyDescent="0.25">
      <c r="A82" s="180"/>
      <c r="B82" s="419" t="s">
        <v>55</v>
      </c>
      <c r="C82" s="419"/>
      <c r="D82" s="203">
        <f>SUM(D75:D81)</f>
        <v>7</v>
      </c>
      <c r="E82" s="259">
        <f>SUM(E75:E81)</f>
        <v>0</v>
      </c>
      <c r="F82" s="203">
        <f t="shared" ref="F82:G82" si="1">SUM(F75:F81)</f>
        <v>0</v>
      </c>
      <c r="G82" s="203">
        <f t="shared" si="1"/>
        <v>0</v>
      </c>
      <c r="H82" s="433">
        <f>SUM(D82:G82)</f>
        <v>7</v>
      </c>
      <c r="I82" s="433"/>
      <c r="J82" s="433"/>
      <c r="K82" s="182"/>
      <c r="L82" s="182"/>
    </row>
    <row r="83" spans="1:12" ht="21.75" customHeight="1" x14ac:dyDescent="0.2">
      <c r="B83" s="475" t="s">
        <v>26</v>
      </c>
      <c r="C83" s="476"/>
      <c r="D83" s="476"/>
      <c r="E83" s="476"/>
      <c r="F83" s="476"/>
      <c r="G83" s="476"/>
      <c r="H83" s="476"/>
      <c r="I83" s="476"/>
      <c r="J83" s="477"/>
    </row>
    <row r="84" spans="1:12" ht="60" customHeight="1" x14ac:dyDescent="0.2">
      <c r="B84" s="325" t="str">
        <f>+' SALUD VISU LCH IPS'!B85:J85</f>
        <v xml:space="preserve">TODOS LOS USUARIOS DEBEN ESTAR AFILIADOS A LA EPS QUE CONTRATA </v>
      </c>
      <c r="C84" s="326"/>
      <c r="D84" s="326"/>
      <c r="E84" s="326"/>
      <c r="F84" s="326"/>
      <c r="G84" s="326"/>
      <c r="H84" s="326"/>
      <c r="I84" s="326"/>
      <c r="J84" s="327"/>
    </row>
    <row r="85" spans="1:12" ht="12.75" x14ac:dyDescent="0.2">
      <c r="B85" s="270" t="s">
        <v>27</v>
      </c>
      <c r="C85" s="270"/>
      <c r="D85" s="270"/>
      <c r="E85" s="270"/>
      <c r="F85" s="270"/>
      <c r="G85" s="270"/>
      <c r="H85" s="270"/>
      <c r="I85" s="204">
        <v>0.1</v>
      </c>
      <c r="J85" s="204">
        <f>(D91+F91)*I85/H91</f>
        <v>2.5000000000000001E-2</v>
      </c>
    </row>
    <row r="86" spans="1:12" ht="12.75" x14ac:dyDescent="0.2">
      <c r="B86" s="177"/>
      <c r="C86" s="145"/>
      <c r="D86" s="146" t="s">
        <v>0</v>
      </c>
      <c r="E86" s="146" t="s">
        <v>1</v>
      </c>
      <c r="F86" s="146" t="s">
        <v>2</v>
      </c>
      <c r="G86" s="146" t="s">
        <v>7</v>
      </c>
      <c r="H86" s="205" t="s">
        <v>8</v>
      </c>
      <c r="I86" s="148"/>
      <c r="J86" s="149"/>
    </row>
    <row r="87" spans="1:12" ht="25.5" x14ac:dyDescent="0.2">
      <c r="A87" s="138">
        <v>1</v>
      </c>
      <c r="B87" s="177"/>
      <c r="C87" s="80" t="s">
        <v>82</v>
      </c>
      <c r="D87" s="89"/>
      <c r="E87" s="89">
        <v>1</v>
      </c>
      <c r="F87" s="119"/>
      <c r="G87" s="119"/>
      <c r="H87" s="351" t="s">
        <v>171</v>
      </c>
      <c r="I87" s="352"/>
      <c r="J87" s="353"/>
      <c r="K87" s="113"/>
    </row>
    <row r="88" spans="1:12" ht="25.5" customHeight="1" x14ac:dyDescent="0.2">
      <c r="A88" s="138">
        <v>2</v>
      </c>
      <c r="B88" s="177"/>
      <c r="C88" s="80" t="s">
        <v>105</v>
      </c>
      <c r="D88" s="89"/>
      <c r="E88" s="89">
        <v>1</v>
      </c>
      <c r="F88" s="119"/>
      <c r="G88" s="119"/>
      <c r="H88" s="351" t="s">
        <v>235</v>
      </c>
      <c r="I88" s="352"/>
      <c r="J88" s="353"/>
    </row>
    <row r="89" spans="1:12" ht="38.25" x14ac:dyDescent="0.2">
      <c r="A89" s="138">
        <v>3</v>
      </c>
      <c r="B89" s="177"/>
      <c r="C89" s="118" t="s">
        <v>83</v>
      </c>
      <c r="D89" s="89">
        <v>1</v>
      </c>
      <c r="E89" s="89"/>
      <c r="F89" s="119"/>
      <c r="G89" s="119"/>
      <c r="H89" s="351" t="s">
        <v>221</v>
      </c>
      <c r="I89" s="354"/>
      <c r="J89" s="355"/>
    </row>
    <row r="90" spans="1:12" ht="51" x14ac:dyDescent="0.2">
      <c r="A90" s="138">
        <v>4</v>
      </c>
      <c r="B90" s="206"/>
      <c r="C90" s="80" t="s">
        <v>106</v>
      </c>
      <c r="D90" s="89"/>
      <c r="E90" s="89">
        <v>1</v>
      </c>
      <c r="F90" s="119"/>
      <c r="G90" s="119"/>
      <c r="H90" s="351" t="s">
        <v>172</v>
      </c>
      <c r="I90" s="354"/>
      <c r="J90" s="355"/>
    </row>
    <row r="91" spans="1:12" s="183" customFormat="1" ht="12.75" x14ac:dyDescent="0.25">
      <c r="A91" s="180"/>
      <c r="B91" s="413" t="s">
        <v>56</v>
      </c>
      <c r="C91" s="413"/>
      <c r="D91" s="207">
        <f>SUM(D87:D90)</f>
        <v>1</v>
      </c>
      <c r="E91" s="207">
        <f>SUM(E87:E90)</f>
        <v>3</v>
      </c>
      <c r="F91" s="207">
        <f>SUM(F87:F90)</f>
        <v>0</v>
      </c>
      <c r="G91" s="207">
        <f>SUM(G87:G90)</f>
        <v>0</v>
      </c>
      <c r="H91" s="413">
        <f>+D91+E91+F91+G91</f>
        <v>4</v>
      </c>
      <c r="I91" s="413"/>
      <c r="J91" s="413"/>
      <c r="K91" s="182"/>
      <c r="L91" s="182"/>
    </row>
    <row r="92" spans="1:12" ht="41.25" customHeight="1" x14ac:dyDescent="0.2">
      <c r="B92" s="414" t="str">
        <f>+' SALUD VISU LCH IPS'!B93:J93</f>
        <v xml:space="preserve">se sugiere mejora en la accesibilidad, pues se idntifican falencias en la información visible y apto para la poblacion discapcitada del programa visual y auditiva </v>
      </c>
      <c r="C92" s="415"/>
      <c r="D92" s="415"/>
      <c r="E92" s="415"/>
      <c r="F92" s="415"/>
      <c r="G92" s="415"/>
      <c r="H92" s="415"/>
      <c r="I92" s="415"/>
      <c r="J92" s="416"/>
    </row>
    <row r="93" spans="1:12" ht="12.75" x14ac:dyDescent="0.2">
      <c r="B93" s="410" t="s">
        <v>28</v>
      </c>
      <c r="C93" s="411"/>
      <c r="D93" s="411"/>
      <c r="E93" s="411"/>
      <c r="F93" s="411"/>
      <c r="G93" s="411"/>
      <c r="H93" s="411"/>
      <c r="I93" s="208">
        <v>0.1</v>
      </c>
      <c r="J93" s="209">
        <f>(D100+F100)*I93/H100</f>
        <v>0.1</v>
      </c>
    </row>
    <row r="94" spans="1:12" ht="12.75" x14ac:dyDescent="0.2">
      <c r="B94" s="442"/>
      <c r="C94" s="408" t="s">
        <v>29</v>
      </c>
      <c r="D94" s="408" t="s">
        <v>0</v>
      </c>
      <c r="E94" s="408" t="s">
        <v>1</v>
      </c>
      <c r="F94" s="408" t="s">
        <v>2</v>
      </c>
      <c r="G94" s="408" t="s">
        <v>7</v>
      </c>
      <c r="H94" s="410" t="s">
        <v>8</v>
      </c>
      <c r="I94" s="411"/>
      <c r="J94" s="412"/>
    </row>
    <row r="95" spans="1:12" ht="12.75" x14ac:dyDescent="0.2">
      <c r="B95" s="443"/>
      <c r="C95" s="409"/>
      <c r="D95" s="409"/>
      <c r="E95" s="409"/>
      <c r="F95" s="409"/>
      <c r="G95" s="409"/>
      <c r="H95" s="410"/>
      <c r="I95" s="411"/>
      <c r="J95" s="412"/>
    </row>
    <row r="96" spans="1:12" s="213" customFormat="1" ht="12.75" x14ac:dyDescent="0.25">
      <c r="A96" s="210">
        <v>1</v>
      </c>
      <c r="B96" s="443"/>
      <c r="C96" s="5" t="s">
        <v>64</v>
      </c>
      <c r="D96" s="211">
        <v>1</v>
      </c>
      <c r="E96" s="211"/>
      <c r="F96" s="211"/>
      <c r="G96" s="211"/>
      <c r="H96" s="366" t="s">
        <v>175</v>
      </c>
      <c r="I96" s="367"/>
      <c r="J96" s="368"/>
      <c r="K96" s="212"/>
      <c r="L96" s="212"/>
    </row>
    <row r="97" spans="1:12" s="213" customFormat="1" ht="12.75" x14ac:dyDescent="0.25">
      <c r="A97" s="210">
        <v>2</v>
      </c>
      <c r="B97" s="443"/>
      <c r="C97" s="5" t="s">
        <v>85</v>
      </c>
      <c r="D97" s="211">
        <v>1</v>
      </c>
      <c r="E97" s="211"/>
      <c r="F97" s="211"/>
      <c r="G97" s="211"/>
      <c r="H97" s="366" t="s">
        <v>173</v>
      </c>
      <c r="I97" s="367"/>
      <c r="J97" s="368"/>
      <c r="K97" s="212"/>
      <c r="L97" s="212"/>
    </row>
    <row r="98" spans="1:12" s="213" customFormat="1" ht="12.75" x14ac:dyDescent="0.25">
      <c r="A98" s="210">
        <v>3</v>
      </c>
      <c r="B98" s="443"/>
      <c r="C98" s="5" t="s">
        <v>86</v>
      </c>
      <c r="D98" s="211"/>
      <c r="E98" s="211"/>
      <c r="F98" s="211">
        <v>1</v>
      </c>
      <c r="G98" s="211"/>
      <c r="H98" s="366" t="s">
        <v>174</v>
      </c>
      <c r="I98" s="367"/>
      <c r="J98" s="368"/>
      <c r="K98" s="212"/>
      <c r="L98" s="212"/>
    </row>
    <row r="99" spans="1:12" s="213" customFormat="1" ht="12.75" x14ac:dyDescent="0.25">
      <c r="A99" s="210">
        <v>4</v>
      </c>
      <c r="B99" s="443"/>
      <c r="C99" s="5" t="s">
        <v>87</v>
      </c>
      <c r="D99" s="211">
        <v>1</v>
      </c>
      <c r="E99" s="211"/>
      <c r="F99" s="211"/>
      <c r="G99" s="211"/>
      <c r="H99" s="366" t="s">
        <v>175</v>
      </c>
      <c r="I99" s="367"/>
      <c r="J99" s="368"/>
      <c r="K99" s="212"/>
      <c r="L99" s="212"/>
    </row>
    <row r="100" spans="1:12" s="183" customFormat="1" ht="12.75" x14ac:dyDescent="0.25">
      <c r="A100" s="180"/>
      <c r="B100" s="394" t="s">
        <v>30</v>
      </c>
      <c r="C100" s="395"/>
      <c r="D100" s="207">
        <f>SUM(D96:D99)</f>
        <v>3</v>
      </c>
      <c r="E100" s="207">
        <f>SUM(E96:E99)</f>
        <v>0</v>
      </c>
      <c r="F100" s="207">
        <f>SUM(F96:F99)</f>
        <v>1</v>
      </c>
      <c r="G100" s="207">
        <f>SUM(G96:G99)</f>
        <v>0</v>
      </c>
      <c r="H100" s="396">
        <f>+D100+E100+F100+G100</f>
        <v>4</v>
      </c>
      <c r="I100" s="397"/>
      <c r="J100" s="398"/>
      <c r="K100" s="182"/>
      <c r="L100" s="182"/>
    </row>
    <row r="101" spans="1:12" ht="51.75" customHeight="1" x14ac:dyDescent="0.2">
      <c r="B101" s="372" t="str">
        <f>+' SALUD VISU LCH IPS'!B102:J102</f>
        <v xml:space="preserve">SE CUENTA CON ESPECIALISTA PROPIO DE PEDIATRIA </v>
      </c>
      <c r="C101" s="399"/>
      <c r="D101" s="399"/>
      <c r="E101" s="399"/>
      <c r="F101" s="399"/>
      <c r="G101" s="399"/>
      <c r="H101" s="399"/>
      <c r="I101" s="399"/>
      <c r="J101" s="400"/>
    </row>
    <row r="102" spans="1:12" ht="12.75" x14ac:dyDescent="0.2">
      <c r="B102" s="401" t="s">
        <v>31</v>
      </c>
      <c r="C102" s="401"/>
      <c r="D102" s="401"/>
      <c r="E102" s="401"/>
      <c r="F102" s="401"/>
      <c r="G102" s="401"/>
      <c r="H102" s="401"/>
      <c r="I102" s="214">
        <v>0.05</v>
      </c>
      <c r="J102" s="215">
        <f>(D108+F108)*I102/H108</f>
        <v>0</v>
      </c>
    </row>
    <row r="103" spans="1:12" ht="12.75" x14ac:dyDescent="0.2">
      <c r="B103" s="216"/>
      <c r="C103" s="217"/>
      <c r="D103" s="165" t="s">
        <v>0</v>
      </c>
      <c r="E103" s="165" t="s">
        <v>1</v>
      </c>
      <c r="F103" s="165" t="s">
        <v>2</v>
      </c>
      <c r="G103" s="165" t="s">
        <v>7</v>
      </c>
      <c r="H103" s="402" t="s">
        <v>8</v>
      </c>
      <c r="I103" s="403"/>
      <c r="J103" s="404"/>
    </row>
    <row r="104" spans="1:12" ht="38.25" x14ac:dyDescent="0.2">
      <c r="A104" s="138">
        <v>1</v>
      </c>
      <c r="B104" s="216"/>
      <c r="C104" s="218" t="s">
        <v>143</v>
      </c>
      <c r="D104" s="150"/>
      <c r="E104" s="219">
        <v>1</v>
      </c>
      <c r="F104" s="119"/>
      <c r="G104" s="119"/>
      <c r="H104" s="383" t="s">
        <v>222</v>
      </c>
      <c r="I104" s="383"/>
      <c r="J104" s="383"/>
    </row>
    <row r="105" spans="1:12" ht="51" x14ac:dyDescent="0.2">
      <c r="A105" s="138">
        <v>2</v>
      </c>
      <c r="B105" s="216"/>
      <c r="C105" s="218" t="s">
        <v>144</v>
      </c>
      <c r="D105" s="150"/>
      <c r="E105" s="219">
        <v>1</v>
      </c>
      <c r="F105" s="119"/>
      <c r="G105" s="119"/>
      <c r="H105" s="383" t="s">
        <v>223</v>
      </c>
      <c r="I105" s="383"/>
      <c r="J105" s="383"/>
    </row>
    <row r="106" spans="1:12" s="213" customFormat="1" ht="25.5" x14ac:dyDescent="0.2">
      <c r="A106" s="138">
        <v>3</v>
      </c>
      <c r="B106" s="220"/>
      <c r="C106" s="221" t="s">
        <v>139</v>
      </c>
      <c r="D106" s="222"/>
      <c r="E106" s="219">
        <v>1</v>
      </c>
      <c r="F106" s="222"/>
      <c r="G106" s="222"/>
      <c r="H106" s="384" t="s">
        <v>176</v>
      </c>
      <c r="I106" s="384"/>
      <c r="J106" s="384"/>
      <c r="K106" s="212"/>
      <c r="L106" s="212"/>
    </row>
    <row r="107" spans="1:12" ht="38.25" x14ac:dyDescent="0.2">
      <c r="A107" s="138">
        <v>4</v>
      </c>
      <c r="B107" s="223"/>
      <c r="C107" s="224" t="s">
        <v>138</v>
      </c>
      <c r="D107" s="119"/>
      <c r="E107" s="219">
        <v>1</v>
      </c>
      <c r="F107" s="119"/>
      <c r="G107" s="119"/>
      <c r="H107" s="383" t="s">
        <v>224</v>
      </c>
      <c r="I107" s="383"/>
      <c r="J107" s="383"/>
    </row>
    <row r="108" spans="1:12" s="183" customFormat="1" ht="12.75" x14ac:dyDescent="0.2">
      <c r="A108" s="225"/>
      <c r="B108" s="394" t="s">
        <v>32</v>
      </c>
      <c r="C108" s="395"/>
      <c r="D108" s="207">
        <f>SUM(D104:D107)</f>
        <v>0</v>
      </c>
      <c r="E108" s="207">
        <f>SUM(E104:E107)</f>
        <v>4</v>
      </c>
      <c r="F108" s="207">
        <f>SUM(F104:F107)</f>
        <v>0</v>
      </c>
      <c r="G108" s="207">
        <f>SUM(G104:G107)</f>
        <v>0</v>
      </c>
      <c r="H108" s="405">
        <f>+D108+E108+F108+G108</f>
        <v>4</v>
      </c>
      <c r="I108" s="406"/>
      <c r="J108" s="407"/>
      <c r="K108" s="182"/>
      <c r="L108" s="182"/>
    </row>
    <row r="109" spans="1:12" ht="12.75" x14ac:dyDescent="0.2">
      <c r="B109" s="314" t="str">
        <f>+' SALUD VISU LCH IPS'!B110:J110</f>
        <v>SE SUGIERE AJUSTAR INFORMACIÓN PARA POBLACION DISCAPACITADA ENLA IPS</v>
      </c>
      <c r="C109" s="399"/>
      <c r="D109" s="399"/>
      <c r="E109" s="399"/>
      <c r="F109" s="399"/>
      <c r="G109" s="399"/>
      <c r="H109" s="399"/>
      <c r="I109" s="399"/>
      <c r="J109" s="400"/>
    </row>
    <row r="110" spans="1:12" ht="12.75" x14ac:dyDescent="0.2">
      <c r="B110" s="401" t="s">
        <v>58</v>
      </c>
      <c r="C110" s="401"/>
      <c r="D110" s="401"/>
      <c r="E110" s="401"/>
      <c r="F110" s="401"/>
      <c r="G110" s="401"/>
      <c r="H110" s="401"/>
      <c r="I110" s="214">
        <v>0.1</v>
      </c>
      <c r="J110" s="215">
        <f>(D118+F118)*I110/H118</f>
        <v>8.3333333333333329E-2</v>
      </c>
    </row>
    <row r="111" spans="1:12" ht="12.75" x14ac:dyDescent="0.2">
      <c r="B111" s="216"/>
      <c r="C111" s="217"/>
      <c r="D111" s="165" t="s">
        <v>0</v>
      </c>
      <c r="E111" s="165" t="s">
        <v>1</v>
      </c>
      <c r="F111" s="165" t="s">
        <v>2</v>
      </c>
      <c r="G111" s="165" t="s">
        <v>7</v>
      </c>
      <c r="H111" s="402" t="s">
        <v>8</v>
      </c>
      <c r="I111" s="403"/>
      <c r="J111" s="404"/>
    </row>
    <row r="112" spans="1:12" s="213" customFormat="1" ht="25.5" x14ac:dyDescent="0.25">
      <c r="A112" s="210">
        <v>1</v>
      </c>
      <c r="B112" s="220"/>
      <c r="C112" s="226" t="s">
        <v>145</v>
      </c>
      <c r="D112" s="227"/>
      <c r="E112" s="227">
        <v>1</v>
      </c>
      <c r="F112" s="227"/>
      <c r="G112" s="227"/>
      <c r="H112" s="388" t="s">
        <v>227</v>
      </c>
      <c r="I112" s="389"/>
      <c r="J112" s="390"/>
      <c r="K112" s="212"/>
      <c r="L112" s="212"/>
    </row>
    <row r="113" spans="1:12" s="213" customFormat="1" ht="63.75" x14ac:dyDescent="0.25">
      <c r="A113" s="210">
        <v>2</v>
      </c>
      <c r="B113" s="220"/>
      <c r="C113" s="131" t="s">
        <v>146</v>
      </c>
      <c r="D113" s="228">
        <v>1</v>
      </c>
      <c r="E113" s="228"/>
      <c r="F113" s="228"/>
      <c r="G113" s="228"/>
      <c r="H113" s="388" t="s">
        <v>228</v>
      </c>
      <c r="I113" s="389"/>
      <c r="J113" s="390"/>
      <c r="K113" s="212"/>
      <c r="L113" s="212"/>
    </row>
    <row r="114" spans="1:12" s="213" customFormat="1" ht="38.25" x14ac:dyDescent="0.25">
      <c r="A114" s="210">
        <v>3</v>
      </c>
      <c r="B114" s="229"/>
      <c r="C114" s="230" t="s">
        <v>147</v>
      </c>
      <c r="D114" s="228">
        <v>1</v>
      </c>
      <c r="E114" s="228"/>
      <c r="F114" s="228"/>
      <c r="G114" s="228"/>
      <c r="H114" s="388" t="s">
        <v>228</v>
      </c>
      <c r="I114" s="389"/>
      <c r="J114" s="390"/>
      <c r="K114" s="212"/>
      <c r="L114" s="212"/>
    </row>
    <row r="115" spans="1:12" s="213" customFormat="1" ht="76.5" x14ac:dyDescent="0.25">
      <c r="A115" s="210">
        <v>4</v>
      </c>
      <c r="B115" s="229"/>
      <c r="C115" s="230" t="s">
        <v>148</v>
      </c>
      <c r="D115" s="228">
        <v>1</v>
      </c>
      <c r="E115" s="228"/>
      <c r="F115" s="228"/>
      <c r="G115" s="228"/>
      <c r="H115" s="388" t="s">
        <v>228</v>
      </c>
      <c r="I115" s="389"/>
      <c r="J115" s="390"/>
      <c r="K115" s="212"/>
      <c r="L115" s="212"/>
    </row>
    <row r="116" spans="1:12" s="213" customFormat="1" ht="39.75" customHeight="1" x14ac:dyDescent="0.25">
      <c r="A116" s="210">
        <v>5</v>
      </c>
      <c r="B116" s="229"/>
      <c r="C116" s="230" t="s">
        <v>149</v>
      </c>
      <c r="D116" s="228">
        <v>1</v>
      </c>
      <c r="E116" s="228"/>
      <c r="F116" s="228"/>
      <c r="G116" s="228"/>
      <c r="H116" s="388" t="s">
        <v>228</v>
      </c>
      <c r="I116" s="389"/>
      <c r="J116" s="390"/>
      <c r="K116" s="212"/>
      <c r="L116" s="212"/>
    </row>
    <row r="117" spans="1:12" s="213" customFormat="1" ht="25.5" x14ac:dyDescent="0.25">
      <c r="A117" s="210">
        <v>6</v>
      </c>
      <c r="B117" s="229"/>
      <c r="C117" s="230" t="s">
        <v>150</v>
      </c>
      <c r="D117" s="228">
        <v>1</v>
      </c>
      <c r="E117" s="228"/>
      <c r="F117" s="228"/>
      <c r="G117" s="228"/>
      <c r="H117" s="388" t="s">
        <v>228</v>
      </c>
      <c r="I117" s="389"/>
      <c r="J117" s="390"/>
      <c r="K117" s="212"/>
      <c r="L117" s="212"/>
    </row>
    <row r="118" spans="1:12" s="183" customFormat="1" ht="12.75" x14ac:dyDescent="0.25">
      <c r="A118" s="180"/>
      <c r="B118" s="394" t="s">
        <v>32</v>
      </c>
      <c r="C118" s="395"/>
      <c r="D118" s="207">
        <f>SUM(D112:D117)</f>
        <v>5</v>
      </c>
      <c r="E118" s="207">
        <f>SUM(E112:E116)</f>
        <v>1</v>
      </c>
      <c r="F118" s="207">
        <f>SUM(F112:F116)</f>
        <v>0</v>
      </c>
      <c r="G118" s="207">
        <f>SUM(G112:G116)</f>
        <v>0</v>
      </c>
      <c r="H118" s="405">
        <f>+D118+E118+F118+G118</f>
        <v>6</v>
      </c>
      <c r="I118" s="406"/>
      <c r="J118" s="407"/>
      <c r="K118" s="182"/>
      <c r="L118" s="182"/>
    </row>
    <row r="119" spans="1:12" ht="12.75" x14ac:dyDescent="0.2">
      <c r="B119" s="314" t="str">
        <f>+' SALUD VISU LCH IPS'!B120:J120</f>
        <v xml:space="preserve">SE REALIZA POR PARTE ADMINISTRATIVA SOCIALIZACION EN GENERAL, NO SE CUENTA CON CAPACITACION CONTINUADA </v>
      </c>
      <c r="C119" s="315"/>
      <c r="D119" s="315"/>
      <c r="E119" s="315"/>
      <c r="F119" s="315"/>
      <c r="G119" s="315"/>
      <c r="H119" s="315"/>
      <c r="I119" s="315"/>
      <c r="J119" s="316"/>
    </row>
    <row r="120" spans="1:12" ht="12.75" x14ac:dyDescent="0.2">
      <c r="B120" s="470" t="s">
        <v>33</v>
      </c>
      <c r="C120" s="471"/>
      <c r="D120" s="471"/>
      <c r="E120" s="471"/>
      <c r="F120" s="471"/>
      <c r="G120" s="471"/>
      <c r="H120" s="471"/>
      <c r="I120" s="471"/>
      <c r="J120" s="472"/>
    </row>
    <row r="121" spans="1:12" ht="12.75" x14ac:dyDescent="0.2">
      <c r="B121" s="231" t="s">
        <v>59</v>
      </c>
      <c r="C121" s="232"/>
      <c r="D121" s="391" t="s">
        <v>94</v>
      </c>
      <c r="E121" s="392"/>
      <c r="F121" s="392"/>
      <c r="G121" s="392"/>
      <c r="H121" s="392"/>
      <c r="I121" s="392"/>
      <c r="J121" s="393"/>
    </row>
    <row r="122" spans="1:12" ht="12.75" x14ac:dyDescent="0.2">
      <c r="B122" s="231" t="s">
        <v>89</v>
      </c>
      <c r="C122" s="232"/>
      <c r="D122" s="391" t="s">
        <v>92</v>
      </c>
      <c r="E122" s="392"/>
      <c r="F122" s="392"/>
      <c r="G122" s="392"/>
      <c r="H122" s="392"/>
      <c r="I122" s="392"/>
      <c r="J122" s="393"/>
    </row>
    <row r="123" spans="1:12" ht="12.75" x14ac:dyDescent="0.2">
      <c r="B123" s="231" t="s">
        <v>90</v>
      </c>
      <c r="C123" s="232"/>
      <c r="D123" s="391" t="s">
        <v>90</v>
      </c>
      <c r="E123" s="392"/>
      <c r="F123" s="392"/>
      <c r="G123" s="392"/>
      <c r="H123" s="392"/>
      <c r="I123" s="392"/>
      <c r="J123" s="393"/>
    </row>
    <row r="124" spans="1:12" ht="12.75" x14ac:dyDescent="0.2">
      <c r="B124" s="231" t="s">
        <v>91</v>
      </c>
      <c r="C124" s="233"/>
      <c r="D124" s="391" t="s">
        <v>93</v>
      </c>
      <c r="E124" s="392"/>
      <c r="F124" s="392"/>
      <c r="G124" s="392"/>
      <c r="H124" s="392"/>
      <c r="I124" s="392"/>
      <c r="J124" s="393"/>
    </row>
    <row r="125" spans="1:12" ht="12.75" x14ac:dyDescent="0.2">
      <c r="B125" s="234"/>
      <c r="C125" s="467" t="s">
        <v>67</v>
      </c>
      <c r="D125" s="468"/>
      <c r="E125" s="468"/>
      <c r="F125" s="468"/>
      <c r="G125" s="468"/>
      <c r="H125" s="468"/>
      <c r="I125" s="468"/>
      <c r="J125" s="468"/>
      <c r="K125" s="469"/>
      <c r="L125" s="235"/>
    </row>
    <row r="126" spans="1:12" ht="12.75" x14ac:dyDescent="0.2">
      <c r="B126" s="236"/>
      <c r="C126" s="237" t="str">
        <f>+B7</f>
        <v>LISTA DE CHEQUEO SALUD AUDITIVA</v>
      </c>
      <c r="D126" s="237"/>
      <c r="E126" s="237"/>
      <c r="F126" s="237"/>
      <c r="G126" s="237"/>
      <c r="H126" s="238"/>
      <c r="I126" s="238"/>
      <c r="J126" s="238"/>
      <c r="K126" s="239"/>
      <c r="L126" s="239"/>
    </row>
    <row r="127" spans="1:12" ht="76.5" x14ac:dyDescent="0.2">
      <c r="C127" s="240" t="s">
        <v>60</v>
      </c>
      <c r="D127" s="241" t="s">
        <v>68</v>
      </c>
      <c r="E127" s="240" t="s">
        <v>69</v>
      </c>
      <c r="F127" s="240" t="s">
        <v>70</v>
      </c>
      <c r="G127" s="240" t="s">
        <v>0</v>
      </c>
      <c r="H127" s="240" t="s">
        <v>1</v>
      </c>
      <c r="I127" s="240" t="s">
        <v>2</v>
      </c>
      <c r="J127" s="240" t="s">
        <v>7</v>
      </c>
      <c r="K127" s="241" t="s">
        <v>61</v>
      </c>
      <c r="L127" s="241" t="s">
        <v>62</v>
      </c>
    </row>
    <row r="128" spans="1:12" ht="25.5" x14ac:dyDescent="0.2">
      <c r="C128" s="191" t="str">
        <f>+B17</f>
        <v>1. CAPACIDAD INSTALADA Y RED</v>
      </c>
      <c r="D128" s="258">
        <f>+A26</f>
        <v>8</v>
      </c>
      <c r="E128" s="243">
        <f>+I17</f>
        <v>0.2</v>
      </c>
      <c r="F128" s="243">
        <f>+J17</f>
        <v>0.2</v>
      </c>
      <c r="G128" s="258">
        <f>+D27</f>
        <v>8</v>
      </c>
      <c r="H128" s="258">
        <f>+E27</f>
        <v>0</v>
      </c>
      <c r="I128" s="258">
        <f>+F26</f>
        <v>0</v>
      </c>
      <c r="J128" s="258">
        <f>+G26</f>
        <v>0</v>
      </c>
      <c r="K128" s="244" t="str">
        <f>+B28</f>
        <v xml:space="preserve">todos los consultorios se cuencuentran habilitados con equipos para la antecion de los programas de salud visual y auditiva </v>
      </c>
      <c r="L128" s="71" t="s">
        <v>231</v>
      </c>
    </row>
    <row r="129" spans="3:15" ht="76.5" x14ac:dyDescent="0.2">
      <c r="C129" s="191" t="str">
        <f>+B29</f>
        <v xml:space="preserve">2. COBERTURAS  DT, PE E INDICADORES PROPIOS DEL PROGRAMA </v>
      </c>
      <c r="D129" s="242">
        <f>+A43</f>
        <v>12</v>
      </c>
      <c r="E129" s="243">
        <f>+I29</f>
        <v>0.25</v>
      </c>
      <c r="F129" s="243">
        <f>+J29</f>
        <v>4.1666666666666664E-2</v>
      </c>
      <c r="G129" s="258">
        <f>+D44</f>
        <v>2</v>
      </c>
      <c r="H129" s="258">
        <f>+E44</f>
        <v>10</v>
      </c>
      <c r="I129" s="258">
        <f>+F44</f>
        <v>0</v>
      </c>
      <c r="J129" s="258">
        <f>+G44</f>
        <v>0</v>
      </c>
      <c r="K129" s="244" t="str">
        <f>+B45</f>
        <v xml:space="preserve">PENDIENTE ESTRUCTURAR COHORTE DE SALUD VISUAL Y AUDITIVA, se cuenta con base de datos  que maneja la coordinadora regional de pyp, esta iformacion sale de programa power bi,  en este listado se puede clasificar la poblacion y discriminar por patologia, sin embargo en la actualidad no se cuenta con programa claro clasificado para salud visual y auditiva </v>
      </c>
      <c r="L129" s="71" t="s">
        <v>230</v>
      </c>
    </row>
    <row r="130" spans="3:15" ht="25.5" x14ac:dyDescent="0.2">
      <c r="C130" s="191" t="str">
        <f>+B46</f>
        <v>3. DEMANDA INDUCIDA</v>
      </c>
      <c r="D130" s="242">
        <f>+A51</f>
        <v>4</v>
      </c>
      <c r="E130" s="243">
        <v>0.05</v>
      </c>
      <c r="F130" s="243">
        <f>+J46</f>
        <v>0.05</v>
      </c>
      <c r="G130" s="258">
        <f>+D52</f>
        <v>4</v>
      </c>
      <c r="H130" s="258">
        <f>+E52</f>
        <v>0</v>
      </c>
      <c r="I130" s="258">
        <f>+F52</f>
        <v>0</v>
      </c>
      <c r="J130" s="258">
        <f>+G52</f>
        <v>0</v>
      </c>
      <c r="K130" s="244" t="str">
        <f>+B53</f>
        <v xml:space="preserve">se realiza captacion integral en la demanda inducida a toda la poblacion enviada por la EAPB por medio telefonico </v>
      </c>
      <c r="L130" s="71" t="s">
        <v>231</v>
      </c>
    </row>
    <row r="131" spans="3:15" ht="38.25" x14ac:dyDescent="0.2">
      <c r="C131" s="191" t="str">
        <f>+B54</f>
        <v xml:space="preserve">4.CARACTERIZACIÓN POBLACIONAL </v>
      </c>
      <c r="D131" s="242">
        <f>+A54</f>
        <v>1</v>
      </c>
      <c r="E131" s="243">
        <f>+I54</f>
        <v>0.05</v>
      </c>
      <c r="F131" s="243">
        <f>+J54</f>
        <v>0.05</v>
      </c>
      <c r="G131" s="258">
        <f>+D70</f>
        <v>1</v>
      </c>
      <c r="H131" s="258">
        <f>+E70</f>
        <v>0</v>
      </c>
      <c r="I131" s="258">
        <f>+F70</f>
        <v>0</v>
      </c>
      <c r="J131" s="258">
        <f>+G70</f>
        <v>0</v>
      </c>
      <c r="K131" s="244" t="str">
        <f>+B72</f>
        <v>Se idetnifica el diagnostico de hipoacusia neurosensorial bilateral como principal causa de morbilidad en la IPS con un porcentaje del 34%</v>
      </c>
      <c r="L131" s="71" t="s">
        <v>231</v>
      </c>
    </row>
    <row r="132" spans="3:15" ht="25.5" x14ac:dyDescent="0.2">
      <c r="C132" s="191" t="str">
        <f>+B73</f>
        <v xml:space="preserve">5.   ATENCION A POBLACIONES CON ENFOQUE DIFERENCIAL </v>
      </c>
      <c r="D132" s="242">
        <f>+A81</f>
        <v>7</v>
      </c>
      <c r="E132" s="243">
        <f>+I73</f>
        <v>0.1</v>
      </c>
      <c r="F132" s="243">
        <f>+J73</f>
        <v>0.1</v>
      </c>
      <c r="G132" s="258">
        <f>+D82</f>
        <v>7</v>
      </c>
      <c r="H132" s="258">
        <f>+E82</f>
        <v>0</v>
      </c>
      <c r="I132" s="258">
        <f>+F82</f>
        <v>0</v>
      </c>
      <c r="J132" s="258">
        <f>+G82</f>
        <v>0</v>
      </c>
      <c r="K132" s="244" t="str">
        <f>+B84</f>
        <v xml:space="preserve">TODOS LOS USUARIOS DEBEN ESTAR AFILIADOS A LA EPS QUE CONTRATA </v>
      </c>
      <c r="L132" s="261" t="s">
        <v>231</v>
      </c>
    </row>
    <row r="133" spans="3:15" ht="38.25" x14ac:dyDescent="0.2">
      <c r="C133" s="191" t="str">
        <f>+B85</f>
        <v>6. ACCESIBILIDAD</v>
      </c>
      <c r="D133" s="242">
        <f>+A90</f>
        <v>4</v>
      </c>
      <c r="E133" s="243">
        <f>+I85</f>
        <v>0.1</v>
      </c>
      <c r="F133" s="243">
        <f>+J85</f>
        <v>2.5000000000000001E-2</v>
      </c>
      <c r="G133" s="258">
        <f>+D91</f>
        <v>1</v>
      </c>
      <c r="H133" s="258">
        <f>+E91</f>
        <v>3</v>
      </c>
      <c r="I133" s="258">
        <f>+F91</f>
        <v>0</v>
      </c>
      <c r="J133" s="258">
        <f>+G91</f>
        <v>0</v>
      </c>
      <c r="K133" s="244" t="str">
        <f>+B92</f>
        <v xml:space="preserve">se sugiere mejora en la accesibilidad, pues se idntifican falencias en la información visible y apto para la poblacion discapcitada del programa visual y auditiva </v>
      </c>
      <c r="L133" s="71" t="s">
        <v>230</v>
      </c>
    </row>
    <row r="134" spans="3:15" ht="12.75" x14ac:dyDescent="0.2">
      <c r="C134" s="191" t="str">
        <f>+B93</f>
        <v>7. OPORTUNIDAD</v>
      </c>
      <c r="D134" s="242">
        <f>+A99</f>
        <v>4</v>
      </c>
      <c r="E134" s="243">
        <f>+I93</f>
        <v>0.1</v>
      </c>
      <c r="F134" s="243">
        <f>+J93</f>
        <v>0.1</v>
      </c>
      <c r="G134" s="258">
        <f>+D100</f>
        <v>3</v>
      </c>
      <c r="H134" s="258">
        <f>+E100</f>
        <v>0</v>
      </c>
      <c r="I134" s="258">
        <f>+F100</f>
        <v>1</v>
      </c>
      <c r="J134" s="258">
        <f>+G100</f>
        <v>0</v>
      </c>
      <c r="K134" s="244" t="str">
        <f>+B101</f>
        <v xml:space="preserve">SE CUENTA CON ESPECIALISTA PROPIO DE PEDIATRIA </v>
      </c>
      <c r="L134" s="71" t="s">
        <v>231</v>
      </c>
    </row>
    <row r="135" spans="3:15" ht="25.5" x14ac:dyDescent="0.2">
      <c r="C135" s="191" t="str">
        <f>+B102</f>
        <v>8. SEGURIDAD</v>
      </c>
      <c r="D135" s="242">
        <f>+A107</f>
        <v>4</v>
      </c>
      <c r="E135" s="243">
        <f>+I102</f>
        <v>0.05</v>
      </c>
      <c r="F135" s="243">
        <f>+J102</f>
        <v>0</v>
      </c>
      <c r="G135" s="258">
        <f>+D108</f>
        <v>0</v>
      </c>
      <c r="H135" s="258">
        <f>+E108</f>
        <v>4</v>
      </c>
      <c r="I135" s="258">
        <f>+F108</f>
        <v>0</v>
      </c>
      <c r="J135" s="258">
        <f>+G108</f>
        <v>0</v>
      </c>
      <c r="K135" s="244" t="str">
        <f>+B109</f>
        <v>SE SUGIERE AJUSTAR INFORMACIÓN PARA POBLACION DISCAPACITADA ENLA IPS</v>
      </c>
      <c r="L135" s="71" t="s">
        <v>230</v>
      </c>
    </row>
    <row r="136" spans="3:15" ht="25.5" x14ac:dyDescent="0.2">
      <c r="C136" s="191" t="str">
        <f>+B110</f>
        <v>9.PERTINENCIA</v>
      </c>
      <c r="D136" s="242">
        <f>+A117</f>
        <v>6</v>
      </c>
      <c r="E136" s="243">
        <f>+I110</f>
        <v>0.1</v>
      </c>
      <c r="F136" s="243">
        <f>+J110</f>
        <v>8.3333333333333329E-2</v>
      </c>
      <c r="G136" s="258">
        <f>+D118</f>
        <v>5</v>
      </c>
      <c r="H136" s="258">
        <f>+E118</f>
        <v>1</v>
      </c>
      <c r="I136" s="258">
        <f>+F118</f>
        <v>0</v>
      </c>
      <c r="J136" s="258">
        <f>+G118</f>
        <v>0</v>
      </c>
      <c r="K136" s="244" t="str">
        <f>+B119</f>
        <v xml:space="preserve">SE REALIZA POR PARTE ADMINISTRATIVA SOCIALIZACION EN GENERAL, NO SE CUENTA CON CAPACITACION CONTINUADA </v>
      </c>
      <c r="L136" s="71" t="s">
        <v>230</v>
      </c>
    </row>
    <row r="137" spans="3:15" ht="12.75" x14ac:dyDescent="0.2">
      <c r="C137" s="191" t="s">
        <v>3</v>
      </c>
      <c r="D137" s="242">
        <f t="shared" ref="D137:J137" si="2">SUM(D128:D136)</f>
        <v>50</v>
      </c>
      <c r="E137" s="41">
        <f t="shared" si="2"/>
        <v>1</v>
      </c>
      <c r="F137" s="246">
        <f t="shared" si="2"/>
        <v>0.65</v>
      </c>
      <c r="G137" s="258">
        <f t="shared" si="2"/>
        <v>31</v>
      </c>
      <c r="H137" s="258">
        <f t="shared" si="2"/>
        <v>18</v>
      </c>
      <c r="I137" s="258">
        <f t="shared" si="2"/>
        <v>1</v>
      </c>
      <c r="J137" s="258">
        <f t="shared" si="2"/>
        <v>0</v>
      </c>
      <c r="K137" s="245"/>
      <c r="L137" s="245"/>
      <c r="O137" s="154" t="s">
        <v>65</v>
      </c>
    </row>
    <row r="138" spans="3:15" ht="12.75" x14ac:dyDescent="0.2"/>
    <row r="139" spans="3:15" ht="12.75" x14ac:dyDescent="0.2"/>
    <row r="140" spans="3:15" ht="12.75" x14ac:dyDescent="0.2"/>
    <row r="141" spans="3:15" ht="12.75" x14ac:dyDescent="0.2"/>
    <row r="142" spans="3:15" ht="12.75" x14ac:dyDescent="0.2"/>
    <row r="143" spans="3:15" ht="12.75" x14ac:dyDescent="0.2"/>
    <row r="144" spans="3:15"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sheetData>
  <mergeCells count="152">
    <mergeCell ref="I40:J40"/>
    <mergeCell ref="I41:J41"/>
    <mergeCell ref="I42:J42"/>
    <mergeCell ref="I43:J43"/>
    <mergeCell ref="C125:K125"/>
    <mergeCell ref="B120:J120"/>
    <mergeCell ref="B119:J119"/>
    <mergeCell ref="B8:B16"/>
    <mergeCell ref="C8:C10"/>
    <mergeCell ref="D11:J11"/>
    <mergeCell ref="D12:J12"/>
    <mergeCell ref="D13:J13"/>
    <mergeCell ref="D14:J14"/>
    <mergeCell ref="D15:J15"/>
    <mergeCell ref="D16:J16"/>
    <mergeCell ref="I31:J31"/>
    <mergeCell ref="B83:J83"/>
    <mergeCell ref="H77:J77"/>
    <mergeCell ref="B73:H73"/>
    <mergeCell ref="H74:J74"/>
    <mergeCell ref="H75:J75"/>
    <mergeCell ref="I60:J60"/>
    <mergeCell ref="I62:J62"/>
    <mergeCell ref="I63:J63"/>
    <mergeCell ref="B1:C4"/>
    <mergeCell ref="D1:J1"/>
    <mergeCell ref="D2:J4"/>
    <mergeCell ref="C5:J5"/>
    <mergeCell ref="B6:J6"/>
    <mergeCell ref="B7:J7"/>
    <mergeCell ref="H26:J26"/>
    <mergeCell ref="H27:J27"/>
    <mergeCell ref="H30:J30"/>
    <mergeCell ref="B17:H17"/>
    <mergeCell ref="H19:J19"/>
    <mergeCell ref="H22:J22"/>
    <mergeCell ref="H23:J23"/>
    <mergeCell ref="H24:J24"/>
    <mergeCell ref="H25:J25"/>
    <mergeCell ref="B19:B22"/>
    <mergeCell ref="B23:B26"/>
    <mergeCell ref="B28:J28"/>
    <mergeCell ref="B29:H29"/>
    <mergeCell ref="C30:C31"/>
    <mergeCell ref="H20:J20"/>
    <mergeCell ref="H21:J21"/>
    <mergeCell ref="H96:J96"/>
    <mergeCell ref="B93:H93"/>
    <mergeCell ref="B94:B99"/>
    <mergeCell ref="C94:C95"/>
    <mergeCell ref="B44:C44"/>
    <mergeCell ref="H44:J44"/>
    <mergeCell ref="B45:J45"/>
    <mergeCell ref="B46:H46"/>
    <mergeCell ref="H47:J47"/>
    <mergeCell ref="B53:J53"/>
    <mergeCell ref="B54:H54"/>
    <mergeCell ref="D55:G55"/>
    <mergeCell ref="D56:G56"/>
    <mergeCell ref="I56:J56"/>
    <mergeCell ref="D57:G57"/>
    <mergeCell ref="I57:J57"/>
    <mergeCell ref="H48:J48"/>
    <mergeCell ref="H49:J49"/>
    <mergeCell ref="H50:J50"/>
    <mergeCell ref="H51:J51"/>
    <mergeCell ref="B52:C52"/>
    <mergeCell ref="H52:J52"/>
    <mergeCell ref="C66:G66"/>
    <mergeCell ref="H66:I66"/>
    <mergeCell ref="B32:B34"/>
    <mergeCell ref="I32:J32"/>
    <mergeCell ref="I33:J33"/>
    <mergeCell ref="I34:J34"/>
    <mergeCell ref="I35:J35"/>
    <mergeCell ref="I36:J36"/>
    <mergeCell ref="I38:J38"/>
    <mergeCell ref="I39:J39"/>
    <mergeCell ref="I37:J37"/>
    <mergeCell ref="C67:G67"/>
    <mergeCell ref="H67:I67"/>
    <mergeCell ref="D58:G58"/>
    <mergeCell ref="I58:J58"/>
    <mergeCell ref="D59:G59"/>
    <mergeCell ref="I59:J59"/>
    <mergeCell ref="D60:G60"/>
    <mergeCell ref="D61:G61"/>
    <mergeCell ref="I61:J61"/>
    <mergeCell ref="D65:G65"/>
    <mergeCell ref="I65:J65"/>
    <mergeCell ref="I64:J64"/>
    <mergeCell ref="D62:G62"/>
    <mergeCell ref="D63:G63"/>
    <mergeCell ref="D64:G64"/>
    <mergeCell ref="H76:J76"/>
    <mergeCell ref="H78:J78"/>
    <mergeCell ref="B79:B81"/>
    <mergeCell ref="H79:J79"/>
    <mergeCell ref="H80:J80"/>
    <mergeCell ref="B82:C82"/>
    <mergeCell ref="C68:G68"/>
    <mergeCell ref="H68:I68"/>
    <mergeCell ref="B69:C70"/>
    <mergeCell ref="H70:J70"/>
    <mergeCell ref="B71:J71"/>
    <mergeCell ref="B72:J72"/>
    <mergeCell ref="H81:J81"/>
    <mergeCell ref="H82:J82"/>
    <mergeCell ref="D94:D95"/>
    <mergeCell ref="E94:E95"/>
    <mergeCell ref="F94:F95"/>
    <mergeCell ref="G94:G95"/>
    <mergeCell ref="H94:J94"/>
    <mergeCell ref="H95:J95"/>
    <mergeCell ref="B84:J84"/>
    <mergeCell ref="B85:H85"/>
    <mergeCell ref="H90:J90"/>
    <mergeCell ref="B91:C91"/>
    <mergeCell ref="H91:J91"/>
    <mergeCell ref="B92:J92"/>
    <mergeCell ref="H87:J87"/>
    <mergeCell ref="H88:J88"/>
    <mergeCell ref="H89:J89"/>
    <mergeCell ref="B100:C100"/>
    <mergeCell ref="H100:J100"/>
    <mergeCell ref="B101:J101"/>
    <mergeCell ref="B102:H102"/>
    <mergeCell ref="H103:J103"/>
    <mergeCell ref="H104:J104"/>
    <mergeCell ref="H118:J118"/>
    <mergeCell ref="B118:C118"/>
    <mergeCell ref="B109:J109"/>
    <mergeCell ref="H113:J113"/>
    <mergeCell ref="B110:H110"/>
    <mergeCell ref="H111:J111"/>
    <mergeCell ref="H112:J112"/>
    <mergeCell ref="H108:J108"/>
    <mergeCell ref="H106:J106"/>
    <mergeCell ref="H107:J107"/>
    <mergeCell ref="B108:C108"/>
    <mergeCell ref="H116:J116"/>
    <mergeCell ref="H115:J115"/>
    <mergeCell ref="H114:J114"/>
    <mergeCell ref="H97:J97"/>
    <mergeCell ref="H98:J98"/>
    <mergeCell ref="H99:J99"/>
    <mergeCell ref="H105:J105"/>
    <mergeCell ref="H117:J117"/>
    <mergeCell ref="D121:J121"/>
    <mergeCell ref="D122:J122"/>
    <mergeCell ref="D123:J123"/>
    <mergeCell ref="D124:J124"/>
  </mergeCells>
  <conditionalFormatting sqref="H91:J91">
    <cfRule type="cellIs" dxfId="15" priority="19" operator="notEqual">
      <formula>#REF!</formula>
    </cfRule>
  </conditionalFormatting>
  <conditionalFormatting sqref="H100:J100">
    <cfRule type="cellIs" dxfId="14" priority="18" operator="notEqual">
      <formula>#REF!</formula>
    </cfRule>
  </conditionalFormatting>
  <conditionalFormatting sqref="J17">
    <cfRule type="cellIs" dxfId="13" priority="17" operator="lessThan">
      <formula>$I$17</formula>
    </cfRule>
  </conditionalFormatting>
  <conditionalFormatting sqref="H27:J27">
    <cfRule type="cellIs" dxfId="12" priority="16" operator="notEqual">
      <formula>#REF!</formula>
    </cfRule>
  </conditionalFormatting>
  <conditionalFormatting sqref="H44:J44">
    <cfRule type="cellIs" dxfId="11" priority="15" operator="notEqual">
      <formula>#REF!</formula>
    </cfRule>
  </conditionalFormatting>
  <conditionalFormatting sqref="H52:J52">
    <cfRule type="cellIs" dxfId="10" priority="14" operator="notEqual">
      <formula>#REF!</formula>
    </cfRule>
  </conditionalFormatting>
  <conditionalFormatting sqref="H70:J70">
    <cfRule type="cellIs" dxfId="9" priority="13" operator="notEqual">
      <formula>$A$54</formula>
    </cfRule>
  </conditionalFormatting>
  <conditionalFormatting sqref="H108:J108">
    <cfRule type="cellIs" dxfId="8" priority="12" operator="notEqual">
      <formula>#REF!</formula>
    </cfRule>
  </conditionalFormatting>
  <conditionalFormatting sqref="H118:J118">
    <cfRule type="cellIs" dxfId="7" priority="11" operator="notEqual">
      <formula>#REF!</formula>
    </cfRule>
  </conditionalFormatting>
  <conditionalFormatting sqref="J46">
    <cfRule type="cellIs" dxfId="6" priority="10" operator="lessThan">
      <formula>$I$46</formula>
    </cfRule>
  </conditionalFormatting>
  <conditionalFormatting sqref="J54">
    <cfRule type="cellIs" dxfId="5" priority="9" operator="lessThan">
      <formula>$I$54</formula>
    </cfRule>
  </conditionalFormatting>
  <conditionalFormatting sqref="J85">
    <cfRule type="cellIs" dxfId="4" priority="8" operator="lessThan">
      <formula>$I$85</formula>
    </cfRule>
  </conditionalFormatting>
  <conditionalFormatting sqref="J93">
    <cfRule type="cellIs" dxfId="3" priority="7" operator="lessThan">
      <formula>$I$93</formula>
    </cfRule>
  </conditionalFormatting>
  <conditionalFormatting sqref="J102">
    <cfRule type="cellIs" dxfId="2" priority="6" operator="lessThan">
      <formula>$I$102</formula>
    </cfRule>
  </conditionalFormatting>
  <conditionalFormatting sqref="J110">
    <cfRule type="cellIs" dxfId="1" priority="5" operator="lessThan">
      <formula>$I$110</formula>
    </cfRule>
  </conditionalFormatting>
  <conditionalFormatting sqref="J29">
    <cfRule type="cellIs" dxfId="0" priority="1" operator="lessThan">
      <formula>$I$29</formula>
    </cfRule>
  </conditionalFormatting>
  <dataValidations count="3">
    <dataValidation type="whole" operator="equal" showInputMessage="1" showErrorMessage="1" sqref="IP85:IS89 SL85:SO89 ACH85:ACK89 AMD85:AMG89 AVZ85:AWC89 BFV85:BFY89 BPR85:BPU89 BZN85:BZQ89 CJJ85:CJM89 CTF85:CTI89 DDB85:DDE89 DMX85:DNA89 DWT85:DWW89 EGP85:EGS89 EQL85:EQO89 FAH85:FAK89 FKD85:FKG89 FTZ85:FUC89 GDV85:GDY89 GNR85:GNU89 GXN85:GXQ89 HHJ85:HHM89 HRF85:HRI89 IBB85:IBE89 IKX85:ILA89 IUT85:IUW89 JEP85:JES89 JOL85:JOO89 JYH85:JYK89 KID85:KIG89 KRZ85:KSC89 LBV85:LBY89 LLR85:LLU89 LVN85:LVQ89 MFJ85:MFM89 MPF85:MPI89 MZB85:MZE89 NIX85:NJA89 NST85:NSW89 OCP85:OCS89 OML85:OMO89 OWH85:OWK89 PGD85:PGG89 PPZ85:PQC89 PZV85:PZY89 QJR85:QJU89 QTN85:QTQ89 RDJ85:RDM89 RNF85:RNI89 RXB85:RXE89 SGX85:SHA89 SQT85:SQW89 TAP85:TAS89 TKL85:TKO89 TUH85:TUK89 UED85:UEG89 UNZ85:UOC89 UXV85:UXY89 VHR85:VHU89 VRN85:VRQ89 WBJ85:WBM89 WLF85:WLI89 WVB85:WVE89 D65596:G65600 IP65596:IS65600 SL65596:SO65600 ACH65596:ACK65600 AMD65596:AMG65600 AVZ65596:AWC65600 BFV65596:BFY65600 BPR65596:BPU65600 BZN65596:BZQ65600 CJJ65596:CJM65600 CTF65596:CTI65600 DDB65596:DDE65600 DMX65596:DNA65600 DWT65596:DWW65600 EGP65596:EGS65600 EQL65596:EQO65600 FAH65596:FAK65600 FKD65596:FKG65600 FTZ65596:FUC65600 GDV65596:GDY65600 GNR65596:GNU65600 GXN65596:GXQ65600 HHJ65596:HHM65600 HRF65596:HRI65600 IBB65596:IBE65600 IKX65596:ILA65600 IUT65596:IUW65600 JEP65596:JES65600 JOL65596:JOO65600 JYH65596:JYK65600 KID65596:KIG65600 KRZ65596:KSC65600 LBV65596:LBY65600 LLR65596:LLU65600 LVN65596:LVQ65600 MFJ65596:MFM65600 MPF65596:MPI65600 MZB65596:MZE65600 NIX65596:NJA65600 NST65596:NSW65600 OCP65596:OCS65600 OML65596:OMO65600 OWH65596:OWK65600 PGD65596:PGG65600 PPZ65596:PQC65600 PZV65596:PZY65600 QJR65596:QJU65600 QTN65596:QTQ65600 RDJ65596:RDM65600 RNF65596:RNI65600 RXB65596:RXE65600 SGX65596:SHA65600 SQT65596:SQW65600 TAP65596:TAS65600 TKL65596:TKO65600 TUH65596:TUK65600 UED65596:UEG65600 UNZ65596:UOC65600 UXV65596:UXY65600 VHR65596:VHU65600 VRN65596:VRQ65600 WBJ65596:WBM65600 WLF65596:WLI65600 WVB65596:WVE65600 D131132:G131136 IP131132:IS131136 SL131132:SO131136 ACH131132:ACK131136 AMD131132:AMG131136 AVZ131132:AWC131136 BFV131132:BFY131136 BPR131132:BPU131136 BZN131132:BZQ131136 CJJ131132:CJM131136 CTF131132:CTI131136 DDB131132:DDE131136 DMX131132:DNA131136 DWT131132:DWW131136 EGP131132:EGS131136 EQL131132:EQO131136 FAH131132:FAK131136 FKD131132:FKG131136 FTZ131132:FUC131136 GDV131132:GDY131136 GNR131132:GNU131136 GXN131132:GXQ131136 HHJ131132:HHM131136 HRF131132:HRI131136 IBB131132:IBE131136 IKX131132:ILA131136 IUT131132:IUW131136 JEP131132:JES131136 JOL131132:JOO131136 JYH131132:JYK131136 KID131132:KIG131136 KRZ131132:KSC131136 LBV131132:LBY131136 LLR131132:LLU131136 LVN131132:LVQ131136 MFJ131132:MFM131136 MPF131132:MPI131136 MZB131132:MZE131136 NIX131132:NJA131136 NST131132:NSW131136 OCP131132:OCS131136 OML131132:OMO131136 OWH131132:OWK131136 PGD131132:PGG131136 PPZ131132:PQC131136 PZV131132:PZY131136 QJR131132:QJU131136 QTN131132:QTQ131136 RDJ131132:RDM131136 RNF131132:RNI131136 RXB131132:RXE131136 SGX131132:SHA131136 SQT131132:SQW131136 TAP131132:TAS131136 TKL131132:TKO131136 TUH131132:TUK131136 UED131132:UEG131136 UNZ131132:UOC131136 UXV131132:UXY131136 VHR131132:VHU131136 VRN131132:VRQ131136 WBJ131132:WBM131136 WLF131132:WLI131136 WVB131132:WVE131136 D196668:G196672 IP196668:IS196672 SL196668:SO196672 ACH196668:ACK196672 AMD196668:AMG196672 AVZ196668:AWC196672 BFV196668:BFY196672 BPR196668:BPU196672 BZN196668:BZQ196672 CJJ196668:CJM196672 CTF196668:CTI196672 DDB196668:DDE196672 DMX196668:DNA196672 DWT196668:DWW196672 EGP196668:EGS196672 EQL196668:EQO196672 FAH196668:FAK196672 FKD196668:FKG196672 FTZ196668:FUC196672 GDV196668:GDY196672 GNR196668:GNU196672 GXN196668:GXQ196672 HHJ196668:HHM196672 HRF196668:HRI196672 IBB196668:IBE196672 IKX196668:ILA196672 IUT196668:IUW196672 JEP196668:JES196672 JOL196668:JOO196672 JYH196668:JYK196672 KID196668:KIG196672 KRZ196668:KSC196672 LBV196668:LBY196672 LLR196668:LLU196672 LVN196668:LVQ196672 MFJ196668:MFM196672 MPF196668:MPI196672 MZB196668:MZE196672 NIX196668:NJA196672 NST196668:NSW196672 OCP196668:OCS196672 OML196668:OMO196672 OWH196668:OWK196672 PGD196668:PGG196672 PPZ196668:PQC196672 PZV196668:PZY196672 QJR196668:QJU196672 QTN196668:QTQ196672 RDJ196668:RDM196672 RNF196668:RNI196672 RXB196668:RXE196672 SGX196668:SHA196672 SQT196668:SQW196672 TAP196668:TAS196672 TKL196668:TKO196672 TUH196668:TUK196672 UED196668:UEG196672 UNZ196668:UOC196672 UXV196668:UXY196672 VHR196668:VHU196672 VRN196668:VRQ196672 WBJ196668:WBM196672 WLF196668:WLI196672 WVB196668:WVE196672 D262204:G262208 IP262204:IS262208 SL262204:SO262208 ACH262204:ACK262208 AMD262204:AMG262208 AVZ262204:AWC262208 BFV262204:BFY262208 BPR262204:BPU262208 BZN262204:BZQ262208 CJJ262204:CJM262208 CTF262204:CTI262208 DDB262204:DDE262208 DMX262204:DNA262208 DWT262204:DWW262208 EGP262204:EGS262208 EQL262204:EQO262208 FAH262204:FAK262208 FKD262204:FKG262208 FTZ262204:FUC262208 GDV262204:GDY262208 GNR262204:GNU262208 GXN262204:GXQ262208 HHJ262204:HHM262208 HRF262204:HRI262208 IBB262204:IBE262208 IKX262204:ILA262208 IUT262204:IUW262208 JEP262204:JES262208 JOL262204:JOO262208 JYH262204:JYK262208 KID262204:KIG262208 KRZ262204:KSC262208 LBV262204:LBY262208 LLR262204:LLU262208 LVN262204:LVQ262208 MFJ262204:MFM262208 MPF262204:MPI262208 MZB262204:MZE262208 NIX262204:NJA262208 NST262204:NSW262208 OCP262204:OCS262208 OML262204:OMO262208 OWH262204:OWK262208 PGD262204:PGG262208 PPZ262204:PQC262208 PZV262204:PZY262208 QJR262204:QJU262208 QTN262204:QTQ262208 RDJ262204:RDM262208 RNF262204:RNI262208 RXB262204:RXE262208 SGX262204:SHA262208 SQT262204:SQW262208 TAP262204:TAS262208 TKL262204:TKO262208 TUH262204:TUK262208 UED262204:UEG262208 UNZ262204:UOC262208 UXV262204:UXY262208 VHR262204:VHU262208 VRN262204:VRQ262208 WBJ262204:WBM262208 WLF262204:WLI262208 WVB262204:WVE262208 D327740:G327744 IP327740:IS327744 SL327740:SO327744 ACH327740:ACK327744 AMD327740:AMG327744 AVZ327740:AWC327744 BFV327740:BFY327744 BPR327740:BPU327744 BZN327740:BZQ327744 CJJ327740:CJM327744 CTF327740:CTI327744 DDB327740:DDE327744 DMX327740:DNA327744 DWT327740:DWW327744 EGP327740:EGS327744 EQL327740:EQO327744 FAH327740:FAK327744 FKD327740:FKG327744 FTZ327740:FUC327744 GDV327740:GDY327744 GNR327740:GNU327744 GXN327740:GXQ327744 HHJ327740:HHM327744 HRF327740:HRI327744 IBB327740:IBE327744 IKX327740:ILA327744 IUT327740:IUW327744 JEP327740:JES327744 JOL327740:JOO327744 JYH327740:JYK327744 KID327740:KIG327744 KRZ327740:KSC327744 LBV327740:LBY327744 LLR327740:LLU327744 LVN327740:LVQ327744 MFJ327740:MFM327744 MPF327740:MPI327744 MZB327740:MZE327744 NIX327740:NJA327744 NST327740:NSW327744 OCP327740:OCS327744 OML327740:OMO327744 OWH327740:OWK327744 PGD327740:PGG327744 PPZ327740:PQC327744 PZV327740:PZY327744 QJR327740:QJU327744 QTN327740:QTQ327744 RDJ327740:RDM327744 RNF327740:RNI327744 RXB327740:RXE327744 SGX327740:SHA327744 SQT327740:SQW327744 TAP327740:TAS327744 TKL327740:TKO327744 TUH327740:TUK327744 UED327740:UEG327744 UNZ327740:UOC327744 UXV327740:UXY327744 VHR327740:VHU327744 VRN327740:VRQ327744 WBJ327740:WBM327744 WLF327740:WLI327744 WVB327740:WVE327744 D393276:G393280 IP393276:IS393280 SL393276:SO393280 ACH393276:ACK393280 AMD393276:AMG393280 AVZ393276:AWC393280 BFV393276:BFY393280 BPR393276:BPU393280 BZN393276:BZQ393280 CJJ393276:CJM393280 CTF393276:CTI393280 DDB393276:DDE393280 DMX393276:DNA393280 DWT393276:DWW393280 EGP393276:EGS393280 EQL393276:EQO393280 FAH393276:FAK393280 FKD393276:FKG393280 FTZ393276:FUC393280 GDV393276:GDY393280 GNR393276:GNU393280 GXN393276:GXQ393280 HHJ393276:HHM393280 HRF393276:HRI393280 IBB393276:IBE393280 IKX393276:ILA393280 IUT393276:IUW393280 JEP393276:JES393280 JOL393276:JOO393280 JYH393276:JYK393280 KID393276:KIG393280 KRZ393276:KSC393280 LBV393276:LBY393280 LLR393276:LLU393280 LVN393276:LVQ393280 MFJ393276:MFM393280 MPF393276:MPI393280 MZB393276:MZE393280 NIX393276:NJA393280 NST393276:NSW393280 OCP393276:OCS393280 OML393276:OMO393280 OWH393276:OWK393280 PGD393276:PGG393280 PPZ393276:PQC393280 PZV393276:PZY393280 QJR393276:QJU393280 QTN393276:QTQ393280 RDJ393276:RDM393280 RNF393276:RNI393280 RXB393276:RXE393280 SGX393276:SHA393280 SQT393276:SQW393280 TAP393276:TAS393280 TKL393276:TKO393280 TUH393276:TUK393280 UED393276:UEG393280 UNZ393276:UOC393280 UXV393276:UXY393280 VHR393276:VHU393280 VRN393276:VRQ393280 WBJ393276:WBM393280 WLF393276:WLI393280 WVB393276:WVE393280 D458812:G458816 IP458812:IS458816 SL458812:SO458816 ACH458812:ACK458816 AMD458812:AMG458816 AVZ458812:AWC458816 BFV458812:BFY458816 BPR458812:BPU458816 BZN458812:BZQ458816 CJJ458812:CJM458816 CTF458812:CTI458816 DDB458812:DDE458816 DMX458812:DNA458816 DWT458812:DWW458816 EGP458812:EGS458816 EQL458812:EQO458816 FAH458812:FAK458816 FKD458812:FKG458816 FTZ458812:FUC458816 GDV458812:GDY458816 GNR458812:GNU458816 GXN458812:GXQ458816 HHJ458812:HHM458816 HRF458812:HRI458816 IBB458812:IBE458816 IKX458812:ILA458816 IUT458812:IUW458816 JEP458812:JES458816 JOL458812:JOO458816 JYH458812:JYK458816 KID458812:KIG458816 KRZ458812:KSC458816 LBV458812:LBY458816 LLR458812:LLU458816 LVN458812:LVQ458816 MFJ458812:MFM458816 MPF458812:MPI458816 MZB458812:MZE458816 NIX458812:NJA458816 NST458812:NSW458816 OCP458812:OCS458816 OML458812:OMO458816 OWH458812:OWK458816 PGD458812:PGG458816 PPZ458812:PQC458816 PZV458812:PZY458816 QJR458812:QJU458816 QTN458812:QTQ458816 RDJ458812:RDM458816 RNF458812:RNI458816 RXB458812:RXE458816 SGX458812:SHA458816 SQT458812:SQW458816 TAP458812:TAS458816 TKL458812:TKO458816 TUH458812:TUK458816 UED458812:UEG458816 UNZ458812:UOC458816 UXV458812:UXY458816 VHR458812:VHU458816 VRN458812:VRQ458816 WBJ458812:WBM458816 WLF458812:WLI458816 WVB458812:WVE458816 D524348:G524352 IP524348:IS524352 SL524348:SO524352 ACH524348:ACK524352 AMD524348:AMG524352 AVZ524348:AWC524352 BFV524348:BFY524352 BPR524348:BPU524352 BZN524348:BZQ524352 CJJ524348:CJM524352 CTF524348:CTI524352 DDB524348:DDE524352 DMX524348:DNA524352 DWT524348:DWW524352 EGP524348:EGS524352 EQL524348:EQO524352 FAH524348:FAK524352 FKD524348:FKG524352 FTZ524348:FUC524352 GDV524348:GDY524352 GNR524348:GNU524352 GXN524348:GXQ524352 HHJ524348:HHM524352 HRF524348:HRI524352 IBB524348:IBE524352 IKX524348:ILA524352 IUT524348:IUW524352 JEP524348:JES524352 JOL524348:JOO524352 JYH524348:JYK524352 KID524348:KIG524352 KRZ524348:KSC524352 LBV524348:LBY524352 LLR524348:LLU524352 LVN524348:LVQ524352 MFJ524348:MFM524352 MPF524348:MPI524352 MZB524348:MZE524352 NIX524348:NJA524352 NST524348:NSW524352 OCP524348:OCS524352 OML524348:OMO524352 OWH524348:OWK524352 PGD524348:PGG524352 PPZ524348:PQC524352 PZV524348:PZY524352 QJR524348:QJU524352 QTN524348:QTQ524352 RDJ524348:RDM524352 RNF524348:RNI524352 RXB524348:RXE524352 SGX524348:SHA524352 SQT524348:SQW524352 TAP524348:TAS524352 TKL524348:TKO524352 TUH524348:TUK524352 UED524348:UEG524352 UNZ524348:UOC524352 UXV524348:UXY524352 VHR524348:VHU524352 VRN524348:VRQ524352 WBJ524348:WBM524352 WLF524348:WLI524352 WVB524348:WVE524352 D589884:G589888 IP589884:IS589888 SL589884:SO589888 ACH589884:ACK589888 AMD589884:AMG589888 AVZ589884:AWC589888 BFV589884:BFY589888 BPR589884:BPU589888 BZN589884:BZQ589888 CJJ589884:CJM589888 CTF589884:CTI589888 DDB589884:DDE589888 DMX589884:DNA589888 DWT589884:DWW589888 EGP589884:EGS589888 EQL589884:EQO589888 FAH589884:FAK589888 FKD589884:FKG589888 FTZ589884:FUC589888 GDV589884:GDY589888 GNR589884:GNU589888 GXN589884:GXQ589888 HHJ589884:HHM589888 HRF589884:HRI589888 IBB589884:IBE589888 IKX589884:ILA589888 IUT589884:IUW589888 JEP589884:JES589888 JOL589884:JOO589888 JYH589884:JYK589888 KID589884:KIG589888 KRZ589884:KSC589888 LBV589884:LBY589888 LLR589884:LLU589888 LVN589884:LVQ589888 MFJ589884:MFM589888 MPF589884:MPI589888 MZB589884:MZE589888 NIX589884:NJA589888 NST589884:NSW589888 OCP589884:OCS589888 OML589884:OMO589888 OWH589884:OWK589888 PGD589884:PGG589888 PPZ589884:PQC589888 PZV589884:PZY589888 QJR589884:QJU589888 QTN589884:QTQ589888 RDJ589884:RDM589888 RNF589884:RNI589888 RXB589884:RXE589888 SGX589884:SHA589888 SQT589884:SQW589888 TAP589884:TAS589888 TKL589884:TKO589888 TUH589884:TUK589888 UED589884:UEG589888 UNZ589884:UOC589888 UXV589884:UXY589888 VHR589884:VHU589888 VRN589884:VRQ589888 WBJ589884:WBM589888 WLF589884:WLI589888 WVB589884:WVE589888 D655420:G655424 IP655420:IS655424 SL655420:SO655424 ACH655420:ACK655424 AMD655420:AMG655424 AVZ655420:AWC655424 BFV655420:BFY655424 BPR655420:BPU655424 BZN655420:BZQ655424 CJJ655420:CJM655424 CTF655420:CTI655424 DDB655420:DDE655424 DMX655420:DNA655424 DWT655420:DWW655424 EGP655420:EGS655424 EQL655420:EQO655424 FAH655420:FAK655424 FKD655420:FKG655424 FTZ655420:FUC655424 GDV655420:GDY655424 GNR655420:GNU655424 GXN655420:GXQ655424 HHJ655420:HHM655424 HRF655420:HRI655424 IBB655420:IBE655424 IKX655420:ILA655424 IUT655420:IUW655424 JEP655420:JES655424 JOL655420:JOO655424 JYH655420:JYK655424 KID655420:KIG655424 KRZ655420:KSC655424 LBV655420:LBY655424 LLR655420:LLU655424 LVN655420:LVQ655424 MFJ655420:MFM655424 MPF655420:MPI655424 MZB655420:MZE655424 NIX655420:NJA655424 NST655420:NSW655424 OCP655420:OCS655424 OML655420:OMO655424 OWH655420:OWK655424 PGD655420:PGG655424 PPZ655420:PQC655424 PZV655420:PZY655424 QJR655420:QJU655424 QTN655420:QTQ655424 RDJ655420:RDM655424 RNF655420:RNI655424 RXB655420:RXE655424 SGX655420:SHA655424 SQT655420:SQW655424 TAP655420:TAS655424 TKL655420:TKO655424 TUH655420:TUK655424 UED655420:UEG655424 UNZ655420:UOC655424 UXV655420:UXY655424 VHR655420:VHU655424 VRN655420:VRQ655424 WBJ655420:WBM655424 WLF655420:WLI655424 WVB655420:WVE655424 D720956:G720960 IP720956:IS720960 SL720956:SO720960 ACH720956:ACK720960 AMD720956:AMG720960 AVZ720956:AWC720960 BFV720956:BFY720960 BPR720956:BPU720960 BZN720956:BZQ720960 CJJ720956:CJM720960 CTF720956:CTI720960 DDB720956:DDE720960 DMX720956:DNA720960 DWT720956:DWW720960 EGP720956:EGS720960 EQL720956:EQO720960 FAH720956:FAK720960 FKD720956:FKG720960 FTZ720956:FUC720960 GDV720956:GDY720960 GNR720956:GNU720960 GXN720956:GXQ720960 HHJ720956:HHM720960 HRF720956:HRI720960 IBB720956:IBE720960 IKX720956:ILA720960 IUT720956:IUW720960 JEP720956:JES720960 JOL720956:JOO720960 JYH720956:JYK720960 KID720956:KIG720960 KRZ720956:KSC720960 LBV720956:LBY720960 LLR720956:LLU720960 LVN720956:LVQ720960 MFJ720956:MFM720960 MPF720956:MPI720960 MZB720956:MZE720960 NIX720956:NJA720960 NST720956:NSW720960 OCP720956:OCS720960 OML720956:OMO720960 OWH720956:OWK720960 PGD720956:PGG720960 PPZ720956:PQC720960 PZV720956:PZY720960 QJR720956:QJU720960 QTN720956:QTQ720960 RDJ720956:RDM720960 RNF720956:RNI720960 RXB720956:RXE720960 SGX720956:SHA720960 SQT720956:SQW720960 TAP720956:TAS720960 TKL720956:TKO720960 TUH720956:TUK720960 UED720956:UEG720960 UNZ720956:UOC720960 UXV720956:UXY720960 VHR720956:VHU720960 VRN720956:VRQ720960 WBJ720956:WBM720960 WLF720956:WLI720960 WVB720956:WVE720960 D786492:G786496 IP786492:IS786496 SL786492:SO786496 ACH786492:ACK786496 AMD786492:AMG786496 AVZ786492:AWC786496 BFV786492:BFY786496 BPR786492:BPU786496 BZN786492:BZQ786496 CJJ786492:CJM786496 CTF786492:CTI786496 DDB786492:DDE786496 DMX786492:DNA786496 DWT786492:DWW786496 EGP786492:EGS786496 EQL786492:EQO786496 FAH786492:FAK786496 FKD786492:FKG786496 FTZ786492:FUC786496 GDV786492:GDY786496 GNR786492:GNU786496 GXN786492:GXQ786496 HHJ786492:HHM786496 HRF786492:HRI786496 IBB786492:IBE786496 IKX786492:ILA786496 IUT786492:IUW786496 JEP786492:JES786496 JOL786492:JOO786496 JYH786492:JYK786496 KID786492:KIG786496 KRZ786492:KSC786496 LBV786492:LBY786496 LLR786492:LLU786496 LVN786492:LVQ786496 MFJ786492:MFM786496 MPF786492:MPI786496 MZB786492:MZE786496 NIX786492:NJA786496 NST786492:NSW786496 OCP786492:OCS786496 OML786492:OMO786496 OWH786492:OWK786496 PGD786492:PGG786496 PPZ786492:PQC786496 PZV786492:PZY786496 QJR786492:QJU786496 QTN786492:QTQ786496 RDJ786492:RDM786496 RNF786492:RNI786496 RXB786492:RXE786496 SGX786492:SHA786496 SQT786492:SQW786496 TAP786492:TAS786496 TKL786492:TKO786496 TUH786492:TUK786496 UED786492:UEG786496 UNZ786492:UOC786496 UXV786492:UXY786496 VHR786492:VHU786496 VRN786492:VRQ786496 WBJ786492:WBM786496 WLF786492:WLI786496 WVB786492:WVE786496 D852028:G852032 IP852028:IS852032 SL852028:SO852032 ACH852028:ACK852032 AMD852028:AMG852032 AVZ852028:AWC852032 BFV852028:BFY852032 BPR852028:BPU852032 BZN852028:BZQ852032 CJJ852028:CJM852032 CTF852028:CTI852032 DDB852028:DDE852032 DMX852028:DNA852032 DWT852028:DWW852032 EGP852028:EGS852032 EQL852028:EQO852032 FAH852028:FAK852032 FKD852028:FKG852032 FTZ852028:FUC852032 GDV852028:GDY852032 GNR852028:GNU852032 GXN852028:GXQ852032 HHJ852028:HHM852032 HRF852028:HRI852032 IBB852028:IBE852032 IKX852028:ILA852032 IUT852028:IUW852032 JEP852028:JES852032 JOL852028:JOO852032 JYH852028:JYK852032 KID852028:KIG852032 KRZ852028:KSC852032 LBV852028:LBY852032 LLR852028:LLU852032 LVN852028:LVQ852032 MFJ852028:MFM852032 MPF852028:MPI852032 MZB852028:MZE852032 NIX852028:NJA852032 NST852028:NSW852032 OCP852028:OCS852032 OML852028:OMO852032 OWH852028:OWK852032 PGD852028:PGG852032 PPZ852028:PQC852032 PZV852028:PZY852032 QJR852028:QJU852032 QTN852028:QTQ852032 RDJ852028:RDM852032 RNF852028:RNI852032 RXB852028:RXE852032 SGX852028:SHA852032 SQT852028:SQW852032 TAP852028:TAS852032 TKL852028:TKO852032 TUH852028:TUK852032 UED852028:UEG852032 UNZ852028:UOC852032 UXV852028:UXY852032 VHR852028:VHU852032 VRN852028:VRQ852032 WBJ852028:WBM852032 WLF852028:WLI852032 WVB852028:WVE852032 D917564:G917568 IP917564:IS917568 SL917564:SO917568 ACH917564:ACK917568 AMD917564:AMG917568 AVZ917564:AWC917568 BFV917564:BFY917568 BPR917564:BPU917568 BZN917564:BZQ917568 CJJ917564:CJM917568 CTF917564:CTI917568 DDB917564:DDE917568 DMX917564:DNA917568 DWT917564:DWW917568 EGP917564:EGS917568 EQL917564:EQO917568 FAH917564:FAK917568 FKD917564:FKG917568 FTZ917564:FUC917568 GDV917564:GDY917568 GNR917564:GNU917568 GXN917564:GXQ917568 HHJ917564:HHM917568 HRF917564:HRI917568 IBB917564:IBE917568 IKX917564:ILA917568 IUT917564:IUW917568 JEP917564:JES917568 JOL917564:JOO917568 JYH917564:JYK917568 KID917564:KIG917568 KRZ917564:KSC917568 LBV917564:LBY917568 LLR917564:LLU917568 LVN917564:LVQ917568 MFJ917564:MFM917568 MPF917564:MPI917568 MZB917564:MZE917568 NIX917564:NJA917568 NST917564:NSW917568 OCP917564:OCS917568 OML917564:OMO917568 OWH917564:OWK917568 PGD917564:PGG917568 PPZ917564:PQC917568 PZV917564:PZY917568 QJR917564:QJU917568 QTN917564:QTQ917568 RDJ917564:RDM917568 RNF917564:RNI917568 RXB917564:RXE917568 SGX917564:SHA917568 SQT917564:SQW917568 TAP917564:TAS917568 TKL917564:TKO917568 TUH917564:TUK917568 UED917564:UEG917568 UNZ917564:UOC917568 UXV917564:UXY917568 VHR917564:VHU917568 VRN917564:VRQ917568 WBJ917564:WBM917568 WLF917564:WLI917568 WVB917564:WVE917568 D983100:G983104 IP983100:IS983104 SL983100:SO983104 ACH983100:ACK983104 AMD983100:AMG983104 AVZ983100:AWC983104 BFV983100:BFY983104 BPR983100:BPU983104 BZN983100:BZQ983104 CJJ983100:CJM983104 CTF983100:CTI983104 DDB983100:DDE983104 DMX983100:DNA983104 DWT983100:DWW983104 EGP983100:EGS983104 EQL983100:EQO983104 FAH983100:FAK983104 FKD983100:FKG983104 FTZ983100:FUC983104 GDV983100:GDY983104 GNR983100:GNU983104 GXN983100:GXQ983104 HHJ983100:HHM983104 HRF983100:HRI983104 IBB983100:IBE983104 IKX983100:ILA983104 IUT983100:IUW983104 JEP983100:JES983104 JOL983100:JOO983104 JYH983100:JYK983104 KID983100:KIG983104 KRZ983100:KSC983104 LBV983100:LBY983104 LLR983100:LLU983104 LVN983100:LVQ983104 MFJ983100:MFM983104 MPF983100:MPI983104 MZB983100:MZE983104 NIX983100:NJA983104 NST983100:NSW983104 OCP983100:OCS983104 OML983100:OMO983104 OWH983100:OWK983104 PGD983100:PGG983104 PPZ983100:PQC983104 PZV983100:PZY983104 QJR983100:QJU983104 QTN983100:QTQ983104 RDJ983100:RDM983104 RNF983100:RNI983104 RXB983100:RXE983104 SGX983100:SHA983104 SQT983100:SQW983104 TAP983100:TAS983104 TKL983100:TKO983104 TUH983100:TUK983104 UED983100:UEG983104 UNZ983100:UOC983104 UXV983100:UXY983104 VHR983100:VHU983104 VRN983100:VRQ983104 WBJ983100:WBM983104 WLF983100:WLI983104 WVB983100:WVE983104 IP111:IS112 SL111:SO112 ACH111:ACK112 AMD111:AMG112 AVZ111:AWC112 BFV111:BFY112 BPR111:BPU112 BZN111:BZQ112 CJJ111:CJM112 CTF111:CTI112 DDB111:DDE112 DMX111:DNA112 DWT111:DWW112 EGP111:EGS112 EQL111:EQO112 FAH111:FAK112 FKD111:FKG112 FTZ111:FUC112 GDV111:GDY112 GNR111:GNU112 GXN111:GXQ112 HHJ111:HHM112 HRF111:HRI112 IBB111:IBE112 IKX111:ILA112 IUT111:IUW112 JEP111:JES112 JOL111:JOO112 JYH111:JYK112 KID111:KIG112 KRZ111:KSC112 LBV111:LBY112 LLR111:LLU112 LVN111:LVQ112 MFJ111:MFM112 MPF111:MPI112 MZB111:MZE112 NIX111:NJA112 NST111:NSW112 OCP111:OCS112 OML111:OMO112 OWH111:OWK112 PGD111:PGG112 PPZ111:PQC112 PZV111:PZY112 QJR111:QJU112 QTN111:QTQ112 RDJ111:RDM112 RNF111:RNI112 RXB111:RXE112 SGX111:SHA112 SQT111:SQW112 TAP111:TAS112 TKL111:TKO112 TUH111:TUK112 UED111:UEG112 UNZ111:UOC112 UXV111:UXY112 VHR111:VHU112 VRN111:VRQ112 WBJ111:WBM112 WLF111:WLI112 WVB111:WVE112 D65622:G65625 IP65622:IS65625 SL65622:SO65625 ACH65622:ACK65625 AMD65622:AMG65625 AVZ65622:AWC65625 BFV65622:BFY65625 BPR65622:BPU65625 BZN65622:BZQ65625 CJJ65622:CJM65625 CTF65622:CTI65625 DDB65622:DDE65625 DMX65622:DNA65625 DWT65622:DWW65625 EGP65622:EGS65625 EQL65622:EQO65625 FAH65622:FAK65625 FKD65622:FKG65625 FTZ65622:FUC65625 GDV65622:GDY65625 GNR65622:GNU65625 GXN65622:GXQ65625 HHJ65622:HHM65625 HRF65622:HRI65625 IBB65622:IBE65625 IKX65622:ILA65625 IUT65622:IUW65625 JEP65622:JES65625 JOL65622:JOO65625 JYH65622:JYK65625 KID65622:KIG65625 KRZ65622:KSC65625 LBV65622:LBY65625 LLR65622:LLU65625 LVN65622:LVQ65625 MFJ65622:MFM65625 MPF65622:MPI65625 MZB65622:MZE65625 NIX65622:NJA65625 NST65622:NSW65625 OCP65622:OCS65625 OML65622:OMO65625 OWH65622:OWK65625 PGD65622:PGG65625 PPZ65622:PQC65625 PZV65622:PZY65625 QJR65622:QJU65625 QTN65622:QTQ65625 RDJ65622:RDM65625 RNF65622:RNI65625 RXB65622:RXE65625 SGX65622:SHA65625 SQT65622:SQW65625 TAP65622:TAS65625 TKL65622:TKO65625 TUH65622:TUK65625 UED65622:UEG65625 UNZ65622:UOC65625 UXV65622:UXY65625 VHR65622:VHU65625 VRN65622:VRQ65625 WBJ65622:WBM65625 WLF65622:WLI65625 WVB65622:WVE65625 D131158:G131161 IP131158:IS131161 SL131158:SO131161 ACH131158:ACK131161 AMD131158:AMG131161 AVZ131158:AWC131161 BFV131158:BFY131161 BPR131158:BPU131161 BZN131158:BZQ131161 CJJ131158:CJM131161 CTF131158:CTI131161 DDB131158:DDE131161 DMX131158:DNA131161 DWT131158:DWW131161 EGP131158:EGS131161 EQL131158:EQO131161 FAH131158:FAK131161 FKD131158:FKG131161 FTZ131158:FUC131161 GDV131158:GDY131161 GNR131158:GNU131161 GXN131158:GXQ131161 HHJ131158:HHM131161 HRF131158:HRI131161 IBB131158:IBE131161 IKX131158:ILA131161 IUT131158:IUW131161 JEP131158:JES131161 JOL131158:JOO131161 JYH131158:JYK131161 KID131158:KIG131161 KRZ131158:KSC131161 LBV131158:LBY131161 LLR131158:LLU131161 LVN131158:LVQ131161 MFJ131158:MFM131161 MPF131158:MPI131161 MZB131158:MZE131161 NIX131158:NJA131161 NST131158:NSW131161 OCP131158:OCS131161 OML131158:OMO131161 OWH131158:OWK131161 PGD131158:PGG131161 PPZ131158:PQC131161 PZV131158:PZY131161 QJR131158:QJU131161 QTN131158:QTQ131161 RDJ131158:RDM131161 RNF131158:RNI131161 RXB131158:RXE131161 SGX131158:SHA131161 SQT131158:SQW131161 TAP131158:TAS131161 TKL131158:TKO131161 TUH131158:TUK131161 UED131158:UEG131161 UNZ131158:UOC131161 UXV131158:UXY131161 VHR131158:VHU131161 VRN131158:VRQ131161 WBJ131158:WBM131161 WLF131158:WLI131161 WVB131158:WVE131161 D196694:G196697 IP196694:IS196697 SL196694:SO196697 ACH196694:ACK196697 AMD196694:AMG196697 AVZ196694:AWC196697 BFV196694:BFY196697 BPR196694:BPU196697 BZN196694:BZQ196697 CJJ196694:CJM196697 CTF196694:CTI196697 DDB196694:DDE196697 DMX196694:DNA196697 DWT196694:DWW196697 EGP196694:EGS196697 EQL196694:EQO196697 FAH196694:FAK196697 FKD196694:FKG196697 FTZ196694:FUC196697 GDV196694:GDY196697 GNR196694:GNU196697 GXN196694:GXQ196697 HHJ196694:HHM196697 HRF196694:HRI196697 IBB196694:IBE196697 IKX196694:ILA196697 IUT196694:IUW196697 JEP196694:JES196697 JOL196694:JOO196697 JYH196694:JYK196697 KID196694:KIG196697 KRZ196694:KSC196697 LBV196694:LBY196697 LLR196694:LLU196697 LVN196694:LVQ196697 MFJ196694:MFM196697 MPF196694:MPI196697 MZB196694:MZE196697 NIX196694:NJA196697 NST196694:NSW196697 OCP196694:OCS196697 OML196694:OMO196697 OWH196694:OWK196697 PGD196694:PGG196697 PPZ196694:PQC196697 PZV196694:PZY196697 QJR196694:QJU196697 QTN196694:QTQ196697 RDJ196694:RDM196697 RNF196694:RNI196697 RXB196694:RXE196697 SGX196694:SHA196697 SQT196694:SQW196697 TAP196694:TAS196697 TKL196694:TKO196697 TUH196694:TUK196697 UED196694:UEG196697 UNZ196694:UOC196697 UXV196694:UXY196697 VHR196694:VHU196697 VRN196694:VRQ196697 WBJ196694:WBM196697 WLF196694:WLI196697 WVB196694:WVE196697 D262230:G262233 IP262230:IS262233 SL262230:SO262233 ACH262230:ACK262233 AMD262230:AMG262233 AVZ262230:AWC262233 BFV262230:BFY262233 BPR262230:BPU262233 BZN262230:BZQ262233 CJJ262230:CJM262233 CTF262230:CTI262233 DDB262230:DDE262233 DMX262230:DNA262233 DWT262230:DWW262233 EGP262230:EGS262233 EQL262230:EQO262233 FAH262230:FAK262233 FKD262230:FKG262233 FTZ262230:FUC262233 GDV262230:GDY262233 GNR262230:GNU262233 GXN262230:GXQ262233 HHJ262230:HHM262233 HRF262230:HRI262233 IBB262230:IBE262233 IKX262230:ILA262233 IUT262230:IUW262233 JEP262230:JES262233 JOL262230:JOO262233 JYH262230:JYK262233 KID262230:KIG262233 KRZ262230:KSC262233 LBV262230:LBY262233 LLR262230:LLU262233 LVN262230:LVQ262233 MFJ262230:MFM262233 MPF262230:MPI262233 MZB262230:MZE262233 NIX262230:NJA262233 NST262230:NSW262233 OCP262230:OCS262233 OML262230:OMO262233 OWH262230:OWK262233 PGD262230:PGG262233 PPZ262230:PQC262233 PZV262230:PZY262233 QJR262230:QJU262233 QTN262230:QTQ262233 RDJ262230:RDM262233 RNF262230:RNI262233 RXB262230:RXE262233 SGX262230:SHA262233 SQT262230:SQW262233 TAP262230:TAS262233 TKL262230:TKO262233 TUH262230:TUK262233 UED262230:UEG262233 UNZ262230:UOC262233 UXV262230:UXY262233 VHR262230:VHU262233 VRN262230:VRQ262233 WBJ262230:WBM262233 WLF262230:WLI262233 WVB262230:WVE262233 D327766:G327769 IP327766:IS327769 SL327766:SO327769 ACH327766:ACK327769 AMD327766:AMG327769 AVZ327766:AWC327769 BFV327766:BFY327769 BPR327766:BPU327769 BZN327766:BZQ327769 CJJ327766:CJM327769 CTF327766:CTI327769 DDB327766:DDE327769 DMX327766:DNA327769 DWT327766:DWW327769 EGP327766:EGS327769 EQL327766:EQO327769 FAH327766:FAK327769 FKD327766:FKG327769 FTZ327766:FUC327769 GDV327766:GDY327769 GNR327766:GNU327769 GXN327766:GXQ327769 HHJ327766:HHM327769 HRF327766:HRI327769 IBB327766:IBE327769 IKX327766:ILA327769 IUT327766:IUW327769 JEP327766:JES327769 JOL327766:JOO327769 JYH327766:JYK327769 KID327766:KIG327769 KRZ327766:KSC327769 LBV327766:LBY327769 LLR327766:LLU327769 LVN327766:LVQ327769 MFJ327766:MFM327769 MPF327766:MPI327769 MZB327766:MZE327769 NIX327766:NJA327769 NST327766:NSW327769 OCP327766:OCS327769 OML327766:OMO327769 OWH327766:OWK327769 PGD327766:PGG327769 PPZ327766:PQC327769 PZV327766:PZY327769 QJR327766:QJU327769 QTN327766:QTQ327769 RDJ327766:RDM327769 RNF327766:RNI327769 RXB327766:RXE327769 SGX327766:SHA327769 SQT327766:SQW327769 TAP327766:TAS327769 TKL327766:TKO327769 TUH327766:TUK327769 UED327766:UEG327769 UNZ327766:UOC327769 UXV327766:UXY327769 VHR327766:VHU327769 VRN327766:VRQ327769 WBJ327766:WBM327769 WLF327766:WLI327769 WVB327766:WVE327769 D393302:G393305 IP393302:IS393305 SL393302:SO393305 ACH393302:ACK393305 AMD393302:AMG393305 AVZ393302:AWC393305 BFV393302:BFY393305 BPR393302:BPU393305 BZN393302:BZQ393305 CJJ393302:CJM393305 CTF393302:CTI393305 DDB393302:DDE393305 DMX393302:DNA393305 DWT393302:DWW393305 EGP393302:EGS393305 EQL393302:EQO393305 FAH393302:FAK393305 FKD393302:FKG393305 FTZ393302:FUC393305 GDV393302:GDY393305 GNR393302:GNU393305 GXN393302:GXQ393305 HHJ393302:HHM393305 HRF393302:HRI393305 IBB393302:IBE393305 IKX393302:ILA393305 IUT393302:IUW393305 JEP393302:JES393305 JOL393302:JOO393305 JYH393302:JYK393305 KID393302:KIG393305 KRZ393302:KSC393305 LBV393302:LBY393305 LLR393302:LLU393305 LVN393302:LVQ393305 MFJ393302:MFM393305 MPF393302:MPI393305 MZB393302:MZE393305 NIX393302:NJA393305 NST393302:NSW393305 OCP393302:OCS393305 OML393302:OMO393305 OWH393302:OWK393305 PGD393302:PGG393305 PPZ393302:PQC393305 PZV393302:PZY393305 QJR393302:QJU393305 QTN393302:QTQ393305 RDJ393302:RDM393305 RNF393302:RNI393305 RXB393302:RXE393305 SGX393302:SHA393305 SQT393302:SQW393305 TAP393302:TAS393305 TKL393302:TKO393305 TUH393302:TUK393305 UED393302:UEG393305 UNZ393302:UOC393305 UXV393302:UXY393305 VHR393302:VHU393305 VRN393302:VRQ393305 WBJ393302:WBM393305 WLF393302:WLI393305 WVB393302:WVE393305 D458838:G458841 IP458838:IS458841 SL458838:SO458841 ACH458838:ACK458841 AMD458838:AMG458841 AVZ458838:AWC458841 BFV458838:BFY458841 BPR458838:BPU458841 BZN458838:BZQ458841 CJJ458838:CJM458841 CTF458838:CTI458841 DDB458838:DDE458841 DMX458838:DNA458841 DWT458838:DWW458841 EGP458838:EGS458841 EQL458838:EQO458841 FAH458838:FAK458841 FKD458838:FKG458841 FTZ458838:FUC458841 GDV458838:GDY458841 GNR458838:GNU458841 GXN458838:GXQ458841 HHJ458838:HHM458841 HRF458838:HRI458841 IBB458838:IBE458841 IKX458838:ILA458841 IUT458838:IUW458841 JEP458838:JES458841 JOL458838:JOO458841 JYH458838:JYK458841 KID458838:KIG458841 KRZ458838:KSC458841 LBV458838:LBY458841 LLR458838:LLU458841 LVN458838:LVQ458841 MFJ458838:MFM458841 MPF458838:MPI458841 MZB458838:MZE458841 NIX458838:NJA458841 NST458838:NSW458841 OCP458838:OCS458841 OML458838:OMO458841 OWH458838:OWK458841 PGD458838:PGG458841 PPZ458838:PQC458841 PZV458838:PZY458841 QJR458838:QJU458841 QTN458838:QTQ458841 RDJ458838:RDM458841 RNF458838:RNI458841 RXB458838:RXE458841 SGX458838:SHA458841 SQT458838:SQW458841 TAP458838:TAS458841 TKL458838:TKO458841 TUH458838:TUK458841 UED458838:UEG458841 UNZ458838:UOC458841 UXV458838:UXY458841 VHR458838:VHU458841 VRN458838:VRQ458841 WBJ458838:WBM458841 WLF458838:WLI458841 WVB458838:WVE458841 D524374:G524377 IP524374:IS524377 SL524374:SO524377 ACH524374:ACK524377 AMD524374:AMG524377 AVZ524374:AWC524377 BFV524374:BFY524377 BPR524374:BPU524377 BZN524374:BZQ524377 CJJ524374:CJM524377 CTF524374:CTI524377 DDB524374:DDE524377 DMX524374:DNA524377 DWT524374:DWW524377 EGP524374:EGS524377 EQL524374:EQO524377 FAH524374:FAK524377 FKD524374:FKG524377 FTZ524374:FUC524377 GDV524374:GDY524377 GNR524374:GNU524377 GXN524374:GXQ524377 HHJ524374:HHM524377 HRF524374:HRI524377 IBB524374:IBE524377 IKX524374:ILA524377 IUT524374:IUW524377 JEP524374:JES524377 JOL524374:JOO524377 JYH524374:JYK524377 KID524374:KIG524377 KRZ524374:KSC524377 LBV524374:LBY524377 LLR524374:LLU524377 LVN524374:LVQ524377 MFJ524374:MFM524377 MPF524374:MPI524377 MZB524374:MZE524377 NIX524374:NJA524377 NST524374:NSW524377 OCP524374:OCS524377 OML524374:OMO524377 OWH524374:OWK524377 PGD524374:PGG524377 PPZ524374:PQC524377 PZV524374:PZY524377 QJR524374:QJU524377 QTN524374:QTQ524377 RDJ524374:RDM524377 RNF524374:RNI524377 RXB524374:RXE524377 SGX524374:SHA524377 SQT524374:SQW524377 TAP524374:TAS524377 TKL524374:TKO524377 TUH524374:TUK524377 UED524374:UEG524377 UNZ524374:UOC524377 UXV524374:UXY524377 VHR524374:VHU524377 VRN524374:VRQ524377 WBJ524374:WBM524377 WLF524374:WLI524377 WVB524374:WVE524377 D589910:G589913 IP589910:IS589913 SL589910:SO589913 ACH589910:ACK589913 AMD589910:AMG589913 AVZ589910:AWC589913 BFV589910:BFY589913 BPR589910:BPU589913 BZN589910:BZQ589913 CJJ589910:CJM589913 CTF589910:CTI589913 DDB589910:DDE589913 DMX589910:DNA589913 DWT589910:DWW589913 EGP589910:EGS589913 EQL589910:EQO589913 FAH589910:FAK589913 FKD589910:FKG589913 FTZ589910:FUC589913 GDV589910:GDY589913 GNR589910:GNU589913 GXN589910:GXQ589913 HHJ589910:HHM589913 HRF589910:HRI589913 IBB589910:IBE589913 IKX589910:ILA589913 IUT589910:IUW589913 JEP589910:JES589913 JOL589910:JOO589913 JYH589910:JYK589913 KID589910:KIG589913 KRZ589910:KSC589913 LBV589910:LBY589913 LLR589910:LLU589913 LVN589910:LVQ589913 MFJ589910:MFM589913 MPF589910:MPI589913 MZB589910:MZE589913 NIX589910:NJA589913 NST589910:NSW589913 OCP589910:OCS589913 OML589910:OMO589913 OWH589910:OWK589913 PGD589910:PGG589913 PPZ589910:PQC589913 PZV589910:PZY589913 QJR589910:QJU589913 QTN589910:QTQ589913 RDJ589910:RDM589913 RNF589910:RNI589913 RXB589910:RXE589913 SGX589910:SHA589913 SQT589910:SQW589913 TAP589910:TAS589913 TKL589910:TKO589913 TUH589910:TUK589913 UED589910:UEG589913 UNZ589910:UOC589913 UXV589910:UXY589913 VHR589910:VHU589913 VRN589910:VRQ589913 WBJ589910:WBM589913 WLF589910:WLI589913 WVB589910:WVE589913 D655446:G655449 IP655446:IS655449 SL655446:SO655449 ACH655446:ACK655449 AMD655446:AMG655449 AVZ655446:AWC655449 BFV655446:BFY655449 BPR655446:BPU655449 BZN655446:BZQ655449 CJJ655446:CJM655449 CTF655446:CTI655449 DDB655446:DDE655449 DMX655446:DNA655449 DWT655446:DWW655449 EGP655446:EGS655449 EQL655446:EQO655449 FAH655446:FAK655449 FKD655446:FKG655449 FTZ655446:FUC655449 GDV655446:GDY655449 GNR655446:GNU655449 GXN655446:GXQ655449 HHJ655446:HHM655449 HRF655446:HRI655449 IBB655446:IBE655449 IKX655446:ILA655449 IUT655446:IUW655449 JEP655446:JES655449 JOL655446:JOO655449 JYH655446:JYK655449 KID655446:KIG655449 KRZ655446:KSC655449 LBV655446:LBY655449 LLR655446:LLU655449 LVN655446:LVQ655449 MFJ655446:MFM655449 MPF655446:MPI655449 MZB655446:MZE655449 NIX655446:NJA655449 NST655446:NSW655449 OCP655446:OCS655449 OML655446:OMO655449 OWH655446:OWK655449 PGD655446:PGG655449 PPZ655446:PQC655449 PZV655446:PZY655449 QJR655446:QJU655449 QTN655446:QTQ655449 RDJ655446:RDM655449 RNF655446:RNI655449 RXB655446:RXE655449 SGX655446:SHA655449 SQT655446:SQW655449 TAP655446:TAS655449 TKL655446:TKO655449 TUH655446:TUK655449 UED655446:UEG655449 UNZ655446:UOC655449 UXV655446:UXY655449 VHR655446:VHU655449 VRN655446:VRQ655449 WBJ655446:WBM655449 WLF655446:WLI655449 WVB655446:WVE655449 D720982:G720985 IP720982:IS720985 SL720982:SO720985 ACH720982:ACK720985 AMD720982:AMG720985 AVZ720982:AWC720985 BFV720982:BFY720985 BPR720982:BPU720985 BZN720982:BZQ720985 CJJ720982:CJM720985 CTF720982:CTI720985 DDB720982:DDE720985 DMX720982:DNA720985 DWT720982:DWW720985 EGP720982:EGS720985 EQL720982:EQO720985 FAH720982:FAK720985 FKD720982:FKG720985 FTZ720982:FUC720985 GDV720982:GDY720985 GNR720982:GNU720985 GXN720982:GXQ720985 HHJ720982:HHM720985 HRF720982:HRI720985 IBB720982:IBE720985 IKX720982:ILA720985 IUT720982:IUW720985 JEP720982:JES720985 JOL720982:JOO720985 JYH720982:JYK720985 KID720982:KIG720985 KRZ720982:KSC720985 LBV720982:LBY720985 LLR720982:LLU720985 LVN720982:LVQ720985 MFJ720982:MFM720985 MPF720982:MPI720985 MZB720982:MZE720985 NIX720982:NJA720985 NST720982:NSW720985 OCP720982:OCS720985 OML720982:OMO720985 OWH720982:OWK720985 PGD720982:PGG720985 PPZ720982:PQC720985 PZV720982:PZY720985 QJR720982:QJU720985 QTN720982:QTQ720985 RDJ720982:RDM720985 RNF720982:RNI720985 RXB720982:RXE720985 SGX720982:SHA720985 SQT720982:SQW720985 TAP720982:TAS720985 TKL720982:TKO720985 TUH720982:TUK720985 UED720982:UEG720985 UNZ720982:UOC720985 UXV720982:UXY720985 VHR720982:VHU720985 VRN720982:VRQ720985 WBJ720982:WBM720985 WLF720982:WLI720985 WVB720982:WVE720985 D786518:G786521 IP786518:IS786521 SL786518:SO786521 ACH786518:ACK786521 AMD786518:AMG786521 AVZ786518:AWC786521 BFV786518:BFY786521 BPR786518:BPU786521 BZN786518:BZQ786521 CJJ786518:CJM786521 CTF786518:CTI786521 DDB786518:DDE786521 DMX786518:DNA786521 DWT786518:DWW786521 EGP786518:EGS786521 EQL786518:EQO786521 FAH786518:FAK786521 FKD786518:FKG786521 FTZ786518:FUC786521 GDV786518:GDY786521 GNR786518:GNU786521 GXN786518:GXQ786521 HHJ786518:HHM786521 HRF786518:HRI786521 IBB786518:IBE786521 IKX786518:ILA786521 IUT786518:IUW786521 JEP786518:JES786521 JOL786518:JOO786521 JYH786518:JYK786521 KID786518:KIG786521 KRZ786518:KSC786521 LBV786518:LBY786521 LLR786518:LLU786521 LVN786518:LVQ786521 MFJ786518:MFM786521 MPF786518:MPI786521 MZB786518:MZE786521 NIX786518:NJA786521 NST786518:NSW786521 OCP786518:OCS786521 OML786518:OMO786521 OWH786518:OWK786521 PGD786518:PGG786521 PPZ786518:PQC786521 PZV786518:PZY786521 QJR786518:QJU786521 QTN786518:QTQ786521 RDJ786518:RDM786521 RNF786518:RNI786521 RXB786518:RXE786521 SGX786518:SHA786521 SQT786518:SQW786521 TAP786518:TAS786521 TKL786518:TKO786521 TUH786518:TUK786521 UED786518:UEG786521 UNZ786518:UOC786521 UXV786518:UXY786521 VHR786518:VHU786521 VRN786518:VRQ786521 WBJ786518:WBM786521 WLF786518:WLI786521 WVB786518:WVE786521 D852054:G852057 IP852054:IS852057 SL852054:SO852057 ACH852054:ACK852057 AMD852054:AMG852057 AVZ852054:AWC852057 BFV852054:BFY852057 BPR852054:BPU852057 BZN852054:BZQ852057 CJJ852054:CJM852057 CTF852054:CTI852057 DDB852054:DDE852057 DMX852054:DNA852057 DWT852054:DWW852057 EGP852054:EGS852057 EQL852054:EQO852057 FAH852054:FAK852057 FKD852054:FKG852057 FTZ852054:FUC852057 GDV852054:GDY852057 GNR852054:GNU852057 GXN852054:GXQ852057 HHJ852054:HHM852057 HRF852054:HRI852057 IBB852054:IBE852057 IKX852054:ILA852057 IUT852054:IUW852057 JEP852054:JES852057 JOL852054:JOO852057 JYH852054:JYK852057 KID852054:KIG852057 KRZ852054:KSC852057 LBV852054:LBY852057 LLR852054:LLU852057 LVN852054:LVQ852057 MFJ852054:MFM852057 MPF852054:MPI852057 MZB852054:MZE852057 NIX852054:NJA852057 NST852054:NSW852057 OCP852054:OCS852057 OML852054:OMO852057 OWH852054:OWK852057 PGD852054:PGG852057 PPZ852054:PQC852057 PZV852054:PZY852057 QJR852054:QJU852057 QTN852054:QTQ852057 RDJ852054:RDM852057 RNF852054:RNI852057 RXB852054:RXE852057 SGX852054:SHA852057 SQT852054:SQW852057 TAP852054:TAS852057 TKL852054:TKO852057 TUH852054:TUK852057 UED852054:UEG852057 UNZ852054:UOC852057 UXV852054:UXY852057 VHR852054:VHU852057 VRN852054:VRQ852057 WBJ852054:WBM852057 WLF852054:WLI852057 WVB852054:WVE852057 D917590:G917593 IP917590:IS917593 SL917590:SO917593 ACH917590:ACK917593 AMD917590:AMG917593 AVZ917590:AWC917593 BFV917590:BFY917593 BPR917590:BPU917593 BZN917590:BZQ917593 CJJ917590:CJM917593 CTF917590:CTI917593 DDB917590:DDE917593 DMX917590:DNA917593 DWT917590:DWW917593 EGP917590:EGS917593 EQL917590:EQO917593 FAH917590:FAK917593 FKD917590:FKG917593 FTZ917590:FUC917593 GDV917590:GDY917593 GNR917590:GNU917593 GXN917590:GXQ917593 HHJ917590:HHM917593 HRF917590:HRI917593 IBB917590:IBE917593 IKX917590:ILA917593 IUT917590:IUW917593 JEP917590:JES917593 JOL917590:JOO917593 JYH917590:JYK917593 KID917590:KIG917593 KRZ917590:KSC917593 LBV917590:LBY917593 LLR917590:LLU917593 LVN917590:LVQ917593 MFJ917590:MFM917593 MPF917590:MPI917593 MZB917590:MZE917593 NIX917590:NJA917593 NST917590:NSW917593 OCP917590:OCS917593 OML917590:OMO917593 OWH917590:OWK917593 PGD917590:PGG917593 PPZ917590:PQC917593 PZV917590:PZY917593 QJR917590:QJU917593 QTN917590:QTQ917593 RDJ917590:RDM917593 RNF917590:RNI917593 RXB917590:RXE917593 SGX917590:SHA917593 SQT917590:SQW917593 TAP917590:TAS917593 TKL917590:TKO917593 TUH917590:TUK917593 UED917590:UEG917593 UNZ917590:UOC917593 UXV917590:UXY917593 VHR917590:VHU917593 VRN917590:VRQ917593 WBJ917590:WBM917593 WLF917590:WLI917593 WVB917590:WVE917593 D983126:G983129 IP983126:IS983129 SL983126:SO983129 ACH983126:ACK983129 AMD983126:AMG983129 AVZ983126:AWC983129 BFV983126:BFY983129 BPR983126:BPU983129 BZN983126:BZQ983129 CJJ983126:CJM983129 CTF983126:CTI983129 DDB983126:DDE983129 DMX983126:DNA983129 DWT983126:DWW983129 EGP983126:EGS983129 EQL983126:EQO983129 FAH983126:FAK983129 FKD983126:FKG983129 FTZ983126:FUC983129 GDV983126:GDY983129 GNR983126:GNU983129 GXN983126:GXQ983129 HHJ983126:HHM983129 HRF983126:HRI983129 IBB983126:IBE983129 IKX983126:ILA983129 IUT983126:IUW983129 JEP983126:JES983129 JOL983126:JOO983129 JYH983126:JYK983129 KID983126:KIG983129 KRZ983126:KSC983129 LBV983126:LBY983129 LLR983126:LLU983129 LVN983126:LVQ983129 MFJ983126:MFM983129 MPF983126:MPI983129 MZB983126:MZE983129 NIX983126:NJA983129 NST983126:NSW983129 OCP983126:OCS983129 OML983126:OMO983129 OWH983126:OWK983129 PGD983126:PGG983129 PPZ983126:PQC983129 PZV983126:PZY983129 QJR983126:QJU983129 QTN983126:QTQ983129 RDJ983126:RDM983129 RNF983126:RNI983129 RXB983126:RXE983129 SGX983126:SHA983129 SQT983126:SQW983129 TAP983126:TAS983129 TKL983126:TKO983129 TUH983126:TUK983129 UED983126:UEG983129 UNZ983126:UOC983129 UXV983126:UXY983129 VHR983126:VHU983129 VRN983126:VRQ983129 WBJ983126:WBM983129 WLF983126:WLI983129 WVB983126:WVE983129 IP69:IS69 IP73:IS80 SL73:SO80 ACH73:ACK80 AMD73:AMG80 AVZ73:AWC80 BFV73:BFY80 BPR73:BPU80 BZN73:BZQ80 CJJ73:CJM80 CTF73:CTI80 DDB73:DDE80 DMX73:DNA80 DWT73:DWW80 EGP73:EGS80 EQL73:EQO80 FAH73:FAK80 FKD73:FKG80 FTZ73:FUC80 GDV73:GDY80 GNR73:GNU80 GXN73:GXQ80 HHJ73:HHM80 HRF73:HRI80 IBB73:IBE80 IKX73:ILA80 IUT73:IUW80 JEP73:JES80 JOL73:JOO80 JYH73:JYK80 KID73:KIG80 KRZ73:KSC80 LBV73:LBY80 LLR73:LLU80 LVN73:LVQ80 MFJ73:MFM80 MPF73:MPI80 MZB73:MZE80 NIX73:NJA80 NST73:NSW80 OCP73:OCS80 OML73:OMO80 OWH73:OWK80 PGD73:PGG80 PPZ73:PQC80 PZV73:PZY80 QJR73:QJU80 QTN73:QTQ80 RDJ73:RDM80 RNF73:RNI80 RXB73:RXE80 SGX73:SHA80 SQT73:SQW80 TAP73:TAS80 TKL73:TKO80 TUH73:TUK80 UED73:UEG80 UNZ73:UOC80 UXV73:UXY80 VHR73:VHU80 VRN73:VRQ80 WBJ73:WBM80 WLF73:WLI80 WVB73:WVE80 D65584:G65591 IP65584:IS65591 SL65584:SO65591 ACH65584:ACK65591 AMD65584:AMG65591 AVZ65584:AWC65591 BFV65584:BFY65591 BPR65584:BPU65591 BZN65584:BZQ65591 CJJ65584:CJM65591 CTF65584:CTI65591 DDB65584:DDE65591 DMX65584:DNA65591 DWT65584:DWW65591 EGP65584:EGS65591 EQL65584:EQO65591 FAH65584:FAK65591 FKD65584:FKG65591 FTZ65584:FUC65591 GDV65584:GDY65591 GNR65584:GNU65591 GXN65584:GXQ65591 HHJ65584:HHM65591 HRF65584:HRI65591 IBB65584:IBE65591 IKX65584:ILA65591 IUT65584:IUW65591 JEP65584:JES65591 JOL65584:JOO65591 JYH65584:JYK65591 KID65584:KIG65591 KRZ65584:KSC65591 LBV65584:LBY65591 LLR65584:LLU65591 LVN65584:LVQ65591 MFJ65584:MFM65591 MPF65584:MPI65591 MZB65584:MZE65591 NIX65584:NJA65591 NST65584:NSW65591 OCP65584:OCS65591 OML65584:OMO65591 OWH65584:OWK65591 PGD65584:PGG65591 PPZ65584:PQC65591 PZV65584:PZY65591 QJR65584:QJU65591 QTN65584:QTQ65591 RDJ65584:RDM65591 RNF65584:RNI65591 RXB65584:RXE65591 SGX65584:SHA65591 SQT65584:SQW65591 TAP65584:TAS65591 TKL65584:TKO65591 TUH65584:TUK65591 UED65584:UEG65591 UNZ65584:UOC65591 UXV65584:UXY65591 VHR65584:VHU65591 VRN65584:VRQ65591 WBJ65584:WBM65591 WLF65584:WLI65591 WVB65584:WVE65591 D131120:G131127 IP131120:IS131127 SL131120:SO131127 ACH131120:ACK131127 AMD131120:AMG131127 AVZ131120:AWC131127 BFV131120:BFY131127 BPR131120:BPU131127 BZN131120:BZQ131127 CJJ131120:CJM131127 CTF131120:CTI131127 DDB131120:DDE131127 DMX131120:DNA131127 DWT131120:DWW131127 EGP131120:EGS131127 EQL131120:EQO131127 FAH131120:FAK131127 FKD131120:FKG131127 FTZ131120:FUC131127 GDV131120:GDY131127 GNR131120:GNU131127 GXN131120:GXQ131127 HHJ131120:HHM131127 HRF131120:HRI131127 IBB131120:IBE131127 IKX131120:ILA131127 IUT131120:IUW131127 JEP131120:JES131127 JOL131120:JOO131127 JYH131120:JYK131127 KID131120:KIG131127 KRZ131120:KSC131127 LBV131120:LBY131127 LLR131120:LLU131127 LVN131120:LVQ131127 MFJ131120:MFM131127 MPF131120:MPI131127 MZB131120:MZE131127 NIX131120:NJA131127 NST131120:NSW131127 OCP131120:OCS131127 OML131120:OMO131127 OWH131120:OWK131127 PGD131120:PGG131127 PPZ131120:PQC131127 PZV131120:PZY131127 QJR131120:QJU131127 QTN131120:QTQ131127 RDJ131120:RDM131127 RNF131120:RNI131127 RXB131120:RXE131127 SGX131120:SHA131127 SQT131120:SQW131127 TAP131120:TAS131127 TKL131120:TKO131127 TUH131120:TUK131127 UED131120:UEG131127 UNZ131120:UOC131127 UXV131120:UXY131127 VHR131120:VHU131127 VRN131120:VRQ131127 WBJ131120:WBM131127 WLF131120:WLI131127 WVB131120:WVE131127 D196656:G196663 IP196656:IS196663 SL196656:SO196663 ACH196656:ACK196663 AMD196656:AMG196663 AVZ196656:AWC196663 BFV196656:BFY196663 BPR196656:BPU196663 BZN196656:BZQ196663 CJJ196656:CJM196663 CTF196656:CTI196663 DDB196656:DDE196663 DMX196656:DNA196663 DWT196656:DWW196663 EGP196656:EGS196663 EQL196656:EQO196663 FAH196656:FAK196663 FKD196656:FKG196663 FTZ196656:FUC196663 GDV196656:GDY196663 GNR196656:GNU196663 GXN196656:GXQ196663 HHJ196656:HHM196663 HRF196656:HRI196663 IBB196656:IBE196663 IKX196656:ILA196663 IUT196656:IUW196663 JEP196656:JES196663 JOL196656:JOO196663 JYH196656:JYK196663 KID196656:KIG196663 KRZ196656:KSC196663 LBV196656:LBY196663 LLR196656:LLU196663 LVN196656:LVQ196663 MFJ196656:MFM196663 MPF196656:MPI196663 MZB196656:MZE196663 NIX196656:NJA196663 NST196656:NSW196663 OCP196656:OCS196663 OML196656:OMO196663 OWH196656:OWK196663 PGD196656:PGG196663 PPZ196656:PQC196663 PZV196656:PZY196663 QJR196656:QJU196663 QTN196656:QTQ196663 RDJ196656:RDM196663 RNF196656:RNI196663 RXB196656:RXE196663 SGX196656:SHA196663 SQT196656:SQW196663 TAP196656:TAS196663 TKL196656:TKO196663 TUH196656:TUK196663 UED196656:UEG196663 UNZ196656:UOC196663 UXV196656:UXY196663 VHR196656:VHU196663 VRN196656:VRQ196663 WBJ196656:WBM196663 WLF196656:WLI196663 WVB196656:WVE196663 D262192:G262199 IP262192:IS262199 SL262192:SO262199 ACH262192:ACK262199 AMD262192:AMG262199 AVZ262192:AWC262199 BFV262192:BFY262199 BPR262192:BPU262199 BZN262192:BZQ262199 CJJ262192:CJM262199 CTF262192:CTI262199 DDB262192:DDE262199 DMX262192:DNA262199 DWT262192:DWW262199 EGP262192:EGS262199 EQL262192:EQO262199 FAH262192:FAK262199 FKD262192:FKG262199 FTZ262192:FUC262199 GDV262192:GDY262199 GNR262192:GNU262199 GXN262192:GXQ262199 HHJ262192:HHM262199 HRF262192:HRI262199 IBB262192:IBE262199 IKX262192:ILA262199 IUT262192:IUW262199 JEP262192:JES262199 JOL262192:JOO262199 JYH262192:JYK262199 KID262192:KIG262199 KRZ262192:KSC262199 LBV262192:LBY262199 LLR262192:LLU262199 LVN262192:LVQ262199 MFJ262192:MFM262199 MPF262192:MPI262199 MZB262192:MZE262199 NIX262192:NJA262199 NST262192:NSW262199 OCP262192:OCS262199 OML262192:OMO262199 OWH262192:OWK262199 PGD262192:PGG262199 PPZ262192:PQC262199 PZV262192:PZY262199 QJR262192:QJU262199 QTN262192:QTQ262199 RDJ262192:RDM262199 RNF262192:RNI262199 RXB262192:RXE262199 SGX262192:SHA262199 SQT262192:SQW262199 TAP262192:TAS262199 TKL262192:TKO262199 TUH262192:TUK262199 UED262192:UEG262199 UNZ262192:UOC262199 UXV262192:UXY262199 VHR262192:VHU262199 VRN262192:VRQ262199 WBJ262192:WBM262199 WLF262192:WLI262199 WVB262192:WVE262199 D327728:G327735 IP327728:IS327735 SL327728:SO327735 ACH327728:ACK327735 AMD327728:AMG327735 AVZ327728:AWC327735 BFV327728:BFY327735 BPR327728:BPU327735 BZN327728:BZQ327735 CJJ327728:CJM327735 CTF327728:CTI327735 DDB327728:DDE327735 DMX327728:DNA327735 DWT327728:DWW327735 EGP327728:EGS327735 EQL327728:EQO327735 FAH327728:FAK327735 FKD327728:FKG327735 FTZ327728:FUC327735 GDV327728:GDY327735 GNR327728:GNU327735 GXN327728:GXQ327735 HHJ327728:HHM327735 HRF327728:HRI327735 IBB327728:IBE327735 IKX327728:ILA327735 IUT327728:IUW327735 JEP327728:JES327735 JOL327728:JOO327735 JYH327728:JYK327735 KID327728:KIG327735 KRZ327728:KSC327735 LBV327728:LBY327735 LLR327728:LLU327735 LVN327728:LVQ327735 MFJ327728:MFM327735 MPF327728:MPI327735 MZB327728:MZE327735 NIX327728:NJA327735 NST327728:NSW327735 OCP327728:OCS327735 OML327728:OMO327735 OWH327728:OWK327735 PGD327728:PGG327735 PPZ327728:PQC327735 PZV327728:PZY327735 QJR327728:QJU327735 QTN327728:QTQ327735 RDJ327728:RDM327735 RNF327728:RNI327735 RXB327728:RXE327735 SGX327728:SHA327735 SQT327728:SQW327735 TAP327728:TAS327735 TKL327728:TKO327735 TUH327728:TUK327735 UED327728:UEG327735 UNZ327728:UOC327735 UXV327728:UXY327735 VHR327728:VHU327735 VRN327728:VRQ327735 WBJ327728:WBM327735 WLF327728:WLI327735 WVB327728:WVE327735 D393264:G393271 IP393264:IS393271 SL393264:SO393271 ACH393264:ACK393271 AMD393264:AMG393271 AVZ393264:AWC393271 BFV393264:BFY393271 BPR393264:BPU393271 BZN393264:BZQ393271 CJJ393264:CJM393271 CTF393264:CTI393271 DDB393264:DDE393271 DMX393264:DNA393271 DWT393264:DWW393271 EGP393264:EGS393271 EQL393264:EQO393271 FAH393264:FAK393271 FKD393264:FKG393271 FTZ393264:FUC393271 GDV393264:GDY393271 GNR393264:GNU393271 GXN393264:GXQ393271 HHJ393264:HHM393271 HRF393264:HRI393271 IBB393264:IBE393271 IKX393264:ILA393271 IUT393264:IUW393271 JEP393264:JES393271 JOL393264:JOO393271 JYH393264:JYK393271 KID393264:KIG393271 KRZ393264:KSC393271 LBV393264:LBY393271 LLR393264:LLU393271 LVN393264:LVQ393271 MFJ393264:MFM393271 MPF393264:MPI393271 MZB393264:MZE393271 NIX393264:NJA393271 NST393264:NSW393271 OCP393264:OCS393271 OML393264:OMO393271 OWH393264:OWK393271 PGD393264:PGG393271 PPZ393264:PQC393271 PZV393264:PZY393271 QJR393264:QJU393271 QTN393264:QTQ393271 RDJ393264:RDM393271 RNF393264:RNI393271 RXB393264:RXE393271 SGX393264:SHA393271 SQT393264:SQW393271 TAP393264:TAS393271 TKL393264:TKO393271 TUH393264:TUK393271 UED393264:UEG393271 UNZ393264:UOC393271 UXV393264:UXY393271 VHR393264:VHU393271 VRN393264:VRQ393271 WBJ393264:WBM393271 WLF393264:WLI393271 WVB393264:WVE393271 D458800:G458807 IP458800:IS458807 SL458800:SO458807 ACH458800:ACK458807 AMD458800:AMG458807 AVZ458800:AWC458807 BFV458800:BFY458807 BPR458800:BPU458807 BZN458800:BZQ458807 CJJ458800:CJM458807 CTF458800:CTI458807 DDB458800:DDE458807 DMX458800:DNA458807 DWT458800:DWW458807 EGP458800:EGS458807 EQL458800:EQO458807 FAH458800:FAK458807 FKD458800:FKG458807 FTZ458800:FUC458807 GDV458800:GDY458807 GNR458800:GNU458807 GXN458800:GXQ458807 HHJ458800:HHM458807 HRF458800:HRI458807 IBB458800:IBE458807 IKX458800:ILA458807 IUT458800:IUW458807 JEP458800:JES458807 JOL458800:JOO458807 JYH458800:JYK458807 KID458800:KIG458807 KRZ458800:KSC458807 LBV458800:LBY458807 LLR458800:LLU458807 LVN458800:LVQ458807 MFJ458800:MFM458807 MPF458800:MPI458807 MZB458800:MZE458807 NIX458800:NJA458807 NST458800:NSW458807 OCP458800:OCS458807 OML458800:OMO458807 OWH458800:OWK458807 PGD458800:PGG458807 PPZ458800:PQC458807 PZV458800:PZY458807 QJR458800:QJU458807 QTN458800:QTQ458807 RDJ458800:RDM458807 RNF458800:RNI458807 RXB458800:RXE458807 SGX458800:SHA458807 SQT458800:SQW458807 TAP458800:TAS458807 TKL458800:TKO458807 TUH458800:TUK458807 UED458800:UEG458807 UNZ458800:UOC458807 UXV458800:UXY458807 VHR458800:VHU458807 VRN458800:VRQ458807 WBJ458800:WBM458807 WLF458800:WLI458807 WVB458800:WVE458807 D524336:G524343 IP524336:IS524343 SL524336:SO524343 ACH524336:ACK524343 AMD524336:AMG524343 AVZ524336:AWC524343 BFV524336:BFY524343 BPR524336:BPU524343 BZN524336:BZQ524343 CJJ524336:CJM524343 CTF524336:CTI524343 DDB524336:DDE524343 DMX524336:DNA524343 DWT524336:DWW524343 EGP524336:EGS524343 EQL524336:EQO524343 FAH524336:FAK524343 FKD524336:FKG524343 FTZ524336:FUC524343 GDV524336:GDY524343 GNR524336:GNU524343 GXN524336:GXQ524343 HHJ524336:HHM524343 HRF524336:HRI524343 IBB524336:IBE524343 IKX524336:ILA524343 IUT524336:IUW524343 JEP524336:JES524343 JOL524336:JOO524343 JYH524336:JYK524343 KID524336:KIG524343 KRZ524336:KSC524343 LBV524336:LBY524343 LLR524336:LLU524343 LVN524336:LVQ524343 MFJ524336:MFM524343 MPF524336:MPI524343 MZB524336:MZE524343 NIX524336:NJA524343 NST524336:NSW524343 OCP524336:OCS524343 OML524336:OMO524343 OWH524336:OWK524343 PGD524336:PGG524343 PPZ524336:PQC524343 PZV524336:PZY524343 QJR524336:QJU524343 QTN524336:QTQ524343 RDJ524336:RDM524343 RNF524336:RNI524343 RXB524336:RXE524343 SGX524336:SHA524343 SQT524336:SQW524343 TAP524336:TAS524343 TKL524336:TKO524343 TUH524336:TUK524343 UED524336:UEG524343 UNZ524336:UOC524343 UXV524336:UXY524343 VHR524336:VHU524343 VRN524336:VRQ524343 WBJ524336:WBM524343 WLF524336:WLI524343 WVB524336:WVE524343 D589872:G589879 IP589872:IS589879 SL589872:SO589879 ACH589872:ACK589879 AMD589872:AMG589879 AVZ589872:AWC589879 BFV589872:BFY589879 BPR589872:BPU589879 BZN589872:BZQ589879 CJJ589872:CJM589879 CTF589872:CTI589879 DDB589872:DDE589879 DMX589872:DNA589879 DWT589872:DWW589879 EGP589872:EGS589879 EQL589872:EQO589879 FAH589872:FAK589879 FKD589872:FKG589879 FTZ589872:FUC589879 GDV589872:GDY589879 GNR589872:GNU589879 GXN589872:GXQ589879 HHJ589872:HHM589879 HRF589872:HRI589879 IBB589872:IBE589879 IKX589872:ILA589879 IUT589872:IUW589879 JEP589872:JES589879 JOL589872:JOO589879 JYH589872:JYK589879 KID589872:KIG589879 KRZ589872:KSC589879 LBV589872:LBY589879 LLR589872:LLU589879 LVN589872:LVQ589879 MFJ589872:MFM589879 MPF589872:MPI589879 MZB589872:MZE589879 NIX589872:NJA589879 NST589872:NSW589879 OCP589872:OCS589879 OML589872:OMO589879 OWH589872:OWK589879 PGD589872:PGG589879 PPZ589872:PQC589879 PZV589872:PZY589879 QJR589872:QJU589879 QTN589872:QTQ589879 RDJ589872:RDM589879 RNF589872:RNI589879 RXB589872:RXE589879 SGX589872:SHA589879 SQT589872:SQW589879 TAP589872:TAS589879 TKL589872:TKO589879 TUH589872:TUK589879 UED589872:UEG589879 UNZ589872:UOC589879 UXV589872:UXY589879 VHR589872:VHU589879 VRN589872:VRQ589879 WBJ589872:WBM589879 WLF589872:WLI589879 WVB589872:WVE589879 D655408:G655415 IP655408:IS655415 SL655408:SO655415 ACH655408:ACK655415 AMD655408:AMG655415 AVZ655408:AWC655415 BFV655408:BFY655415 BPR655408:BPU655415 BZN655408:BZQ655415 CJJ655408:CJM655415 CTF655408:CTI655415 DDB655408:DDE655415 DMX655408:DNA655415 DWT655408:DWW655415 EGP655408:EGS655415 EQL655408:EQO655415 FAH655408:FAK655415 FKD655408:FKG655415 FTZ655408:FUC655415 GDV655408:GDY655415 GNR655408:GNU655415 GXN655408:GXQ655415 HHJ655408:HHM655415 HRF655408:HRI655415 IBB655408:IBE655415 IKX655408:ILA655415 IUT655408:IUW655415 JEP655408:JES655415 JOL655408:JOO655415 JYH655408:JYK655415 KID655408:KIG655415 KRZ655408:KSC655415 LBV655408:LBY655415 LLR655408:LLU655415 LVN655408:LVQ655415 MFJ655408:MFM655415 MPF655408:MPI655415 MZB655408:MZE655415 NIX655408:NJA655415 NST655408:NSW655415 OCP655408:OCS655415 OML655408:OMO655415 OWH655408:OWK655415 PGD655408:PGG655415 PPZ655408:PQC655415 PZV655408:PZY655415 QJR655408:QJU655415 QTN655408:QTQ655415 RDJ655408:RDM655415 RNF655408:RNI655415 RXB655408:RXE655415 SGX655408:SHA655415 SQT655408:SQW655415 TAP655408:TAS655415 TKL655408:TKO655415 TUH655408:TUK655415 UED655408:UEG655415 UNZ655408:UOC655415 UXV655408:UXY655415 VHR655408:VHU655415 VRN655408:VRQ655415 WBJ655408:WBM655415 WLF655408:WLI655415 WVB655408:WVE655415 D720944:G720951 IP720944:IS720951 SL720944:SO720951 ACH720944:ACK720951 AMD720944:AMG720951 AVZ720944:AWC720951 BFV720944:BFY720951 BPR720944:BPU720951 BZN720944:BZQ720951 CJJ720944:CJM720951 CTF720944:CTI720951 DDB720944:DDE720951 DMX720944:DNA720951 DWT720944:DWW720951 EGP720944:EGS720951 EQL720944:EQO720951 FAH720944:FAK720951 FKD720944:FKG720951 FTZ720944:FUC720951 GDV720944:GDY720951 GNR720944:GNU720951 GXN720944:GXQ720951 HHJ720944:HHM720951 HRF720944:HRI720951 IBB720944:IBE720951 IKX720944:ILA720951 IUT720944:IUW720951 JEP720944:JES720951 JOL720944:JOO720951 JYH720944:JYK720951 KID720944:KIG720951 KRZ720944:KSC720951 LBV720944:LBY720951 LLR720944:LLU720951 LVN720944:LVQ720951 MFJ720944:MFM720951 MPF720944:MPI720951 MZB720944:MZE720951 NIX720944:NJA720951 NST720944:NSW720951 OCP720944:OCS720951 OML720944:OMO720951 OWH720944:OWK720951 PGD720944:PGG720951 PPZ720944:PQC720951 PZV720944:PZY720951 QJR720944:QJU720951 QTN720944:QTQ720951 RDJ720944:RDM720951 RNF720944:RNI720951 RXB720944:RXE720951 SGX720944:SHA720951 SQT720944:SQW720951 TAP720944:TAS720951 TKL720944:TKO720951 TUH720944:TUK720951 UED720944:UEG720951 UNZ720944:UOC720951 UXV720944:UXY720951 VHR720944:VHU720951 VRN720944:VRQ720951 WBJ720944:WBM720951 WLF720944:WLI720951 WVB720944:WVE720951 D786480:G786487 IP786480:IS786487 SL786480:SO786487 ACH786480:ACK786487 AMD786480:AMG786487 AVZ786480:AWC786487 BFV786480:BFY786487 BPR786480:BPU786487 BZN786480:BZQ786487 CJJ786480:CJM786487 CTF786480:CTI786487 DDB786480:DDE786487 DMX786480:DNA786487 DWT786480:DWW786487 EGP786480:EGS786487 EQL786480:EQO786487 FAH786480:FAK786487 FKD786480:FKG786487 FTZ786480:FUC786487 GDV786480:GDY786487 GNR786480:GNU786487 GXN786480:GXQ786487 HHJ786480:HHM786487 HRF786480:HRI786487 IBB786480:IBE786487 IKX786480:ILA786487 IUT786480:IUW786487 JEP786480:JES786487 JOL786480:JOO786487 JYH786480:JYK786487 KID786480:KIG786487 KRZ786480:KSC786487 LBV786480:LBY786487 LLR786480:LLU786487 LVN786480:LVQ786487 MFJ786480:MFM786487 MPF786480:MPI786487 MZB786480:MZE786487 NIX786480:NJA786487 NST786480:NSW786487 OCP786480:OCS786487 OML786480:OMO786487 OWH786480:OWK786487 PGD786480:PGG786487 PPZ786480:PQC786487 PZV786480:PZY786487 QJR786480:QJU786487 QTN786480:QTQ786487 RDJ786480:RDM786487 RNF786480:RNI786487 RXB786480:RXE786487 SGX786480:SHA786487 SQT786480:SQW786487 TAP786480:TAS786487 TKL786480:TKO786487 TUH786480:TUK786487 UED786480:UEG786487 UNZ786480:UOC786487 UXV786480:UXY786487 VHR786480:VHU786487 VRN786480:VRQ786487 WBJ786480:WBM786487 WLF786480:WLI786487 WVB786480:WVE786487 D852016:G852023 IP852016:IS852023 SL852016:SO852023 ACH852016:ACK852023 AMD852016:AMG852023 AVZ852016:AWC852023 BFV852016:BFY852023 BPR852016:BPU852023 BZN852016:BZQ852023 CJJ852016:CJM852023 CTF852016:CTI852023 DDB852016:DDE852023 DMX852016:DNA852023 DWT852016:DWW852023 EGP852016:EGS852023 EQL852016:EQO852023 FAH852016:FAK852023 FKD852016:FKG852023 FTZ852016:FUC852023 GDV852016:GDY852023 GNR852016:GNU852023 GXN852016:GXQ852023 HHJ852016:HHM852023 HRF852016:HRI852023 IBB852016:IBE852023 IKX852016:ILA852023 IUT852016:IUW852023 JEP852016:JES852023 JOL852016:JOO852023 JYH852016:JYK852023 KID852016:KIG852023 KRZ852016:KSC852023 LBV852016:LBY852023 LLR852016:LLU852023 LVN852016:LVQ852023 MFJ852016:MFM852023 MPF852016:MPI852023 MZB852016:MZE852023 NIX852016:NJA852023 NST852016:NSW852023 OCP852016:OCS852023 OML852016:OMO852023 OWH852016:OWK852023 PGD852016:PGG852023 PPZ852016:PQC852023 PZV852016:PZY852023 QJR852016:QJU852023 QTN852016:QTQ852023 RDJ852016:RDM852023 RNF852016:RNI852023 RXB852016:RXE852023 SGX852016:SHA852023 SQT852016:SQW852023 TAP852016:TAS852023 TKL852016:TKO852023 TUH852016:TUK852023 UED852016:UEG852023 UNZ852016:UOC852023 UXV852016:UXY852023 VHR852016:VHU852023 VRN852016:VRQ852023 WBJ852016:WBM852023 WLF852016:WLI852023 WVB852016:WVE852023 D917552:G917559 IP917552:IS917559 SL917552:SO917559 ACH917552:ACK917559 AMD917552:AMG917559 AVZ917552:AWC917559 BFV917552:BFY917559 BPR917552:BPU917559 BZN917552:BZQ917559 CJJ917552:CJM917559 CTF917552:CTI917559 DDB917552:DDE917559 DMX917552:DNA917559 DWT917552:DWW917559 EGP917552:EGS917559 EQL917552:EQO917559 FAH917552:FAK917559 FKD917552:FKG917559 FTZ917552:FUC917559 GDV917552:GDY917559 GNR917552:GNU917559 GXN917552:GXQ917559 HHJ917552:HHM917559 HRF917552:HRI917559 IBB917552:IBE917559 IKX917552:ILA917559 IUT917552:IUW917559 JEP917552:JES917559 JOL917552:JOO917559 JYH917552:JYK917559 KID917552:KIG917559 KRZ917552:KSC917559 LBV917552:LBY917559 LLR917552:LLU917559 LVN917552:LVQ917559 MFJ917552:MFM917559 MPF917552:MPI917559 MZB917552:MZE917559 NIX917552:NJA917559 NST917552:NSW917559 OCP917552:OCS917559 OML917552:OMO917559 OWH917552:OWK917559 PGD917552:PGG917559 PPZ917552:PQC917559 PZV917552:PZY917559 QJR917552:QJU917559 QTN917552:QTQ917559 RDJ917552:RDM917559 RNF917552:RNI917559 RXB917552:RXE917559 SGX917552:SHA917559 SQT917552:SQW917559 TAP917552:TAS917559 TKL917552:TKO917559 TUH917552:TUK917559 UED917552:UEG917559 UNZ917552:UOC917559 UXV917552:UXY917559 VHR917552:VHU917559 VRN917552:VRQ917559 WBJ917552:WBM917559 WLF917552:WLI917559 WVB917552:WVE917559 D983088:G983095 IP983088:IS983095 SL983088:SO983095 ACH983088:ACK983095 AMD983088:AMG983095 AVZ983088:AWC983095 BFV983088:BFY983095 BPR983088:BPU983095 BZN983088:BZQ983095 CJJ983088:CJM983095 CTF983088:CTI983095 DDB983088:DDE983095 DMX983088:DNA983095 DWT983088:DWW983095 EGP983088:EGS983095 EQL983088:EQO983095 FAH983088:FAK983095 FKD983088:FKG983095 FTZ983088:FUC983095 GDV983088:GDY983095 GNR983088:GNU983095 GXN983088:GXQ983095 HHJ983088:HHM983095 HRF983088:HRI983095 IBB983088:IBE983095 IKX983088:ILA983095 IUT983088:IUW983095 JEP983088:JES983095 JOL983088:JOO983095 JYH983088:JYK983095 KID983088:KIG983095 KRZ983088:KSC983095 LBV983088:LBY983095 LLR983088:LLU983095 LVN983088:LVQ983095 MFJ983088:MFM983095 MPF983088:MPI983095 MZB983088:MZE983095 NIX983088:NJA983095 NST983088:NSW983095 OCP983088:OCS983095 OML983088:OMO983095 OWH983088:OWK983095 PGD983088:PGG983095 PPZ983088:PQC983095 PZV983088:PZY983095 QJR983088:QJU983095 QTN983088:QTQ983095 RDJ983088:RDM983095 RNF983088:RNI983095 RXB983088:RXE983095 SGX983088:SHA983095 SQT983088:SQW983095 TAP983088:TAS983095 TKL983088:TKO983095 TUH983088:TUK983095 UED983088:UEG983095 UNZ983088:UOC983095 UXV983088:UXY983095 VHR983088:VHU983095 VRN983088:VRQ983095 WBJ983088:WBM983095 WLF983088:WLI983095 WVB983088:WVE983095 WVB983118:WVE983121 D65546:G65557 IP65546:IS65557 SL65546:SO65557 ACH65546:ACK65557 AMD65546:AMG65557 AVZ65546:AWC65557 BFV65546:BFY65557 BPR65546:BPU65557 BZN65546:BZQ65557 CJJ65546:CJM65557 CTF65546:CTI65557 DDB65546:DDE65557 DMX65546:DNA65557 DWT65546:DWW65557 EGP65546:EGS65557 EQL65546:EQO65557 FAH65546:FAK65557 FKD65546:FKG65557 FTZ65546:FUC65557 GDV65546:GDY65557 GNR65546:GNU65557 GXN65546:GXQ65557 HHJ65546:HHM65557 HRF65546:HRI65557 IBB65546:IBE65557 IKX65546:ILA65557 IUT65546:IUW65557 JEP65546:JES65557 JOL65546:JOO65557 JYH65546:JYK65557 KID65546:KIG65557 KRZ65546:KSC65557 LBV65546:LBY65557 LLR65546:LLU65557 LVN65546:LVQ65557 MFJ65546:MFM65557 MPF65546:MPI65557 MZB65546:MZE65557 NIX65546:NJA65557 NST65546:NSW65557 OCP65546:OCS65557 OML65546:OMO65557 OWH65546:OWK65557 PGD65546:PGG65557 PPZ65546:PQC65557 PZV65546:PZY65557 QJR65546:QJU65557 QTN65546:QTQ65557 RDJ65546:RDM65557 RNF65546:RNI65557 RXB65546:RXE65557 SGX65546:SHA65557 SQT65546:SQW65557 TAP65546:TAS65557 TKL65546:TKO65557 TUH65546:TUK65557 UED65546:UEG65557 UNZ65546:UOC65557 UXV65546:UXY65557 VHR65546:VHU65557 VRN65546:VRQ65557 WBJ65546:WBM65557 WLF65546:WLI65557 WVB65546:WVE65557 D131082:G131093 IP131082:IS131093 SL131082:SO131093 ACH131082:ACK131093 AMD131082:AMG131093 AVZ131082:AWC131093 BFV131082:BFY131093 BPR131082:BPU131093 BZN131082:BZQ131093 CJJ131082:CJM131093 CTF131082:CTI131093 DDB131082:DDE131093 DMX131082:DNA131093 DWT131082:DWW131093 EGP131082:EGS131093 EQL131082:EQO131093 FAH131082:FAK131093 FKD131082:FKG131093 FTZ131082:FUC131093 GDV131082:GDY131093 GNR131082:GNU131093 GXN131082:GXQ131093 HHJ131082:HHM131093 HRF131082:HRI131093 IBB131082:IBE131093 IKX131082:ILA131093 IUT131082:IUW131093 JEP131082:JES131093 JOL131082:JOO131093 JYH131082:JYK131093 KID131082:KIG131093 KRZ131082:KSC131093 LBV131082:LBY131093 LLR131082:LLU131093 LVN131082:LVQ131093 MFJ131082:MFM131093 MPF131082:MPI131093 MZB131082:MZE131093 NIX131082:NJA131093 NST131082:NSW131093 OCP131082:OCS131093 OML131082:OMO131093 OWH131082:OWK131093 PGD131082:PGG131093 PPZ131082:PQC131093 PZV131082:PZY131093 QJR131082:QJU131093 QTN131082:QTQ131093 RDJ131082:RDM131093 RNF131082:RNI131093 RXB131082:RXE131093 SGX131082:SHA131093 SQT131082:SQW131093 TAP131082:TAS131093 TKL131082:TKO131093 TUH131082:TUK131093 UED131082:UEG131093 UNZ131082:UOC131093 UXV131082:UXY131093 VHR131082:VHU131093 VRN131082:VRQ131093 WBJ131082:WBM131093 WLF131082:WLI131093 WVB131082:WVE131093 D196618:G196629 IP196618:IS196629 SL196618:SO196629 ACH196618:ACK196629 AMD196618:AMG196629 AVZ196618:AWC196629 BFV196618:BFY196629 BPR196618:BPU196629 BZN196618:BZQ196629 CJJ196618:CJM196629 CTF196618:CTI196629 DDB196618:DDE196629 DMX196618:DNA196629 DWT196618:DWW196629 EGP196618:EGS196629 EQL196618:EQO196629 FAH196618:FAK196629 FKD196618:FKG196629 FTZ196618:FUC196629 GDV196618:GDY196629 GNR196618:GNU196629 GXN196618:GXQ196629 HHJ196618:HHM196629 HRF196618:HRI196629 IBB196618:IBE196629 IKX196618:ILA196629 IUT196618:IUW196629 JEP196618:JES196629 JOL196618:JOO196629 JYH196618:JYK196629 KID196618:KIG196629 KRZ196618:KSC196629 LBV196618:LBY196629 LLR196618:LLU196629 LVN196618:LVQ196629 MFJ196618:MFM196629 MPF196618:MPI196629 MZB196618:MZE196629 NIX196618:NJA196629 NST196618:NSW196629 OCP196618:OCS196629 OML196618:OMO196629 OWH196618:OWK196629 PGD196618:PGG196629 PPZ196618:PQC196629 PZV196618:PZY196629 QJR196618:QJU196629 QTN196618:QTQ196629 RDJ196618:RDM196629 RNF196618:RNI196629 RXB196618:RXE196629 SGX196618:SHA196629 SQT196618:SQW196629 TAP196618:TAS196629 TKL196618:TKO196629 TUH196618:TUK196629 UED196618:UEG196629 UNZ196618:UOC196629 UXV196618:UXY196629 VHR196618:VHU196629 VRN196618:VRQ196629 WBJ196618:WBM196629 WLF196618:WLI196629 WVB196618:WVE196629 D262154:G262165 IP262154:IS262165 SL262154:SO262165 ACH262154:ACK262165 AMD262154:AMG262165 AVZ262154:AWC262165 BFV262154:BFY262165 BPR262154:BPU262165 BZN262154:BZQ262165 CJJ262154:CJM262165 CTF262154:CTI262165 DDB262154:DDE262165 DMX262154:DNA262165 DWT262154:DWW262165 EGP262154:EGS262165 EQL262154:EQO262165 FAH262154:FAK262165 FKD262154:FKG262165 FTZ262154:FUC262165 GDV262154:GDY262165 GNR262154:GNU262165 GXN262154:GXQ262165 HHJ262154:HHM262165 HRF262154:HRI262165 IBB262154:IBE262165 IKX262154:ILA262165 IUT262154:IUW262165 JEP262154:JES262165 JOL262154:JOO262165 JYH262154:JYK262165 KID262154:KIG262165 KRZ262154:KSC262165 LBV262154:LBY262165 LLR262154:LLU262165 LVN262154:LVQ262165 MFJ262154:MFM262165 MPF262154:MPI262165 MZB262154:MZE262165 NIX262154:NJA262165 NST262154:NSW262165 OCP262154:OCS262165 OML262154:OMO262165 OWH262154:OWK262165 PGD262154:PGG262165 PPZ262154:PQC262165 PZV262154:PZY262165 QJR262154:QJU262165 QTN262154:QTQ262165 RDJ262154:RDM262165 RNF262154:RNI262165 RXB262154:RXE262165 SGX262154:SHA262165 SQT262154:SQW262165 TAP262154:TAS262165 TKL262154:TKO262165 TUH262154:TUK262165 UED262154:UEG262165 UNZ262154:UOC262165 UXV262154:UXY262165 VHR262154:VHU262165 VRN262154:VRQ262165 WBJ262154:WBM262165 WLF262154:WLI262165 WVB262154:WVE262165 D327690:G327701 IP327690:IS327701 SL327690:SO327701 ACH327690:ACK327701 AMD327690:AMG327701 AVZ327690:AWC327701 BFV327690:BFY327701 BPR327690:BPU327701 BZN327690:BZQ327701 CJJ327690:CJM327701 CTF327690:CTI327701 DDB327690:DDE327701 DMX327690:DNA327701 DWT327690:DWW327701 EGP327690:EGS327701 EQL327690:EQO327701 FAH327690:FAK327701 FKD327690:FKG327701 FTZ327690:FUC327701 GDV327690:GDY327701 GNR327690:GNU327701 GXN327690:GXQ327701 HHJ327690:HHM327701 HRF327690:HRI327701 IBB327690:IBE327701 IKX327690:ILA327701 IUT327690:IUW327701 JEP327690:JES327701 JOL327690:JOO327701 JYH327690:JYK327701 KID327690:KIG327701 KRZ327690:KSC327701 LBV327690:LBY327701 LLR327690:LLU327701 LVN327690:LVQ327701 MFJ327690:MFM327701 MPF327690:MPI327701 MZB327690:MZE327701 NIX327690:NJA327701 NST327690:NSW327701 OCP327690:OCS327701 OML327690:OMO327701 OWH327690:OWK327701 PGD327690:PGG327701 PPZ327690:PQC327701 PZV327690:PZY327701 QJR327690:QJU327701 QTN327690:QTQ327701 RDJ327690:RDM327701 RNF327690:RNI327701 RXB327690:RXE327701 SGX327690:SHA327701 SQT327690:SQW327701 TAP327690:TAS327701 TKL327690:TKO327701 TUH327690:TUK327701 UED327690:UEG327701 UNZ327690:UOC327701 UXV327690:UXY327701 VHR327690:VHU327701 VRN327690:VRQ327701 WBJ327690:WBM327701 WLF327690:WLI327701 WVB327690:WVE327701 D393226:G393237 IP393226:IS393237 SL393226:SO393237 ACH393226:ACK393237 AMD393226:AMG393237 AVZ393226:AWC393237 BFV393226:BFY393237 BPR393226:BPU393237 BZN393226:BZQ393237 CJJ393226:CJM393237 CTF393226:CTI393237 DDB393226:DDE393237 DMX393226:DNA393237 DWT393226:DWW393237 EGP393226:EGS393237 EQL393226:EQO393237 FAH393226:FAK393237 FKD393226:FKG393237 FTZ393226:FUC393237 GDV393226:GDY393237 GNR393226:GNU393237 GXN393226:GXQ393237 HHJ393226:HHM393237 HRF393226:HRI393237 IBB393226:IBE393237 IKX393226:ILA393237 IUT393226:IUW393237 JEP393226:JES393237 JOL393226:JOO393237 JYH393226:JYK393237 KID393226:KIG393237 KRZ393226:KSC393237 LBV393226:LBY393237 LLR393226:LLU393237 LVN393226:LVQ393237 MFJ393226:MFM393237 MPF393226:MPI393237 MZB393226:MZE393237 NIX393226:NJA393237 NST393226:NSW393237 OCP393226:OCS393237 OML393226:OMO393237 OWH393226:OWK393237 PGD393226:PGG393237 PPZ393226:PQC393237 PZV393226:PZY393237 QJR393226:QJU393237 QTN393226:QTQ393237 RDJ393226:RDM393237 RNF393226:RNI393237 RXB393226:RXE393237 SGX393226:SHA393237 SQT393226:SQW393237 TAP393226:TAS393237 TKL393226:TKO393237 TUH393226:TUK393237 UED393226:UEG393237 UNZ393226:UOC393237 UXV393226:UXY393237 VHR393226:VHU393237 VRN393226:VRQ393237 WBJ393226:WBM393237 WLF393226:WLI393237 WVB393226:WVE393237 D458762:G458773 IP458762:IS458773 SL458762:SO458773 ACH458762:ACK458773 AMD458762:AMG458773 AVZ458762:AWC458773 BFV458762:BFY458773 BPR458762:BPU458773 BZN458762:BZQ458773 CJJ458762:CJM458773 CTF458762:CTI458773 DDB458762:DDE458773 DMX458762:DNA458773 DWT458762:DWW458773 EGP458762:EGS458773 EQL458762:EQO458773 FAH458762:FAK458773 FKD458762:FKG458773 FTZ458762:FUC458773 GDV458762:GDY458773 GNR458762:GNU458773 GXN458762:GXQ458773 HHJ458762:HHM458773 HRF458762:HRI458773 IBB458762:IBE458773 IKX458762:ILA458773 IUT458762:IUW458773 JEP458762:JES458773 JOL458762:JOO458773 JYH458762:JYK458773 KID458762:KIG458773 KRZ458762:KSC458773 LBV458762:LBY458773 LLR458762:LLU458773 LVN458762:LVQ458773 MFJ458762:MFM458773 MPF458762:MPI458773 MZB458762:MZE458773 NIX458762:NJA458773 NST458762:NSW458773 OCP458762:OCS458773 OML458762:OMO458773 OWH458762:OWK458773 PGD458762:PGG458773 PPZ458762:PQC458773 PZV458762:PZY458773 QJR458762:QJU458773 QTN458762:QTQ458773 RDJ458762:RDM458773 RNF458762:RNI458773 RXB458762:RXE458773 SGX458762:SHA458773 SQT458762:SQW458773 TAP458762:TAS458773 TKL458762:TKO458773 TUH458762:TUK458773 UED458762:UEG458773 UNZ458762:UOC458773 UXV458762:UXY458773 VHR458762:VHU458773 VRN458762:VRQ458773 WBJ458762:WBM458773 WLF458762:WLI458773 WVB458762:WVE458773 D524298:G524309 IP524298:IS524309 SL524298:SO524309 ACH524298:ACK524309 AMD524298:AMG524309 AVZ524298:AWC524309 BFV524298:BFY524309 BPR524298:BPU524309 BZN524298:BZQ524309 CJJ524298:CJM524309 CTF524298:CTI524309 DDB524298:DDE524309 DMX524298:DNA524309 DWT524298:DWW524309 EGP524298:EGS524309 EQL524298:EQO524309 FAH524298:FAK524309 FKD524298:FKG524309 FTZ524298:FUC524309 GDV524298:GDY524309 GNR524298:GNU524309 GXN524298:GXQ524309 HHJ524298:HHM524309 HRF524298:HRI524309 IBB524298:IBE524309 IKX524298:ILA524309 IUT524298:IUW524309 JEP524298:JES524309 JOL524298:JOO524309 JYH524298:JYK524309 KID524298:KIG524309 KRZ524298:KSC524309 LBV524298:LBY524309 LLR524298:LLU524309 LVN524298:LVQ524309 MFJ524298:MFM524309 MPF524298:MPI524309 MZB524298:MZE524309 NIX524298:NJA524309 NST524298:NSW524309 OCP524298:OCS524309 OML524298:OMO524309 OWH524298:OWK524309 PGD524298:PGG524309 PPZ524298:PQC524309 PZV524298:PZY524309 QJR524298:QJU524309 QTN524298:QTQ524309 RDJ524298:RDM524309 RNF524298:RNI524309 RXB524298:RXE524309 SGX524298:SHA524309 SQT524298:SQW524309 TAP524298:TAS524309 TKL524298:TKO524309 TUH524298:TUK524309 UED524298:UEG524309 UNZ524298:UOC524309 UXV524298:UXY524309 VHR524298:VHU524309 VRN524298:VRQ524309 WBJ524298:WBM524309 WLF524298:WLI524309 WVB524298:WVE524309 D589834:G589845 IP589834:IS589845 SL589834:SO589845 ACH589834:ACK589845 AMD589834:AMG589845 AVZ589834:AWC589845 BFV589834:BFY589845 BPR589834:BPU589845 BZN589834:BZQ589845 CJJ589834:CJM589845 CTF589834:CTI589845 DDB589834:DDE589845 DMX589834:DNA589845 DWT589834:DWW589845 EGP589834:EGS589845 EQL589834:EQO589845 FAH589834:FAK589845 FKD589834:FKG589845 FTZ589834:FUC589845 GDV589834:GDY589845 GNR589834:GNU589845 GXN589834:GXQ589845 HHJ589834:HHM589845 HRF589834:HRI589845 IBB589834:IBE589845 IKX589834:ILA589845 IUT589834:IUW589845 JEP589834:JES589845 JOL589834:JOO589845 JYH589834:JYK589845 KID589834:KIG589845 KRZ589834:KSC589845 LBV589834:LBY589845 LLR589834:LLU589845 LVN589834:LVQ589845 MFJ589834:MFM589845 MPF589834:MPI589845 MZB589834:MZE589845 NIX589834:NJA589845 NST589834:NSW589845 OCP589834:OCS589845 OML589834:OMO589845 OWH589834:OWK589845 PGD589834:PGG589845 PPZ589834:PQC589845 PZV589834:PZY589845 QJR589834:QJU589845 QTN589834:QTQ589845 RDJ589834:RDM589845 RNF589834:RNI589845 RXB589834:RXE589845 SGX589834:SHA589845 SQT589834:SQW589845 TAP589834:TAS589845 TKL589834:TKO589845 TUH589834:TUK589845 UED589834:UEG589845 UNZ589834:UOC589845 UXV589834:UXY589845 VHR589834:VHU589845 VRN589834:VRQ589845 WBJ589834:WBM589845 WLF589834:WLI589845 WVB589834:WVE589845 D655370:G655381 IP655370:IS655381 SL655370:SO655381 ACH655370:ACK655381 AMD655370:AMG655381 AVZ655370:AWC655381 BFV655370:BFY655381 BPR655370:BPU655381 BZN655370:BZQ655381 CJJ655370:CJM655381 CTF655370:CTI655381 DDB655370:DDE655381 DMX655370:DNA655381 DWT655370:DWW655381 EGP655370:EGS655381 EQL655370:EQO655381 FAH655370:FAK655381 FKD655370:FKG655381 FTZ655370:FUC655381 GDV655370:GDY655381 GNR655370:GNU655381 GXN655370:GXQ655381 HHJ655370:HHM655381 HRF655370:HRI655381 IBB655370:IBE655381 IKX655370:ILA655381 IUT655370:IUW655381 JEP655370:JES655381 JOL655370:JOO655381 JYH655370:JYK655381 KID655370:KIG655381 KRZ655370:KSC655381 LBV655370:LBY655381 LLR655370:LLU655381 LVN655370:LVQ655381 MFJ655370:MFM655381 MPF655370:MPI655381 MZB655370:MZE655381 NIX655370:NJA655381 NST655370:NSW655381 OCP655370:OCS655381 OML655370:OMO655381 OWH655370:OWK655381 PGD655370:PGG655381 PPZ655370:PQC655381 PZV655370:PZY655381 QJR655370:QJU655381 QTN655370:QTQ655381 RDJ655370:RDM655381 RNF655370:RNI655381 RXB655370:RXE655381 SGX655370:SHA655381 SQT655370:SQW655381 TAP655370:TAS655381 TKL655370:TKO655381 TUH655370:TUK655381 UED655370:UEG655381 UNZ655370:UOC655381 UXV655370:UXY655381 VHR655370:VHU655381 VRN655370:VRQ655381 WBJ655370:WBM655381 WLF655370:WLI655381 WVB655370:WVE655381 D720906:G720917 IP720906:IS720917 SL720906:SO720917 ACH720906:ACK720917 AMD720906:AMG720917 AVZ720906:AWC720917 BFV720906:BFY720917 BPR720906:BPU720917 BZN720906:BZQ720917 CJJ720906:CJM720917 CTF720906:CTI720917 DDB720906:DDE720917 DMX720906:DNA720917 DWT720906:DWW720917 EGP720906:EGS720917 EQL720906:EQO720917 FAH720906:FAK720917 FKD720906:FKG720917 FTZ720906:FUC720917 GDV720906:GDY720917 GNR720906:GNU720917 GXN720906:GXQ720917 HHJ720906:HHM720917 HRF720906:HRI720917 IBB720906:IBE720917 IKX720906:ILA720917 IUT720906:IUW720917 JEP720906:JES720917 JOL720906:JOO720917 JYH720906:JYK720917 KID720906:KIG720917 KRZ720906:KSC720917 LBV720906:LBY720917 LLR720906:LLU720917 LVN720906:LVQ720917 MFJ720906:MFM720917 MPF720906:MPI720917 MZB720906:MZE720917 NIX720906:NJA720917 NST720906:NSW720917 OCP720906:OCS720917 OML720906:OMO720917 OWH720906:OWK720917 PGD720906:PGG720917 PPZ720906:PQC720917 PZV720906:PZY720917 QJR720906:QJU720917 QTN720906:QTQ720917 RDJ720906:RDM720917 RNF720906:RNI720917 RXB720906:RXE720917 SGX720906:SHA720917 SQT720906:SQW720917 TAP720906:TAS720917 TKL720906:TKO720917 TUH720906:TUK720917 UED720906:UEG720917 UNZ720906:UOC720917 UXV720906:UXY720917 VHR720906:VHU720917 VRN720906:VRQ720917 WBJ720906:WBM720917 WLF720906:WLI720917 WVB720906:WVE720917 D786442:G786453 IP786442:IS786453 SL786442:SO786453 ACH786442:ACK786453 AMD786442:AMG786453 AVZ786442:AWC786453 BFV786442:BFY786453 BPR786442:BPU786453 BZN786442:BZQ786453 CJJ786442:CJM786453 CTF786442:CTI786453 DDB786442:DDE786453 DMX786442:DNA786453 DWT786442:DWW786453 EGP786442:EGS786453 EQL786442:EQO786453 FAH786442:FAK786453 FKD786442:FKG786453 FTZ786442:FUC786453 GDV786442:GDY786453 GNR786442:GNU786453 GXN786442:GXQ786453 HHJ786442:HHM786453 HRF786442:HRI786453 IBB786442:IBE786453 IKX786442:ILA786453 IUT786442:IUW786453 JEP786442:JES786453 JOL786442:JOO786453 JYH786442:JYK786453 KID786442:KIG786453 KRZ786442:KSC786453 LBV786442:LBY786453 LLR786442:LLU786453 LVN786442:LVQ786453 MFJ786442:MFM786453 MPF786442:MPI786453 MZB786442:MZE786453 NIX786442:NJA786453 NST786442:NSW786453 OCP786442:OCS786453 OML786442:OMO786453 OWH786442:OWK786453 PGD786442:PGG786453 PPZ786442:PQC786453 PZV786442:PZY786453 QJR786442:QJU786453 QTN786442:QTQ786453 RDJ786442:RDM786453 RNF786442:RNI786453 RXB786442:RXE786453 SGX786442:SHA786453 SQT786442:SQW786453 TAP786442:TAS786453 TKL786442:TKO786453 TUH786442:TUK786453 UED786442:UEG786453 UNZ786442:UOC786453 UXV786442:UXY786453 VHR786442:VHU786453 VRN786442:VRQ786453 WBJ786442:WBM786453 WLF786442:WLI786453 WVB786442:WVE786453 D851978:G851989 IP851978:IS851989 SL851978:SO851989 ACH851978:ACK851989 AMD851978:AMG851989 AVZ851978:AWC851989 BFV851978:BFY851989 BPR851978:BPU851989 BZN851978:BZQ851989 CJJ851978:CJM851989 CTF851978:CTI851989 DDB851978:DDE851989 DMX851978:DNA851989 DWT851978:DWW851989 EGP851978:EGS851989 EQL851978:EQO851989 FAH851978:FAK851989 FKD851978:FKG851989 FTZ851978:FUC851989 GDV851978:GDY851989 GNR851978:GNU851989 GXN851978:GXQ851989 HHJ851978:HHM851989 HRF851978:HRI851989 IBB851978:IBE851989 IKX851978:ILA851989 IUT851978:IUW851989 JEP851978:JES851989 JOL851978:JOO851989 JYH851978:JYK851989 KID851978:KIG851989 KRZ851978:KSC851989 LBV851978:LBY851989 LLR851978:LLU851989 LVN851978:LVQ851989 MFJ851978:MFM851989 MPF851978:MPI851989 MZB851978:MZE851989 NIX851978:NJA851989 NST851978:NSW851989 OCP851978:OCS851989 OML851978:OMO851989 OWH851978:OWK851989 PGD851978:PGG851989 PPZ851978:PQC851989 PZV851978:PZY851989 QJR851978:QJU851989 QTN851978:QTQ851989 RDJ851978:RDM851989 RNF851978:RNI851989 RXB851978:RXE851989 SGX851978:SHA851989 SQT851978:SQW851989 TAP851978:TAS851989 TKL851978:TKO851989 TUH851978:TUK851989 UED851978:UEG851989 UNZ851978:UOC851989 UXV851978:UXY851989 VHR851978:VHU851989 VRN851978:VRQ851989 WBJ851978:WBM851989 WLF851978:WLI851989 WVB851978:WVE851989 D917514:G917525 IP917514:IS917525 SL917514:SO917525 ACH917514:ACK917525 AMD917514:AMG917525 AVZ917514:AWC917525 BFV917514:BFY917525 BPR917514:BPU917525 BZN917514:BZQ917525 CJJ917514:CJM917525 CTF917514:CTI917525 DDB917514:DDE917525 DMX917514:DNA917525 DWT917514:DWW917525 EGP917514:EGS917525 EQL917514:EQO917525 FAH917514:FAK917525 FKD917514:FKG917525 FTZ917514:FUC917525 GDV917514:GDY917525 GNR917514:GNU917525 GXN917514:GXQ917525 HHJ917514:HHM917525 HRF917514:HRI917525 IBB917514:IBE917525 IKX917514:ILA917525 IUT917514:IUW917525 JEP917514:JES917525 JOL917514:JOO917525 JYH917514:JYK917525 KID917514:KIG917525 KRZ917514:KSC917525 LBV917514:LBY917525 LLR917514:LLU917525 LVN917514:LVQ917525 MFJ917514:MFM917525 MPF917514:MPI917525 MZB917514:MZE917525 NIX917514:NJA917525 NST917514:NSW917525 OCP917514:OCS917525 OML917514:OMO917525 OWH917514:OWK917525 PGD917514:PGG917525 PPZ917514:PQC917525 PZV917514:PZY917525 QJR917514:QJU917525 QTN917514:QTQ917525 RDJ917514:RDM917525 RNF917514:RNI917525 RXB917514:RXE917525 SGX917514:SHA917525 SQT917514:SQW917525 TAP917514:TAS917525 TKL917514:TKO917525 TUH917514:TUK917525 UED917514:UEG917525 UNZ917514:UOC917525 UXV917514:UXY917525 VHR917514:VHU917525 VRN917514:VRQ917525 WBJ917514:WBM917525 WLF917514:WLI917525 WVB917514:WVE917525 D983050:G983061 IP983050:IS983061 SL983050:SO983061 ACH983050:ACK983061 AMD983050:AMG983061 AVZ983050:AWC983061 BFV983050:BFY983061 BPR983050:BPU983061 BZN983050:BZQ983061 CJJ983050:CJM983061 CTF983050:CTI983061 DDB983050:DDE983061 DMX983050:DNA983061 DWT983050:DWW983061 EGP983050:EGS983061 EQL983050:EQO983061 FAH983050:FAK983061 FKD983050:FKG983061 FTZ983050:FUC983061 GDV983050:GDY983061 GNR983050:GNU983061 GXN983050:GXQ983061 HHJ983050:HHM983061 HRF983050:HRI983061 IBB983050:IBE983061 IKX983050:ILA983061 IUT983050:IUW983061 JEP983050:JES983061 JOL983050:JOO983061 JYH983050:JYK983061 KID983050:KIG983061 KRZ983050:KSC983061 LBV983050:LBY983061 LLR983050:LLU983061 LVN983050:LVQ983061 MFJ983050:MFM983061 MPF983050:MPI983061 MZB983050:MZE983061 NIX983050:NJA983061 NST983050:NSW983061 OCP983050:OCS983061 OML983050:OMO983061 OWH983050:OWK983061 PGD983050:PGG983061 PPZ983050:PQC983061 PZV983050:PZY983061 QJR983050:QJU983061 QTN983050:QTQ983061 RDJ983050:RDM983061 RNF983050:RNI983061 RXB983050:RXE983061 SGX983050:SHA983061 SQT983050:SQW983061 TAP983050:TAS983061 TKL983050:TKO983061 TUH983050:TUK983061 UED983050:UEG983061 UNZ983050:UOC983061 UXV983050:UXY983061 VHR983050:VHU983061 VRN983050:VRQ983061 WBJ983050:WBM983061 WLF983050:WLI983061 WVB983050:WVE983061 D65562:G65562 IP65562:IS65562 SL65562:SO65562 ACH65562:ACK65562 AMD65562:AMG65562 AVZ65562:AWC65562 BFV65562:BFY65562 BPR65562:BPU65562 BZN65562:BZQ65562 CJJ65562:CJM65562 CTF65562:CTI65562 DDB65562:DDE65562 DMX65562:DNA65562 DWT65562:DWW65562 EGP65562:EGS65562 EQL65562:EQO65562 FAH65562:FAK65562 FKD65562:FKG65562 FTZ65562:FUC65562 GDV65562:GDY65562 GNR65562:GNU65562 GXN65562:GXQ65562 HHJ65562:HHM65562 HRF65562:HRI65562 IBB65562:IBE65562 IKX65562:ILA65562 IUT65562:IUW65562 JEP65562:JES65562 JOL65562:JOO65562 JYH65562:JYK65562 KID65562:KIG65562 KRZ65562:KSC65562 LBV65562:LBY65562 LLR65562:LLU65562 LVN65562:LVQ65562 MFJ65562:MFM65562 MPF65562:MPI65562 MZB65562:MZE65562 NIX65562:NJA65562 NST65562:NSW65562 OCP65562:OCS65562 OML65562:OMO65562 OWH65562:OWK65562 PGD65562:PGG65562 PPZ65562:PQC65562 PZV65562:PZY65562 QJR65562:QJU65562 QTN65562:QTQ65562 RDJ65562:RDM65562 RNF65562:RNI65562 RXB65562:RXE65562 SGX65562:SHA65562 SQT65562:SQW65562 TAP65562:TAS65562 TKL65562:TKO65562 TUH65562:TUK65562 UED65562:UEG65562 UNZ65562:UOC65562 UXV65562:UXY65562 VHR65562:VHU65562 VRN65562:VRQ65562 WBJ65562:WBM65562 WLF65562:WLI65562 WVB65562:WVE65562 D131098:G131098 IP131098:IS131098 SL131098:SO131098 ACH131098:ACK131098 AMD131098:AMG131098 AVZ131098:AWC131098 BFV131098:BFY131098 BPR131098:BPU131098 BZN131098:BZQ131098 CJJ131098:CJM131098 CTF131098:CTI131098 DDB131098:DDE131098 DMX131098:DNA131098 DWT131098:DWW131098 EGP131098:EGS131098 EQL131098:EQO131098 FAH131098:FAK131098 FKD131098:FKG131098 FTZ131098:FUC131098 GDV131098:GDY131098 GNR131098:GNU131098 GXN131098:GXQ131098 HHJ131098:HHM131098 HRF131098:HRI131098 IBB131098:IBE131098 IKX131098:ILA131098 IUT131098:IUW131098 JEP131098:JES131098 JOL131098:JOO131098 JYH131098:JYK131098 KID131098:KIG131098 KRZ131098:KSC131098 LBV131098:LBY131098 LLR131098:LLU131098 LVN131098:LVQ131098 MFJ131098:MFM131098 MPF131098:MPI131098 MZB131098:MZE131098 NIX131098:NJA131098 NST131098:NSW131098 OCP131098:OCS131098 OML131098:OMO131098 OWH131098:OWK131098 PGD131098:PGG131098 PPZ131098:PQC131098 PZV131098:PZY131098 QJR131098:QJU131098 QTN131098:QTQ131098 RDJ131098:RDM131098 RNF131098:RNI131098 RXB131098:RXE131098 SGX131098:SHA131098 SQT131098:SQW131098 TAP131098:TAS131098 TKL131098:TKO131098 TUH131098:TUK131098 UED131098:UEG131098 UNZ131098:UOC131098 UXV131098:UXY131098 VHR131098:VHU131098 VRN131098:VRQ131098 WBJ131098:WBM131098 WLF131098:WLI131098 WVB131098:WVE131098 D196634:G196634 IP196634:IS196634 SL196634:SO196634 ACH196634:ACK196634 AMD196634:AMG196634 AVZ196634:AWC196634 BFV196634:BFY196634 BPR196634:BPU196634 BZN196634:BZQ196634 CJJ196634:CJM196634 CTF196634:CTI196634 DDB196634:DDE196634 DMX196634:DNA196634 DWT196634:DWW196634 EGP196634:EGS196634 EQL196634:EQO196634 FAH196634:FAK196634 FKD196634:FKG196634 FTZ196634:FUC196634 GDV196634:GDY196634 GNR196634:GNU196634 GXN196634:GXQ196634 HHJ196634:HHM196634 HRF196634:HRI196634 IBB196634:IBE196634 IKX196634:ILA196634 IUT196634:IUW196634 JEP196634:JES196634 JOL196634:JOO196634 JYH196634:JYK196634 KID196634:KIG196634 KRZ196634:KSC196634 LBV196634:LBY196634 LLR196634:LLU196634 LVN196634:LVQ196634 MFJ196634:MFM196634 MPF196634:MPI196634 MZB196634:MZE196634 NIX196634:NJA196634 NST196634:NSW196634 OCP196634:OCS196634 OML196634:OMO196634 OWH196634:OWK196634 PGD196634:PGG196634 PPZ196634:PQC196634 PZV196634:PZY196634 QJR196634:QJU196634 QTN196634:QTQ196634 RDJ196634:RDM196634 RNF196634:RNI196634 RXB196634:RXE196634 SGX196634:SHA196634 SQT196634:SQW196634 TAP196634:TAS196634 TKL196634:TKO196634 TUH196634:TUK196634 UED196634:UEG196634 UNZ196634:UOC196634 UXV196634:UXY196634 VHR196634:VHU196634 VRN196634:VRQ196634 WBJ196634:WBM196634 WLF196634:WLI196634 WVB196634:WVE196634 D262170:G262170 IP262170:IS262170 SL262170:SO262170 ACH262170:ACK262170 AMD262170:AMG262170 AVZ262170:AWC262170 BFV262170:BFY262170 BPR262170:BPU262170 BZN262170:BZQ262170 CJJ262170:CJM262170 CTF262170:CTI262170 DDB262170:DDE262170 DMX262170:DNA262170 DWT262170:DWW262170 EGP262170:EGS262170 EQL262170:EQO262170 FAH262170:FAK262170 FKD262170:FKG262170 FTZ262170:FUC262170 GDV262170:GDY262170 GNR262170:GNU262170 GXN262170:GXQ262170 HHJ262170:HHM262170 HRF262170:HRI262170 IBB262170:IBE262170 IKX262170:ILA262170 IUT262170:IUW262170 JEP262170:JES262170 JOL262170:JOO262170 JYH262170:JYK262170 KID262170:KIG262170 KRZ262170:KSC262170 LBV262170:LBY262170 LLR262170:LLU262170 LVN262170:LVQ262170 MFJ262170:MFM262170 MPF262170:MPI262170 MZB262170:MZE262170 NIX262170:NJA262170 NST262170:NSW262170 OCP262170:OCS262170 OML262170:OMO262170 OWH262170:OWK262170 PGD262170:PGG262170 PPZ262170:PQC262170 PZV262170:PZY262170 QJR262170:QJU262170 QTN262170:QTQ262170 RDJ262170:RDM262170 RNF262170:RNI262170 RXB262170:RXE262170 SGX262170:SHA262170 SQT262170:SQW262170 TAP262170:TAS262170 TKL262170:TKO262170 TUH262170:TUK262170 UED262170:UEG262170 UNZ262170:UOC262170 UXV262170:UXY262170 VHR262170:VHU262170 VRN262170:VRQ262170 WBJ262170:WBM262170 WLF262170:WLI262170 WVB262170:WVE262170 D327706:G327706 IP327706:IS327706 SL327706:SO327706 ACH327706:ACK327706 AMD327706:AMG327706 AVZ327706:AWC327706 BFV327706:BFY327706 BPR327706:BPU327706 BZN327706:BZQ327706 CJJ327706:CJM327706 CTF327706:CTI327706 DDB327706:DDE327706 DMX327706:DNA327706 DWT327706:DWW327706 EGP327706:EGS327706 EQL327706:EQO327706 FAH327706:FAK327706 FKD327706:FKG327706 FTZ327706:FUC327706 GDV327706:GDY327706 GNR327706:GNU327706 GXN327706:GXQ327706 HHJ327706:HHM327706 HRF327706:HRI327706 IBB327706:IBE327706 IKX327706:ILA327706 IUT327706:IUW327706 JEP327706:JES327706 JOL327706:JOO327706 JYH327706:JYK327706 KID327706:KIG327706 KRZ327706:KSC327706 LBV327706:LBY327706 LLR327706:LLU327706 LVN327706:LVQ327706 MFJ327706:MFM327706 MPF327706:MPI327706 MZB327706:MZE327706 NIX327706:NJA327706 NST327706:NSW327706 OCP327706:OCS327706 OML327706:OMO327706 OWH327706:OWK327706 PGD327706:PGG327706 PPZ327706:PQC327706 PZV327706:PZY327706 QJR327706:QJU327706 QTN327706:QTQ327706 RDJ327706:RDM327706 RNF327706:RNI327706 RXB327706:RXE327706 SGX327706:SHA327706 SQT327706:SQW327706 TAP327706:TAS327706 TKL327706:TKO327706 TUH327706:TUK327706 UED327706:UEG327706 UNZ327706:UOC327706 UXV327706:UXY327706 VHR327706:VHU327706 VRN327706:VRQ327706 WBJ327706:WBM327706 WLF327706:WLI327706 WVB327706:WVE327706 D393242:G393242 IP393242:IS393242 SL393242:SO393242 ACH393242:ACK393242 AMD393242:AMG393242 AVZ393242:AWC393242 BFV393242:BFY393242 BPR393242:BPU393242 BZN393242:BZQ393242 CJJ393242:CJM393242 CTF393242:CTI393242 DDB393242:DDE393242 DMX393242:DNA393242 DWT393242:DWW393242 EGP393242:EGS393242 EQL393242:EQO393242 FAH393242:FAK393242 FKD393242:FKG393242 FTZ393242:FUC393242 GDV393242:GDY393242 GNR393242:GNU393242 GXN393242:GXQ393242 HHJ393242:HHM393242 HRF393242:HRI393242 IBB393242:IBE393242 IKX393242:ILA393242 IUT393242:IUW393242 JEP393242:JES393242 JOL393242:JOO393242 JYH393242:JYK393242 KID393242:KIG393242 KRZ393242:KSC393242 LBV393242:LBY393242 LLR393242:LLU393242 LVN393242:LVQ393242 MFJ393242:MFM393242 MPF393242:MPI393242 MZB393242:MZE393242 NIX393242:NJA393242 NST393242:NSW393242 OCP393242:OCS393242 OML393242:OMO393242 OWH393242:OWK393242 PGD393242:PGG393242 PPZ393242:PQC393242 PZV393242:PZY393242 QJR393242:QJU393242 QTN393242:QTQ393242 RDJ393242:RDM393242 RNF393242:RNI393242 RXB393242:RXE393242 SGX393242:SHA393242 SQT393242:SQW393242 TAP393242:TAS393242 TKL393242:TKO393242 TUH393242:TUK393242 UED393242:UEG393242 UNZ393242:UOC393242 UXV393242:UXY393242 VHR393242:VHU393242 VRN393242:VRQ393242 WBJ393242:WBM393242 WLF393242:WLI393242 WVB393242:WVE393242 D458778:G458778 IP458778:IS458778 SL458778:SO458778 ACH458778:ACK458778 AMD458778:AMG458778 AVZ458778:AWC458778 BFV458778:BFY458778 BPR458778:BPU458778 BZN458778:BZQ458778 CJJ458778:CJM458778 CTF458778:CTI458778 DDB458778:DDE458778 DMX458778:DNA458778 DWT458778:DWW458778 EGP458778:EGS458778 EQL458778:EQO458778 FAH458778:FAK458778 FKD458778:FKG458778 FTZ458778:FUC458778 GDV458778:GDY458778 GNR458778:GNU458778 GXN458778:GXQ458778 HHJ458778:HHM458778 HRF458778:HRI458778 IBB458778:IBE458778 IKX458778:ILA458778 IUT458778:IUW458778 JEP458778:JES458778 JOL458778:JOO458778 JYH458778:JYK458778 KID458778:KIG458778 KRZ458778:KSC458778 LBV458778:LBY458778 LLR458778:LLU458778 LVN458778:LVQ458778 MFJ458778:MFM458778 MPF458778:MPI458778 MZB458778:MZE458778 NIX458778:NJA458778 NST458778:NSW458778 OCP458778:OCS458778 OML458778:OMO458778 OWH458778:OWK458778 PGD458778:PGG458778 PPZ458778:PQC458778 PZV458778:PZY458778 QJR458778:QJU458778 QTN458778:QTQ458778 RDJ458778:RDM458778 RNF458778:RNI458778 RXB458778:RXE458778 SGX458778:SHA458778 SQT458778:SQW458778 TAP458778:TAS458778 TKL458778:TKO458778 TUH458778:TUK458778 UED458778:UEG458778 UNZ458778:UOC458778 UXV458778:UXY458778 VHR458778:VHU458778 VRN458778:VRQ458778 WBJ458778:WBM458778 WLF458778:WLI458778 WVB458778:WVE458778 D524314:G524314 IP524314:IS524314 SL524314:SO524314 ACH524314:ACK524314 AMD524314:AMG524314 AVZ524314:AWC524314 BFV524314:BFY524314 BPR524314:BPU524314 BZN524314:BZQ524314 CJJ524314:CJM524314 CTF524314:CTI524314 DDB524314:DDE524314 DMX524314:DNA524314 DWT524314:DWW524314 EGP524314:EGS524314 EQL524314:EQO524314 FAH524314:FAK524314 FKD524314:FKG524314 FTZ524314:FUC524314 GDV524314:GDY524314 GNR524314:GNU524314 GXN524314:GXQ524314 HHJ524314:HHM524314 HRF524314:HRI524314 IBB524314:IBE524314 IKX524314:ILA524314 IUT524314:IUW524314 JEP524314:JES524314 JOL524314:JOO524314 JYH524314:JYK524314 KID524314:KIG524314 KRZ524314:KSC524314 LBV524314:LBY524314 LLR524314:LLU524314 LVN524314:LVQ524314 MFJ524314:MFM524314 MPF524314:MPI524314 MZB524314:MZE524314 NIX524314:NJA524314 NST524314:NSW524314 OCP524314:OCS524314 OML524314:OMO524314 OWH524314:OWK524314 PGD524314:PGG524314 PPZ524314:PQC524314 PZV524314:PZY524314 QJR524314:QJU524314 QTN524314:QTQ524314 RDJ524314:RDM524314 RNF524314:RNI524314 RXB524314:RXE524314 SGX524314:SHA524314 SQT524314:SQW524314 TAP524314:TAS524314 TKL524314:TKO524314 TUH524314:TUK524314 UED524314:UEG524314 UNZ524314:UOC524314 UXV524314:UXY524314 VHR524314:VHU524314 VRN524314:VRQ524314 WBJ524314:WBM524314 WLF524314:WLI524314 WVB524314:WVE524314 D589850:G589850 IP589850:IS589850 SL589850:SO589850 ACH589850:ACK589850 AMD589850:AMG589850 AVZ589850:AWC589850 BFV589850:BFY589850 BPR589850:BPU589850 BZN589850:BZQ589850 CJJ589850:CJM589850 CTF589850:CTI589850 DDB589850:DDE589850 DMX589850:DNA589850 DWT589850:DWW589850 EGP589850:EGS589850 EQL589850:EQO589850 FAH589850:FAK589850 FKD589850:FKG589850 FTZ589850:FUC589850 GDV589850:GDY589850 GNR589850:GNU589850 GXN589850:GXQ589850 HHJ589850:HHM589850 HRF589850:HRI589850 IBB589850:IBE589850 IKX589850:ILA589850 IUT589850:IUW589850 JEP589850:JES589850 JOL589850:JOO589850 JYH589850:JYK589850 KID589850:KIG589850 KRZ589850:KSC589850 LBV589850:LBY589850 LLR589850:LLU589850 LVN589850:LVQ589850 MFJ589850:MFM589850 MPF589850:MPI589850 MZB589850:MZE589850 NIX589850:NJA589850 NST589850:NSW589850 OCP589850:OCS589850 OML589850:OMO589850 OWH589850:OWK589850 PGD589850:PGG589850 PPZ589850:PQC589850 PZV589850:PZY589850 QJR589850:QJU589850 QTN589850:QTQ589850 RDJ589850:RDM589850 RNF589850:RNI589850 RXB589850:RXE589850 SGX589850:SHA589850 SQT589850:SQW589850 TAP589850:TAS589850 TKL589850:TKO589850 TUH589850:TUK589850 UED589850:UEG589850 UNZ589850:UOC589850 UXV589850:UXY589850 VHR589850:VHU589850 VRN589850:VRQ589850 WBJ589850:WBM589850 WLF589850:WLI589850 WVB589850:WVE589850 D655386:G655386 IP655386:IS655386 SL655386:SO655386 ACH655386:ACK655386 AMD655386:AMG655386 AVZ655386:AWC655386 BFV655386:BFY655386 BPR655386:BPU655386 BZN655386:BZQ655386 CJJ655386:CJM655386 CTF655386:CTI655386 DDB655386:DDE655386 DMX655386:DNA655386 DWT655386:DWW655386 EGP655386:EGS655386 EQL655386:EQO655386 FAH655386:FAK655386 FKD655386:FKG655386 FTZ655386:FUC655386 GDV655386:GDY655386 GNR655386:GNU655386 GXN655386:GXQ655386 HHJ655386:HHM655386 HRF655386:HRI655386 IBB655386:IBE655386 IKX655386:ILA655386 IUT655386:IUW655386 JEP655386:JES655386 JOL655386:JOO655386 JYH655386:JYK655386 KID655386:KIG655386 KRZ655386:KSC655386 LBV655386:LBY655386 LLR655386:LLU655386 LVN655386:LVQ655386 MFJ655386:MFM655386 MPF655386:MPI655386 MZB655386:MZE655386 NIX655386:NJA655386 NST655386:NSW655386 OCP655386:OCS655386 OML655386:OMO655386 OWH655386:OWK655386 PGD655386:PGG655386 PPZ655386:PQC655386 PZV655386:PZY655386 QJR655386:QJU655386 QTN655386:QTQ655386 RDJ655386:RDM655386 RNF655386:RNI655386 RXB655386:RXE655386 SGX655386:SHA655386 SQT655386:SQW655386 TAP655386:TAS655386 TKL655386:TKO655386 TUH655386:TUK655386 UED655386:UEG655386 UNZ655386:UOC655386 UXV655386:UXY655386 VHR655386:VHU655386 VRN655386:VRQ655386 WBJ655386:WBM655386 WLF655386:WLI655386 WVB655386:WVE655386 D720922:G720922 IP720922:IS720922 SL720922:SO720922 ACH720922:ACK720922 AMD720922:AMG720922 AVZ720922:AWC720922 BFV720922:BFY720922 BPR720922:BPU720922 BZN720922:BZQ720922 CJJ720922:CJM720922 CTF720922:CTI720922 DDB720922:DDE720922 DMX720922:DNA720922 DWT720922:DWW720922 EGP720922:EGS720922 EQL720922:EQO720922 FAH720922:FAK720922 FKD720922:FKG720922 FTZ720922:FUC720922 GDV720922:GDY720922 GNR720922:GNU720922 GXN720922:GXQ720922 HHJ720922:HHM720922 HRF720922:HRI720922 IBB720922:IBE720922 IKX720922:ILA720922 IUT720922:IUW720922 JEP720922:JES720922 JOL720922:JOO720922 JYH720922:JYK720922 KID720922:KIG720922 KRZ720922:KSC720922 LBV720922:LBY720922 LLR720922:LLU720922 LVN720922:LVQ720922 MFJ720922:MFM720922 MPF720922:MPI720922 MZB720922:MZE720922 NIX720922:NJA720922 NST720922:NSW720922 OCP720922:OCS720922 OML720922:OMO720922 OWH720922:OWK720922 PGD720922:PGG720922 PPZ720922:PQC720922 PZV720922:PZY720922 QJR720922:QJU720922 QTN720922:QTQ720922 RDJ720922:RDM720922 RNF720922:RNI720922 RXB720922:RXE720922 SGX720922:SHA720922 SQT720922:SQW720922 TAP720922:TAS720922 TKL720922:TKO720922 TUH720922:TUK720922 UED720922:UEG720922 UNZ720922:UOC720922 UXV720922:UXY720922 VHR720922:VHU720922 VRN720922:VRQ720922 WBJ720922:WBM720922 WLF720922:WLI720922 WVB720922:WVE720922 D786458:G786458 IP786458:IS786458 SL786458:SO786458 ACH786458:ACK786458 AMD786458:AMG786458 AVZ786458:AWC786458 BFV786458:BFY786458 BPR786458:BPU786458 BZN786458:BZQ786458 CJJ786458:CJM786458 CTF786458:CTI786458 DDB786458:DDE786458 DMX786458:DNA786458 DWT786458:DWW786458 EGP786458:EGS786458 EQL786458:EQO786458 FAH786458:FAK786458 FKD786458:FKG786458 FTZ786458:FUC786458 GDV786458:GDY786458 GNR786458:GNU786458 GXN786458:GXQ786458 HHJ786458:HHM786458 HRF786458:HRI786458 IBB786458:IBE786458 IKX786458:ILA786458 IUT786458:IUW786458 JEP786458:JES786458 JOL786458:JOO786458 JYH786458:JYK786458 KID786458:KIG786458 KRZ786458:KSC786458 LBV786458:LBY786458 LLR786458:LLU786458 LVN786458:LVQ786458 MFJ786458:MFM786458 MPF786458:MPI786458 MZB786458:MZE786458 NIX786458:NJA786458 NST786458:NSW786458 OCP786458:OCS786458 OML786458:OMO786458 OWH786458:OWK786458 PGD786458:PGG786458 PPZ786458:PQC786458 PZV786458:PZY786458 QJR786458:QJU786458 QTN786458:QTQ786458 RDJ786458:RDM786458 RNF786458:RNI786458 RXB786458:RXE786458 SGX786458:SHA786458 SQT786458:SQW786458 TAP786458:TAS786458 TKL786458:TKO786458 TUH786458:TUK786458 UED786458:UEG786458 UNZ786458:UOC786458 UXV786458:UXY786458 VHR786458:VHU786458 VRN786458:VRQ786458 WBJ786458:WBM786458 WLF786458:WLI786458 WVB786458:WVE786458 D851994:G851994 IP851994:IS851994 SL851994:SO851994 ACH851994:ACK851994 AMD851994:AMG851994 AVZ851994:AWC851994 BFV851994:BFY851994 BPR851994:BPU851994 BZN851994:BZQ851994 CJJ851994:CJM851994 CTF851994:CTI851994 DDB851994:DDE851994 DMX851994:DNA851994 DWT851994:DWW851994 EGP851994:EGS851994 EQL851994:EQO851994 FAH851994:FAK851994 FKD851994:FKG851994 FTZ851994:FUC851994 GDV851994:GDY851994 GNR851994:GNU851994 GXN851994:GXQ851994 HHJ851994:HHM851994 HRF851994:HRI851994 IBB851994:IBE851994 IKX851994:ILA851994 IUT851994:IUW851994 JEP851994:JES851994 JOL851994:JOO851994 JYH851994:JYK851994 KID851994:KIG851994 KRZ851994:KSC851994 LBV851994:LBY851994 LLR851994:LLU851994 LVN851994:LVQ851994 MFJ851994:MFM851994 MPF851994:MPI851994 MZB851994:MZE851994 NIX851994:NJA851994 NST851994:NSW851994 OCP851994:OCS851994 OML851994:OMO851994 OWH851994:OWK851994 PGD851994:PGG851994 PPZ851994:PQC851994 PZV851994:PZY851994 QJR851994:QJU851994 QTN851994:QTQ851994 RDJ851994:RDM851994 RNF851994:RNI851994 RXB851994:RXE851994 SGX851994:SHA851994 SQT851994:SQW851994 TAP851994:TAS851994 TKL851994:TKO851994 TUH851994:TUK851994 UED851994:UEG851994 UNZ851994:UOC851994 UXV851994:UXY851994 VHR851994:VHU851994 VRN851994:VRQ851994 WBJ851994:WBM851994 WLF851994:WLI851994 WVB851994:WVE851994 D917530:G917530 IP917530:IS917530 SL917530:SO917530 ACH917530:ACK917530 AMD917530:AMG917530 AVZ917530:AWC917530 BFV917530:BFY917530 BPR917530:BPU917530 BZN917530:BZQ917530 CJJ917530:CJM917530 CTF917530:CTI917530 DDB917530:DDE917530 DMX917530:DNA917530 DWT917530:DWW917530 EGP917530:EGS917530 EQL917530:EQO917530 FAH917530:FAK917530 FKD917530:FKG917530 FTZ917530:FUC917530 GDV917530:GDY917530 GNR917530:GNU917530 GXN917530:GXQ917530 HHJ917530:HHM917530 HRF917530:HRI917530 IBB917530:IBE917530 IKX917530:ILA917530 IUT917530:IUW917530 JEP917530:JES917530 JOL917530:JOO917530 JYH917530:JYK917530 KID917530:KIG917530 KRZ917530:KSC917530 LBV917530:LBY917530 LLR917530:LLU917530 LVN917530:LVQ917530 MFJ917530:MFM917530 MPF917530:MPI917530 MZB917530:MZE917530 NIX917530:NJA917530 NST917530:NSW917530 OCP917530:OCS917530 OML917530:OMO917530 OWH917530:OWK917530 PGD917530:PGG917530 PPZ917530:PQC917530 PZV917530:PZY917530 QJR917530:QJU917530 QTN917530:QTQ917530 RDJ917530:RDM917530 RNF917530:RNI917530 RXB917530:RXE917530 SGX917530:SHA917530 SQT917530:SQW917530 TAP917530:TAS917530 TKL917530:TKO917530 TUH917530:TUK917530 UED917530:UEG917530 UNZ917530:UOC917530 UXV917530:UXY917530 VHR917530:VHU917530 VRN917530:VRQ917530 WBJ917530:WBM917530 WLF917530:WLI917530 WVB917530:WVE917530 D983066:G983066 IP983066:IS983066 SL983066:SO983066 ACH983066:ACK983066 AMD983066:AMG983066 AVZ983066:AWC983066 BFV983066:BFY983066 BPR983066:BPU983066 BZN983066:BZQ983066 CJJ983066:CJM983066 CTF983066:CTI983066 DDB983066:DDE983066 DMX983066:DNA983066 DWT983066:DWW983066 EGP983066:EGS983066 EQL983066:EQO983066 FAH983066:FAK983066 FKD983066:FKG983066 FTZ983066:FUC983066 GDV983066:GDY983066 GNR983066:GNU983066 GXN983066:GXQ983066 HHJ983066:HHM983066 HRF983066:HRI983066 IBB983066:IBE983066 IKX983066:ILA983066 IUT983066:IUW983066 JEP983066:JES983066 JOL983066:JOO983066 JYH983066:JYK983066 KID983066:KIG983066 KRZ983066:KSC983066 LBV983066:LBY983066 LLR983066:LLU983066 LVN983066:LVQ983066 MFJ983066:MFM983066 MPF983066:MPI983066 MZB983066:MZE983066 NIX983066:NJA983066 NST983066:NSW983066 OCP983066:OCS983066 OML983066:OMO983066 OWH983066:OWK983066 PGD983066:PGG983066 PPZ983066:PQC983066 PZV983066:PZY983066 QJR983066:QJU983066 QTN983066:QTQ983066 RDJ983066:RDM983066 RNF983066:RNI983066 RXB983066:RXE983066 SGX983066:SHA983066 SQT983066:SQW983066 TAP983066:TAS983066 TKL983066:TKO983066 TUH983066:TUK983066 UED983066:UEG983066 UNZ983066:UOC983066 UXV983066:UXY983066 VHR983066:VHU983066 VRN983066:VRQ983066 WBJ983066:WBM983066 WLF983066:WLI983066 WVB983066:WVE983066 D65580:G65580 IP65580:IS65580 SL65580:SO65580 ACH65580:ACK65580 AMD65580:AMG65580 AVZ65580:AWC65580 BFV65580:BFY65580 BPR65580:BPU65580 BZN65580:BZQ65580 CJJ65580:CJM65580 CTF65580:CTI65580 DDB65580:DDE65580 DMX65580:DNA65580 DWT65580:DWW65580 EGP65580:EGS65580 EQL65580:EQO65580 FAH65580:FAK65580 FKD65580:FKG65580 FTZ65580:FUC65580 GDV65580:GDY65580 GNR65580:GNU65580 GXN65580:GXQ65580 HHJ65580:HHM65580 HRF65580:HRI65580 IBB65580:IBE65580 IKX65580:ILA65580 IUT65580:IUW65580 JEP65580:JES65580 JOL65580:JOO65580 JYH65580:JYK65580 KID65580:KIG65580 KRZ65580:KSC65580 LBV65580:LBY65580 LLR65580:LLU65580 LVN65580:LVQ65580 MFJ65580:MFM65580 MPF65580:MPI65580 MZB65580:MZE65580 NIX65580:NJA65580 NST65580:NSW65580 OCP65580:OCS65580 OML65580:OMO65580 OWH65580:OWK65580 PGD65580:PGG65580 PPZ65580:PQC65580 PZV65580:PZY65580 QJR65580:QJU65580 QTN65580:QTQ65580 RDJ65580:RDM65580 RNF65580:RNI65580 RXB65580:RXE65580 SGX65580:SHA65580 SQT65580:SQW65580 TAP65580:TAS65580 TKL65580:TKO65580 TUH65580:TUK65580 UED65580:UEG65580 UNZ65580:UOC65580 UXV65580:UXY65580 VHR65580:VHU65580 VRN65580:VRQ65580 WBJ65580:WBM65580 WLF65580:WLI65580 WVB65580:WVE65580 D131116:G131116 IP131116:IS131116 SL131116:SO131116 ACH131116:ACK131116 AMD131116:AMG131116 AVZ131116:AWC131116 BFV131116:BFY131116 BPR131116:BPU131116 BZN131116:BZQ131116 CJJ131116:CJM131116 CTF131116:CTI131116 DDB131116:DDE131116 DMX131116:DNA131116 DWT131116:DWW131116 EGP131116:EGS131116 EQL131116:EQO131116 FAH131116:FAK131116 FKD131116:FKG131116 FTZ131116:FUC131116 GDV131116:GDY131116 GNR131116:GNU131116 GXN131116:GXQ131116 HHJ131116:HHM131116 HRF131116:HRI131116 IBB131116:IBE131116 IKX131116:ILA131116 IUT131116:IUW131116 JEP131116:JES131116 JOL131116:JOO131116 JYH131116:JYK131116 KID131116:KIG131116 KRZ131116:KSC131116 LBV131116:LBY131116 LLR131116:LLU131116 LVN131116:LVQ131116 MFJ131116:MFM131116 MPF131116:MPI131116 MZB131116:MZE131116 NIX131116:NJA131116 NST131116:NSW131116 OCP131116:OCS131116 OML131116:OMO131116 OWH131116:OWK131116 PGD131116:PGG131116 PPZ131116:PQC131116 PZV131116:PZY131116 QJR131116:QJU131116 QTN131116:QTQ131116 RDJ131116:RDM131116 RNF131116:RNI131116 RXB131116:RXE131116 SGX131116:SHA131116 SQT131116:SQW131116 TAP131116:TAS131116 TKL131116:TKO131116 TUH131116:TUK131116 UED131116:UEG131116 UNZ131116:UOC131116 UXV131116:UXY131116 VHR131116:VHU131116 VRN131116:VRQ131116 WBJ131116:WBM131116 WLF131116:WLI131116 WVB131116:WVE131116 D196652:G196652 IP196652:IS196652 SL196652:SO196652 ACH196652:ACK196652 AMD196652:AMG196652 AVZ196652:AWC196652 BFV196652:BFY196652 BPR196652:BPU196652 BZN196652:BZQ196652 CJJ196652:CJM196652 CTF196652:CTI196652 DDB196652:DDE196652 DMX196652:DNA196652 DWT196652:DWW196652 EGP196652:EGS196652 EQL196652:EQO196652 FAH196652:FAK196652 FKD196652:FKG196652 FTZ196652:FUC196652 GDV196652:GDY196652 GNR196652:GNU196652 GXN196652:GXQ196652 HHJ196652:HHM196652 HRF196652:HRI196652 IBB196652:IBE196652 IKX196652:ILA196652 IUT196652:IUW196652 JEP196652:JES196652 JOL196652:JOO196652 JYH196652:JYK196652 KID196652:KIG196652 KRZ196652:KSC196652 LBV196652:LBY196652 LLR196652:LLU196652 LVN196652:LVQ196652 MFJ196652:MFM196652 MPF196652:MPI196652 MZB196652:MZE196652 NIX196652:NJA196652 NST196652:NSW196652 OCP196652:OCS196652 OML196652:OMO196652 OWH196652:OWK196652 PGD196652:PGG196652 PPZ196652:PQC196652 PZV196652:PZY196652 QJR196652:QJU196652 QTN196652:QTQ196652 RDJ196652:RDM196652 RNF196652:RNI196652 RXB196652:RXE196652 SGX196652:SHA196652 SQT196652:SQW196652 TAP196652:TAS196652 TKL196652:TKO196652 TUH196652:TUK196652 UED196652:UEG196652 UNZ196652:UOC196652 UXV196652:UXY196652 VHR196652:VHU196652 VRN196652:VRQ196652 WBJ196652:WBM196652 WLF196652:WLI196652 WVB196652:WVE196652 D262188:G262188 IP262188:IS262188 SL262188:SO262188 ACH262188:ACK262188 AMD262188:AMG262188 AVZ262188:AWC262188 BFV262188:BFY262188 BPR262188:BPU262188 BZN262188:BZQ262188 CJJ262188:CJM262188 CTF262188:CTI262188 DDB262188:DDE262188 DMX262188:DNA262188 DWT262188:DWW262188 EGP262188:EGS262188 EQL262188:EQO262188 FAH262188:FAK262188 FKD262188:FKG262188 FTZ262188:FUC262188 GDV262188:GDY262188 GNR262188:GNU262188 GXN262188:GXQ262188 HHJ262188:HHM262188 HRF262188:HRI262188 IBB262188:IBE262188 IKX262188:ILA262188 IUT262188:IUW262188 JEP262188:JES262188 JOL262188:JOO262188 JYH262188:JYK262188 KID262188:KIG262188 KRZ262188:KSC262188 LBV262188:LBY262188 LLR262188:LLU262188 LVN262188:LVQ262188 MFJ262188:MFM262188 MPF262188:MPI262188 MZB262188:MZE262188 NIX262188:NJA262188 NST262188:NSW262188 OCP262188:OCS262188 OML262188:OMO262188 OWH262188:OWK262188 PGD262188:PGG262188 PPZ262188:PQC262188 PZV262188:PZY262188 QJR262188:QJU262188 QTN262188:QTQ262188 RDJ262188:RDM262188 RNF262188:RNI262188 RXB262188:RXE262188 SGX262188:SHA262188 SQT262188:SQW262188 TAP262188:TAS262188 TKL262188:TKO262188 TUH262188:TUK262188 UED262188:UEG262188 UNZ262188:UOC262188 UXV262188:UXY262188 VHR262188:VHU262188 VRN262188:VRQ262188 WBJ262188:WBM262188 WLF262188:WLI262188 WVB262188:WVE262188 D327724:G327724 IP327724:IS327724 SL327724:SO327724 ACH327724:ACK327724 AMD327724:AMG327724 AVZ327724:AWC327724 BFV327724:BFY327724 BPR327724:BPU327724 BZN327724:BZQ327724 CJJ327724:CJM327724 CTF327724:CTI327724 DDB327724:DDE327724 DMX327724:DNA327724 DWT327724:DWW327724 EGP327724:EGS327724 EQL327724:EQO327724 FAH327724:FAK327724 FKD327724:FKG327724 FTZ327724:FUC327724 GDV327724:GDY327724 GNR327724:GNU327724 GXN327724:GXQ327724 HHJ327724:HHM327724 HRF327724:HRI327724 IBB327724:IBE327724 IKX327724:ILA327724 IUT327724:IUW327724 JEP327724:JES327724 JOL327724:JOO327724 JYH327724:JYK327724 KID327724:KIG327724 KRZ327724:KSC327724 LBV327724:LBY327724 LLR327724:LLU327724 LVN327724:LVQ327724 MFJ327724:MFM327724 MPF327724:MPI327724 MZB327724:MZE327724 NIX327724:NJA327724 NST327724:NSW327724 OCP327724:OCS327724 OML327724:OMO327724 OWH327724:OWK327724 PGD327724:PGG327724 PPZ327724:PQC327724 PZV327724:PZY327724 QJR327724:QJU327724 QTN327724:QTQ327724 RDJ327724:RDM327724 RNF327724:RNI327724 RXB327724:RXE327724 SGX327724:SHA327724 SQT327724:SQW327724 TAP327724:TAS327724 TKL327724:TKO327724 TUH327724:TUK327724 UED327724:UEG327724 UNZ327724:UOC327724 UXV327724:UXY327724 VHR327724:VHU327724 VRN327724:VRQ327724 WBJ327724:WBM327724 WLF327724:WLI327724 WVB327724:WVE327724 D393260:G393260 IP393260:IS393260 SL393260:SO393260 ACH393260:ACK393260 AMD393260:AMG393260 AVZ393260:AWC393260 BFV393260:BFY393260 BPR393260:BPU393260 BZN393260:BZQ393260 CJJ393260:CJM393260 CTF393260:CTI393260 DDB393260:DDE393260 DMX393260:DNA393260 DWT393260:DWW393260 EGP393260:EGS393260 EQL393260:EQO393260 FAH393260:FAK393260 FKD393260:FKG393260 FTZ393260:FUC393260 GDV393260:GDY393260 GNR393260:GNU393260 GXN393260:GXQ393260 HHJ393260:HHM393260 HRF393260:HRI393260 IBB393260:IBE393260 IKX393260:ILA393260 IUT393260:IUW393260 JEP393260:JES393260 JOL393260:JOO393260 JYH393260:JYK393260 KID393260:KIG393260 KRZ393260:KSC393260 LBV393260:LBY393260 LLR393260:LLU393260 LVN393260:LVQ393260 MFJ393260:MFM393260 MPF393260:MPI393260 MZB393260:MZE393260 NIX393260:NJA393260 NST393260:NSW393260 OCP393260:OCS393260 OML393260:OMO393260 OWH393260:OWK393260 PGD393260:PGG393260 PPZ393260:PQC393260 PZV393260:PZY393260 QJR393260:QJU393260 QTN393260:QTQ393260 RDJ393260:RDM393260 RNF393260:RNI393260 RXB393260:RXE393260 SGX393260:SHA393260 SQT393260:SQW393260 TAP393260:TAS393260 TKL393260:TKO393260 TUH393260:TUK393260 UED393260:UEG393260 UNZ393260:UOC393260 UXV393260:UXY393260 VHR393260:VHU393260 VRN393260:VRQ393260 WBJ393260:WBM393260 WLF393260:WLI393260 WVB393260:WVE393260 D458796:G458796 IP458796:IS458796 SL458796:SO458796 ACH458796:ACK458796 AMD458796:AMG458796 AVZ458796:AWC458796 BFV458796:BFY458796 BPR458796:BPU458796 BZN458796:BZQ458796 CJJ458796:CJM458796 CTF458796:CTI458796 DDB458796:DDE458796 DMX458796:DNA458796 DWT458796:DWW458796 EGP458796:EGS458796 EQL458796:EQO458796 FAH458796:FAK458796 FKD458796:FKG458796 FTZ458796:FUC458796 GDV458796:GDY458796 GNR458796:GNU458796 GXN458796:GXQ458796 HHJ458796:HHM458796 HRF458796:HRI458796 IBB458796:IBE458796 IKX458796:ILA458796 IUT458796:IUW458796 JEP458796:JES458796 JOL458796:JOO458796 JYH458796:JYK458796 KID458796:KIG458796 KRZ458796:KSC458796 LBV458796:LBY458796 LLR458796:LLU458796 LVN458796:LVQ458796 MFJ458796:MFM458796 MPF458796:MPI458796 MZB458796:MZE458796 NIX458796:NJA458796 NST458796:NSW458796 OCP458796:OCS458796 OML458796:OMO458796 OWH458796:OWK458796 PGD458796:PGG458796 PPZ458796:PQC458796 PZV458796:PZY458796 QJR458796:QJU458796 QTN458796:QTQ458796 RDJ458796:RDM458796 RNF458796:RNI458796 RXB458796:RXE458796 SGX458796:SHA458796 SQT458796:SQW458796 TAP458796:TAS458796 TKL458796:TKO458796 TUH458796:TUK458796 UED458796:UEG458796 UNZ458796:UOC458796 UXV458796:UXY458796 VHR458796:VHU458796 VRN458796:VRQ458796 WBJ458796:WBM458796 WLF458796:WLI458796 WVB458796:WVE458796 D524332:G524332 IP524332:IS524332 SL524332:SO524332 ACH524332:ACK524332 AMD524332:AMG524332 AVZ524332:AWC524332 BFV524332:BFY524332 BPR524332:BPU524332 BZN524332:BZQ524332 CJJ524332:CJM524332 CTF524332:CTI524332 DDB524332:DDE524332 DMX524332:DNA524332 DWT524332:DWW524332 EGP524332:EGS524332 EQL524332:EQO524332 FAH524332:FAK524332 FKD524332:FKG524332 FTZ524332:FUC524332 GDV524332:GDY524332 GNR524332:GNU524332 GXN524332:GXQ524332 HHJ524332:HHM524332 HRF524332:HRI524332 IBB524332:IBE524332 IKX524332:ILA524332 IUT524332:IUW524332 JEP524332:JES524332 JOL524332:JOO524332 JYH524332:JYK524332 KID524332:KIG524332 KRZ524332:KSC524332 LBV524332:LBY524332 LLR524332:LLU524332 LVN524332:LVQ524332 MFJ524332:MFM524332 MPF524332:MPI524332 MZB524332:MZE524332 NIX524332:NJA524332 NST524332:NSW524332 OCP524332:OCS524332 OML524332:OMO524332 OWH524332:OWK524332 PGD524332:PGG524332 PPZ524332:PQC524332 PZV524332:PZY524332 QJR524332:QJU524332 QTN524332:QTQ524332 RDJ524332:RDM524332 RNF524332:RNI524332 RXB524332:RXE524332 SGX524332:SHA524332 SQT524332:SQW524332 TAP524332:TAS524332 TKL524332:TKO524332 TUH524332:TUK524332 UED524332:UEG524332 UNZ524332:UOC524332 UXV524332:UXY524332 VHR524332:VHU524332 VRN524332:VRQ524332 WBJ524332:WBM524332 WLF524332:WLI524332 WVB524332:WVE524332 D589868:G589868 IP589868:IS589868 SL589868:SO589868 ACH589868:ACK589868 AMD589868:AMG589868 AVZ589868:AWC589868 BFV589868:BFY589868 BPR589868:BPU589868 BZN589868:BZQ589868 CJJ589868:CJM589868 CTF589868:CTI589868 DDB589868:DDE589868 DMX589868:DNA589868 DWT589868:DWW589868 EGP589868:EGS589868 EQL589868:EQO589868 FAH589868:FAK589868 FKD589868:FKG589868 FTZ589868:FUC589868 GDV589868:GDY589868 GNR589868:GNU589868 GXN589868:GXQ589868 HHJ589868:HHM589868 HRF589868:HRI589868 IBB589868:IBE589868 IKX589868:ILA589868 IUT589868:IUW589868 JEP589868:JES589868 JOL589868:JOO589868 JYH589868:JYK589868 KID589868:KIG589868 KRZ589868:KSC589868 LBV589868:LBY589868 LLR589868:LLU589868 LVN589868:LVQ589868 MFJ589868:MFM589868 MPF589868:MPI589868 MZB589868:MZE589868 NIX589868:NJA589868 NST589868:NSW589868 OCP589868:OCS589868 OML589868:OMO589868 OWH589868:OWK589868 PGD589868:PGG589868 PPZ589868:PQC589868 PZV589868:PZY589868 QJR589868:QJU589868 QTN589868:QTQ589868 RDJ589868:RDM589868 RNF589868:RNI589868 RXB589868:RXE589868 SGX589868:SHA589868 SQT589868:SQW589868 TAP589868:TAS589868 TKL589868:TKO589868 TUH589868:TUK589868 UED589868:UEG589868 UNZ589868:UOC589868 UXV589868:UXY589868 VHR589868:VHU589868 VRN589868:VRQ589868 WBJ589868:WBM589868 WLF589868:WLI589868 WVB589868:WVE589868 D655404:G655404 IP655404:IS655404 SL655404:SO655404 ACH655404:ACK655404 AMD655404:AMG655404 AVZ655404:AWC655404 BFV655404:BFY655404 BPR655404:BPU655404 BZN655404:BZQ655404 CJJ655404:CJM655404 CTF655404:CTI655404 DDB655404:DDE655404 DMX655404:DNA655404 DWT655404:DWW655404 EGP655404:EGS655404 EQL655404:EQO655404 FAH655404:FAK655404 FKD655404:FKG655404 FTZ655404:FUC655404 GDV655404:GDY655404 GNR655404:GNU655404 GXN655404:GXQ655404 HHJ655404:HHM655404 HRF655404:HRI655404 IBB655404:IBE655404 IKX655404:ILA655404 IUT655404:IUW655404 JEP655404:JES655404 JOL655404:JOO655404 JYH655404:JYK655404 KID655404:KIG655404 KRZ655404:KSC655404 LBV655404:LBY655404 LLR655404:LLU655404 LVN655404:LVQ655404 MFJ655404:MFM655404 MPF655404:MPI655404 MZB655404:MZE655404 NIX655404:NJA655404 NST655404:NSW655404 OCP655404:OCS655404 OML655404:OMO655404 OWH655404:OWK655404 PGD655404:PGG655404 PPZ655404:PQC655404 PZV655404:PZY655404 QJR655404:QJU655404 QTN655404:QTQ655404 RDJ655404:RDM655404 RNF655404:RNI655404 RXB655404:RXE655404 SGX655404:SHA655404 SQT655404:SQW655404 TAP655404:TAS655404 TKL655404:TKO655404 TUH655404:TUK655404 UED655404:UEG655404 UNZ655404:UOC655404 UXV655404:UXY655404 VHR655404:VHU655404 VRN655404:VRQ655404 WBJ655404:WBM655404 WLF655404:WLI655404 WVB655404:WVE655404 D720940:G720940 IP720940:IS720940 SL720940:SO720940 ACH720940:ACK720940 AMD720940:AMG720940 AVZ720940:AWC720940 BFV720940:BFY720940 BPR720940:BPU720940 BZN720940:BZQ720940 CJJ720940:CJM720940 CTF720940:CTI720940 DDB720940:DDE720940 DMX720940:DNA720940 DWT720940:DWW720940 EGP720940:EGS720940 EQL720940:EQO720940 FAH720940:FAK720940 FKD720940:FKG720940 FTZ720940:FUC720940 GDV720940:GDY720940 GNR720940:GNU720940 GXN720940:GXQ720940 HHJ720940:HHM720940 HRF720940:HRI720940 IBB720940:IBE720940 IKX720940:ILA720940 IUT720940:IUW720940 JEP720940:JES720940 JOL720940:JOO720940 JYH720940:JYK720940 KID720940:KIG720940 KRZ720940:KSC720940 LBV720940:LBY720940 LLR720940:LLU720940 LVN720940:LVQ720940 MFJ720940:MFM720940 MPF720940:MPI720940 MZB720940:MZE720940 NIX720940:NJA720940 NST720940:NSW720940 OCP720940:OCS720940 OML720940:OMO720940 OWH720940:OWK720940 PGD720940:PGG720940 PPZ720940:PQC720940 PZV720940:PZY720940 QJR720940:QJU720940 QTN720940:QTQ720940 RDJ720940:RDM720940 RNF720940:RNI720940 RXB720940:RXE720940 SGX720940:SHA720940 SQT720940:SQW720940 TAP720940:TAS720940 TKL720940:TKO720940 TUH720940:TUK720940 UED720940:UEG720940 UNZ720940:UOC720940 UXV720940:UXY720940 VHR720940:VHU720940 VRN720940:VRQ720940 WBJ720940:WBM720940 WLF720940:WLI720940 WVB720940:WVE720940 D786476:G786476 IP786476:IS786476 SL786476:SO786476 ACH786476:ACK786476 AMD786476:AMG786476 AVZ786476:AWC786476 BFV786476:BFY786476 BPR786476:BPU786476 BZN786476:BZQ786476 CJJ786476:CJM786476 CTF786476:CTI786476 DDB786476:DDE786476 DMX786476:DNA786476 DWT786476:DWW786476 EGP786476:EGS786476 EQL786476:EQO786476 FAH786476:FAK786476 FKD786476:FKG786476 FTZ786476:FUC786476 GDV786476:GDY786476 GNR786476:GNU786476 GXN786476:GXQ786476 HHJ786476:HHM786476 HRF786476:HRI786476 IBB786476:IBE786476 IKX786476:ILA786476 IUT786476:IUW786476 JEP786476:JES786476 JOL786476:JOO786476 JYH786476:JYK786476 KID786476:KIG786476 KRZ786476:KSC786476 LBV786476:LBY786476 LLR786476:LLU786476 LVN786476:LVQ786476 MFJ786476:MFM786476 MPF786476:MPI786476 MZB786476:MZE786476 NIX786476:NJA786476 NST786476:NSW786476 OCP786476:OCS786476 OML786476:OMO786476 OWH786476:OWK786476 PGD786476:PGG786476 PPZ786476:PQC786476 PZV786476:PZY786476 QJR786476:QJU786476 QTN786476:QTQ786476 RDJ786476:RDM786476 RNF786476:RNI786476 RXB786476:RXE786476 SGX786476:SHA786476 SQT786476:SQW786476 TAP786476:TAS786476 TKL786476:TKO786476 TUH786476:TUK786476 UED786476:UEG786476 UNZ786476:UOC786476 UXV786476:UXY786476 VHR786476:VHU786476 VRN786476:VRQ786476 WBJ786476:WBM786476 WLF786476:WLI786476 WVB786476:WVE786476 D852012:G852012 IP852012:IS852012 SL852012:SO852012 ACH852012:ACK852012 AMD852012:AMG852012 AVZ852012:AWC852012 BFV852012:BFY852012 BPR852012:BPU852012 BZN852012:BZQ852012 CJJ852012:CJM852012 CTF852012:CTI852012 DDB852012:DDE852012 DMX852012:DNA852012 DWT852012:DWW852012 EGP852012:EGS852012 EQL852012:EQO852012 FAH852012:FAK852012 FKD852012:FKG852012 FTZ852012:FUC852012 GDV852012:GDY852012 GNR852012:GNU852012 GXN852012:GXQ852012 HHJ852012:HHM852012 HRF852012:HRI852012 IBB852012:IBE852012 IKX852012:ILA852012 IUT852012:IUW852012 JEP852012:JES852012 JOL852012:JOO852012 JYH852012:JYK852012 KID852012:KIG852012 KRZ852012:KSC852012 LBV852012:LBY852012 LLR852012:LLU852012 LVN852012:LVQ852012 MFJ852012:MFM852012 MPF852012:MPI852012 MZB852012:MZE852012 NIX852012:NJA852012 NST852012:NSW852012 OCP852012:OCS852012 OML852012:OMO852012 OWH852012:OWK852012 PGD852012:PGG852012 PPZ852012:PQC852012 PZV852012:PZY852012 QJR852012:QJU852012 QTN852012:QTQ852012 RDJ852012:RDM852012 RNF852012:RNI852012 RXB852012:RXE852012 SGX852012:SHA852012 SQT852012:SQW852012 TAP852012:TAS852012 TKL852012:TKO852012 TUH852012:TUK852012 UED852012:UEG852012 UNZ852012:UOC852012 UXV852012:UXY852012 VHR852012:VHU852012 VRN852012:VRQ852012 WBJ852012:WBM852012 WLF852012:WLI852012 WVB852012:WVE852012 D917548:G917548 IP917548:IS917548 SL917548:SO917548 ACH917548:ACK917548 AMD917548:AMG917548 AVZ917548:AWC917548 BFV917548:BFY917548 BPR917548:BPU917548 BZN917548:BZQ917548 CJJ917548:CJM917548 CTF917548:CTI917548 DDB917548:DDE917548 DMX917548:DNA917548 DWT917548:DWW917548 EGP917548:EGS917548 EQL917548:EQO917548 FAH917548:FAK917548 FKD917548:FKG917548 FTZ917548:FUC917548 GDV917548:GDY917548 GNR917548:GNU917548 GXN917548:GXQ917548 HHJ917548:HHM917548 HRF917548:HRI917548 IBB917548:IBE917548 IKX917548:ILA917548 IUT917548:IUW917548 JEP917548:JES917548 JOL917548:JOO917548 JYH917548:JYK917548 KID917548:KIG917548 KRZ917548:KSC917548 LBV917548:LBY917548 LLR917548:LLU917548 LVN917548:LVQ917548 MFJ917548:MFM917548 MPF917548:MPI917548 MZB917548:MZE917548 NIX917548:NJA917548 NST917548:NSW917548 OCP917548:OCS917548 OML917548:OMO917548 OWH917548:OWK917548 PGD917548:PGG917548 PPZ917548:PQC917548 PZV917548:PZY917548 QJR917548:QJU917548 QTN917548:QTQ917548 RDJ917548:RDM917548 RNF917548:RNI917548 RXB917548:RXE917548 SGX917548:SHA917548 SQT917548:SQW917548 TAP917548:TAS917548 TKL917548:TKO917548 TUH917548:TUK917548 UED917548:UEG917548 UNZ917548:UOC917548 UXV917548:UXY917548 VHR917548:VHU917548 VRN917548:VRQ917548 WBJ917548:WBM917548 WLF917548:WLI917548 WVB917548:WVE917548 D983084:G983084 IP983084:IS983084 SL983084:SO983084 ACH983084:ACK983084 AMD983084:AMG983084 AVZ983084:AWC983084 BFV983084:BFY983084 BPR983084:BPU983084 BZN983084:BZQ983084 CJJ983084:CJM983084 CTF983084:CTI983084 DDB983084:DDE983084 DMX983084:DNA983084 DWT983084:DWW983084 EGP983084:EGS983084 EQL983084:EQO983084 FAH983084:FAK983084 FKD983084:FKG983084 FTZ983084:FUC983084 GDV983084:GDY983084 GNR983084:GNU983084 GXN983084:GXQ983084 HHJ983084:HHM983084 HRF983084:HRI983084 IBB983084:IBE983084 IKX983084:ILA983084 IUT983084:IUW983084 JEP983084:JES983084 JOL983084:JOO983084 JYH983084:JYK983084 KID983084:KIG983084 KRZ983084:KSC983084 LBV983084:LBY983084 LLR983084:LLU983084 LVN983084:LVQ983084 MFJ983084:MFM983084 MPF983084:MPI983084 MZB983084:MZE983084 NIX983084:NJA983084 NST983084:NSW983084 OCP983084:OCS983084 OML983084:OMO983084 OWH983084:OWK983084 PGD983084:PGG983084 PPZ983084:PQC983084 PZV983084:PZY983084 QJR983084:QJU983084 QTN983084:QTQ983084 RDJ983084:RDM983084 RNF983084:RNI983084 RXB983084:RXE983084 SGX983084:SHA983084 SQT983084:SQW983084 TAP983084:TAS983084 TKL983084:TKO983084 TUH983084:TUK983084 UED983084:UEG983084 UNZ983084:UOC983084 UXV983084:UXY983084 VHR983084:VHU983084 VRN983084:VRQ983084 WBJ983084:WBM983084 WLF983084:WLI983084 WVB983084:WVE983084 D46:G46 D65530:G65540 IP65530:IS65540 SL65530:SO65540 ACH65530:ACK65540 AMD65530:AMG65540 AVZ65530:AWC65540 BFV65530:BFY65540 BPR65530:BPU65540 BZN65530:BZQ65540 CJJ65530:CJM65540 CTF65530:CTI65540 DDB65530:DDE65540 DMX65530:DNA65540 DWT65530:DWW65540 EGP65530:EGS65540 EQL65530:EQO65540 FAH65530:FAK65540 FKD65530:FKG65540 FTZ65530:FUC65540 GDV65530:GDY65540 GNR65530:GNU65540 GXN65530:GXQ65540 HHJ65530:HHM65540 HRF65530:HRI65540 IBB65530:IBE65540 IKX65530:ILA65540 IUT65530:IUW65540 JEP65530:JES65540 JOL65530:JOO65540 JYH65530:JYK65540 KID65530:KIG65540 KRZ65530:KSC65540 LBV65530:LBY65540 LLR65530:LLU65540 LVN65530:LVQ65540 MFJ65530:MFM65540 MPF65530:MPI65540 MZB65530:MZE65540 NIX65530:NJA65540 NST65530:NSW65540 OCP65530:OCS65540 OML65530:OMO65540 OWH65530:OWK65540 PGD65530:PGG65540 PPZ65530:PQC65540 PZV65530:PZY65540 QJR65530:QJU65540 QTN65530:QTQ65540 RDJ65530:RDM65540 RNF65530:RNI65540 RXB65530:RXE65540 SGX65530:SHA65540 SQT65530:SQW65540 TAP65530:TAS65540 TKL65530:TKO65540 TUH65530:TUK65540 UED65530:UEG65540 UNZ65530:UOC65540 UXV65530:UXY65540 VHR65530:VHU65540 VRN65530:VRQ65540 WBJ65530:WBM65540 WLF65530:WLI65540 WVB65530:WVE65540 D131066:G131076 IP131066:IS131076 SL131066:SO131076 ACH131066:ACK131076 AMD131066:AMG131076 AVZ131066:AWC131076 BFV131066:BFY131076 BPR131066:BPU131076 BZN131066:BZQ131076 CJJ131066:CJM131076 CTF131066:CTI131076 DDB131066:DDE131076 DMX131066:DNA131076 DWT131066:DWW131076 EGP131066:EGS131076 EQL131066:EQO131076 FAH131066:FAK131076 FKD131066:FKG131076 FTZ131066:FUC131076 GDV131066:GDY131076 GNR131066:GNU131076 GXN131066:GXQ131076 HHJ131066:HHM131076 HRF131066:HRI131076 IBB131066:IBE131076 IKX131066:ILA131076 IUT131066:IUW131076 JEP131066:JES131076 JOL131066:JOO131076 JYH131066:JYK131076 KID131066:KIG131076 KRZ131066:KSC131076 LBV131066:LBY131076 LLR131066:LLU131076 LVN131066:LVQ131076 MFJ131066:MFM131076 MPF131066:MPI131076 MZB131066:MZE131076 NIX131066:NJA131076 NST131066:NSW131076 OCP131066:OCS131076 OML131066:OMO131076 OWH131066:OWK131076 PGD131066:PGG131076 PPZ131066:PQC131076 PZV131066:PZY131076 QJR131066:QJU131076 QTN131066:QTQ131076 RDJ131066:RDM131076 RNF131066:RNI131076 RXB131066:RXE131076 SGX131066:SHA131076 SQT131066:SQW131076 TAP131066:TAS131076 TKL131066:TKO131076 TUH131066:TUK131076 UED131066:UEG131076 UNZ131066:UOC131076 UXV131066:UXY131076 VHR131066:VHU131076 VRN131066:VRQ131076 WBJ131066:WBM131076 WLF131066:WLI131076 WVB131066:WVE131076 D196602:G196612 IP196602:IS196612 SL196602:SO196612 ACH196602:ACK196612 AMD196602:AMG196612 AVZ196602:AWC196612 BFV196602:BFY196612 BPR196602:BPU196612 BZN196602:BZQ196612 CJJ196602:CJM196612 CTF196602:CTI196612 DDB196602:DDE196612 DMX196602:DNA196612 DWT196602:DWW196612 EGP196602:EGS196612 EQL196602:EQO196612 FAH196602:FAK196612 FKD196602:FKG196612 FTZ196602:FUC196612 GDV196602:GDY196612 GNR196602:GNU196612 GXN196602:GXQ196612 HHJ196602:HHM196612 HRF196602:HRI196612 IBB196602:IBE196612 IKX196602:ILA196612 IUT196602:IUW196612 JEP196602:JES196612 JOL196602:JOO196612 JYH196602:JYK196612 KID196602:KIG196612 KRZ196602:KSC196612 LBV196602:LBY196612 LLR196602:LLU196612 LVN196602:LVQ196612 MFJ196602:MFM196612 MPF196602:MPI196612 MZB196602:MZE196612 NIX196602:NJA196612 NST196602:NSW196612 OCP196602:OCS196612 OML196602:OMO196612 OWH196602:OWK196612 PGD196602:PGG196612 PPZ196602:PQC196612 PZV196602:PZY196612 QJR196602:QJU196612 QTN196602:QTQ196612 RDJ196602:RDM196612 RNF196602:RNI196612 RXB196602:RXE196612 SGX196602:SHA196612 SQT196602:SQW196612 TAP196602:TAS196612 TKL196602:TKO196612 TUH196602:TUK196612 UED196602:UEG196612 UNZ196602:UOC196612 UXV196602:UXY196612 VHR196602:VHU196612 VRN196602:VRQ196612 WBJ196602:WBM196612 WLF196602:WLI196612 WVB196602:WVE196612 D262138:G262148 IP262138:IS262148 SL262138:SO262148 ACH262138:ACK262148 AMD262138:AMG262148 AVZ262138:AWC262148 BFV262138:BFY262148 BPR262138:BPU262148 BZN262138:BZQ262148 CJJ262138:CJM262148 CTF262138:CTI262148 DDB262138:DDE262148 DMX262138:DNA262148 DWT262138:DWW262148 EGP262138:EGS262148 EQL262138:EQO262148 FAH262138:FAK262148 FKD262138:FKG262148 FTZ262138:FUC262148 GDV262138:GDY262148 GNR262138:GNU262148 GXN262138:GXQ262148 HHJ262138:HHM262148 HRF262138:HRI262148 IBB262138:IBE262148 IKX262138:ILA262148 IUT262138:IUW262148 JEP262138:JES262148 JOL262138:JOO262148 JYH262138:JYK262148 KID262138:KIG262148 KRZ262138:KSC262148 LBV262138:LBY262148 LLR262138:LLU262148 LVN262138:LVQ262148 MFJ262138:MFM262148 MPF262138:MPI262148 MZB262138:MZE262148 NIX262138:NJA262148 NST262138:NSW262148 OCP262138:OCS262148 OML262138:OMO262148 OWH262138:OWK262148 PGD262138:PGG262148 PPZ262138:PQC262148 PZV262138:PZY262148 QJR262138:QJU262148 QTN262138:QTQ262148 RDJ262138:RDM262148 RNF262138:RNI262148 RXB262138:RXE262148 SGX262138:SHA262148 SQT262138:SQW262148 TAP262138:TAS262148 TKL262138:TKO262148 TUH262138:TUK262148 UED262138:UEG262148 UNZ262138:UOC262148 UXV262138:UXY262148 VHR262138:VHU262148 VRN262138:VRQ262148 WBJ262138:WBM262148 WLF262138:WLI262148 WVB262138:WVE262148 D327674:G327684 IP327674:IS327684 SL327674:SO327684 ACH327674:ACK327684 AMD327674:AMG327684 AVZ327674:AWC327684 BFV327674:BFY327684 BPR327674:BPU327684 BZN327674:BZQ327684 CJJ327674:CJM327684 CTF327674:CTI327684 DDB327674:DDE327684 DMX327674:DNA327684 DWT327674:DWW327684 EGP327674:EGS327684 EQL327674:EQO327684 FAH327674:FAK327684 FKD327674:FKG327684 FTZ327674:FUC327684 GDV327674:GDY327684 GNR327674:GNU327684 GXN327674:GXQ327684 HHJ327674:HHM327684 HRF327674:HRI327684 IBB327674:IBE327684 IKX327674:ILA327684 IUT327674:IUW327684 JEP327674:JES327684 JOL327674:JOO327684 JYH327674:JYK327684 KID327674:KIG327684 KRZ327674:KSC327684 LBV327674:LBY327684 LLR327674:LLU327684 LVN327674:LVQ327684 MFJ327674:MFM327684 MPF327674:MPI327684 MZB327674:MZE327684 NIX327674:NJA327684 NST327674:NSW327684 OCP327674:OCS327684 OML327674:OMO327684 OWH327674:OWK327684 PGD327674:PGG327684 PPZ327674:PQC327684 PZV327674:PZY327684 QJR327674:QJU327684 QTN327674:QTQ327684 RDJ327674:RDM327684 RNF327674:RNI327684 RXB327674:RXE327684 SGX327674:SHA327684 SQT327674:SQW327684 TAP327674:TAS327684 TKL327674:TKO327684 TUH327674:TUK327684 UED327674:UEG327684 UNZ327674:UOC327684 UXV327674:UXY327684 VHR327674:VHU327684 VRN327674:VRQ327684 WBJ327674:WBM327684 WLF327674:WLI327684 WVB327674:WVE327684 D393210:G393220 IP393210:IS393220 SL393210:SO393220 ACH393210:ACK393220 AMD393210:AMG393220 AVZ393210:AWC393220 BFV393210:BFY393220 BPR393210:BPU393220 BZN393210:BZQ393220 CJJ393210:CJM393220 CTF393210:CTI393220 DDB393210:DDE393220 DMX393210:DNA393220 DWT393210:DWW393220 EGP393210:EGS393220 EQL393210:EQO393220 FAH393210:FAK393220 FKD393210:FKG393220 FTZ393210:FUC393220 GDV393210:GDY393220 GNR393210:GNU393220 GXN393210:GXQ393220 HHJ393210:HHM393220 HRF393210:HRI393220 IBB393210:IBE393220 IKX393210:ILA393220 IUT393210:IUW393220 JEP393210:JES393220 JOL393210:JOO393220 JYH393210:JYK393220 KID393210:KIG393220 KRZ393210:KSC393220 LBV393210:LBY393220 LLR393210:LLU393220 LVN393210:LVQ393220 MFJ393210:MFM393220 MPF393210:MPI393220 MZB393210:MZE393220 NIX393210:NJA393220 NST393210:NSW393220 OCP393210:OCS393220 OML393210:OMO393220 OWH393210:OWK393220 PGD393210:PGG393220 PPZ393210:PQC393220 PZV393210:PZY393220 QJR393210:QJU393220 QTN393210:QTQ393220 RDJ393210:RDM393220 RNF393210:RNI393220 RXB393210:RXE393220 SGX393210:SHA393220 SQT393210:SQW393220 TAP393210:TAS393220 TKL393210:TKO393220 TUH393210:TUK393220 UED393210:UEG393220 UNZ393210:UOC393220 UXV393210:UXY393220 VHR393210:VHU393220 VRN393210:VRQ393220 WBJ393210:WBM393220 WLF393210:WLI393220 WVB393210:WVE393220 D458746:G458756 IP458746:IS458756 SL458746:SO458756 ACH458746:ACK458756 AMD458746:AMG458756 AVZ458746:AWC458756 BFV458746:BFY458756 BPR458746:BPU458756 BZN458746:BZQ458756 CJJ458746:CJM458756 CTF458746:CTI458756 DDB458746:DDE458756 DMX458746:DNA458756 DWT458746:DWW458756 EGP458746:EGS458756 EQL458746:EQO458756 FAH458746:FAK458756 FKD458746:FKG458756 FTZ458746:FUC458756 GDV458746:GDY458756 GNR458746:GNU458756 GXN458746:GXQ458756 HHJ458746:HHM458756 HRF458746:HRI458756 IBB458746:IBE458756 IKX458746:ILA458756 IUT458746:IUW458756 JEP458746:JES458756 JOL458746:JOO458756 JYH458746:JYK458756 KID458746:KIG458756 KRZ458746:KSC458756 LBV458746:LBY458756 LLR458746:LLU458756 LVN458746:LVQ458756 MFJ458746:MFM458756 MPF458746:MPI458756 MZB458746:MZE458756 NIX458746:NJA458756 NST458746:NSW458756 OCP458746:OCS458756 OML458746:OMO458756 OWH458746:OWK458756 PGD458746:PGG458756 PPZ458746:PQC458756 PZV458746:PZY458756 QJR458746:QJU458756 QTN458746:QTQ458756 RDJ458746:RDM458756 RNF458746:RNI458756 RXB458746:RXE458756 SGX458746:SHA458756 SQT458746:SQW458756 TAP458746:TAS458756 TKL458746:TKO458756 TUH458746:TUK458756 UED458746:UEG458756 UNZ458746:UOC458756 UXV458746:UXY458756 VHR458746:VHU458756 VRN458746:VRQ458756 WBJ458746:WBM458756 WLF458746:WLI458756 WVB458746:WVE458756 D524282:G524292 IP524282:IS524292 SL524282:SO524292 ACH524282:ACK524292 AMD524282:AMG524292 AVZ524282:AWC524292 BFV524282:BFY524292 BPR524282:BPU524292 BZN524282:BZQ524292 CJJ524282:CJM524292 CTF524282:CTI524292 DDB524282:DDE524292 DMX524282:DNA524292 DWT524282:DWW524292 EGP524282:EGS524292 EQL524282:EQO524292 FAH524282:FAK524292 FKD524282:FKG524292 FTZ524282:FUC524292 GDV524282:GDY524292 GNR524282:GNU524292 GXN524282:GXQ524292 HHJ524282:HHM524292 HRF524282:HRI524292 IBB524282:IBE524292 IKX524282:ILA524292 IUT524282:IUW524292 JEP524282:JES524292 JOL524282:JOO524292 JYH524282:JYK524292 KID524282:KIG524292 KRZ524282:KSC524292 LBV524282:LBY524292 LLR524282:LLU524292 LVN524282:LVQ524292 MFJ524282:MFM524292 MPF524282:MPI524292 MZB524282:MZE524292 NIX524282:NJA524292 NST524282:NSW524292 OCP524282:OCS524292 OML524282:OMO524292 OWH524282:OWK524292 PGD524282:PGG524292 PPZ524282:PQC524292 PZV524282:PZY524292 QJR524282:QJU524292 QTN524282:QTQ524292 RDJ524282:RDM524292 RNF524282:RNI524292 RXB524282:RXE524292 SGX524282:SHA524292 SQT524282:SQW524292 TAP524282:TAS524292 TKL524282:TKO524292 TUH524282:TUK524292 UED524282:UEG524292 UNZ524282:UOC524292 UXV524282:UXY524292 VHR524282:VHU524292 VRN524282:VRQ524292 WBJ524282:WBM524292 WLF524282:WLI524292 WVB524282:WVE524292 D589818:G589828 IP589818:IS589828 SL589818:SO589828 ACH589818:ACK589828 AMD589818:AMG589828 AVZ589818:AWC589828 BFV589818:BFY589828 BPR589818:BPU589828 BZN589818:BZQ589828 CJJ589818:CJM589828 CTF589818:CTI589828 DDB589818:DDE589828 DMX589818:DNA589828 DWT589818:DWW589828 EGP589818:EGS589828 EQL589818:EQO589828 FAH589818:FAK589828 FKD589818:FKG589828 FTZ589818:FUC589828 GDV589818:GDY589828 GNR589818:GNU589828 GXN589818:GXQ589828 HHJ589818:HHM589828 HRF589818:HRI589828 IBB589818:IBE589828 IKX589818:ILA589828 IUT589818:IUW589828 JEP589818:JES589828 JOL589818:JOO589828 JYH589818:JYK589828 KID589818:KIG589828 KRZ589818:KSC589828 LBV589818:LBY589828 LLR589818:LLU589828 LVN589818:LVQ589828 MFJ589818:MFM589828 MPF589818:MPI589828 MZB589818:MZE589828 NIX589818:NJA589828 NST589818:NSW589828 OCP589818:OCS589828 OML589818:OMO589828 OWH589818:OWK589828 PGD589818:PGG589828 PPZ589818:PQC589828 PZV589818:PZY589828 QJR589818:QJU589828 QTN589818:QTQ589828 RDJ589818:RDM589828 RNF589818:RNI589828 RXB589818:RXE589828 SGX589818:SHA589828 SQT589818:SQW589828 TAP589818:TAS589828 TKL589818:TKO589828 TUH589818:TUK589828 UED589818:UEG589828 UNZ589818:UOC589828 UXV589818:UXY589828 VHR589818:VHU589828 VRN589818:VRQ589828 WBJ589818:WBM589828 WLF589818:WLI589828 WVB589818:WVE589828 D655354:G655364 IP655354:IS655364 SL655354:SO655364 ACH655354:ACK655364 AMD655354:AMG655364 AVZ655354:AWC655364 BFV655354:BFY655364 BPR655354:BPU655364 BZN655354:BZQ655364 CJJ655354:CJM655364 CTF655354:CTI655364 DDB655354:DDE655364 DMX655354:DNA655364 DWT655354:DWW655364 EGP655354:EGS655364 EQL655354:EQO655364 FAH655354:FAK655364 FKD655354:FKG655364 FTZ655354:FUC655364 GDV655354:GDY655364 GNR655354:GNU655364 GXN655354:GXQ655364 HHJ655354:HHM655364 HRF655354:HRI655364 IBB655354:IBE655364 IKX655354:ILA655364 IUT655354:IUW655364 JEP655354:JES655364 JOL655354:JOO655364 JYH655354:JYK655364 KID655354:KIG655364 KRZ655354:KSC655364 LBV655354:LBY655364 LLR655354:LLU655364 LVN655354:LVQ655364 MFJ655354:MFM655364 MPF655354:MPI655364 MZB655354:MZE655364 NIX655354:NJA655364 NST655354:NSW655364 OCP655354:OCS655364 OML655354:OMO655364 OWH655354:OWK655364 PGD655354:PGG655364 PPZ655354:PQC655364 PZV655354:PZY655364 QJR655354:QJU655364 QTN655354:QTQ655364 RDJ655354:RDM655364 RNF655354:RNI655364 RXB655354:RXE655364 SGX655354:SHA655364 SQT655354:SQW655364 TAP655354:TAS655364 TKL655354:TKO655364 TUH655354:TUK655364 UED655354:UEG655364 UNZ655354:UOC655364 UXV655354:UXY655364 VHR655354:VHU655364 VRN655354:VRQ655364 WBJ655354:WBM655364 WLF655354:WLI655364 WVB655354:WVE655364 D720890:G720900 IP720890:IS720900 SL720890:SO720900 ACH720890:ACK720900 AMD720890:AMG720900 AVZ720890:AWC720900 BFV720890:BFY720900 BPR720890:BPU720900 BZN720890:BZQ720900 CJJ720890:CJM720900 CTF720890:CTI720900 DDB720890:DDE720900 DMX720890:DNA720900 DWT720890:DWW720900 EGP720890:EGS720900 EQL720890:EQO720900 FAH720890:FAK720900 FKD720890:FKG720900 FTZ720890:FUC720900 GDV720890:GDY720900 GNR720890:GNU720900 GXN720890:GXQ720900 HHJ720890:HHM720900 HRF720890:HRI720900 IBB720890:IBE720900 IKX720890:ILA720900 IUT720890:IUW720900 JEP720890:JES720900 JOL720890:JOO720900 JYH720890:JYK720900 KID720890:KIG720900 KRZ720890:KSC720900 LBV720890:LBY720900 LLR720890:LLU720900 LVN720890:LVQ720900 MFJ720890:MFM720900 MPF720890:MPI720900 MZB720890:MZE720900 NIX720890:NJA720900 NST720890:NSW720900 OCP720890:OCS720900 OML720890:OMO720900 OWH720890:OWK720900 PGD720890:PGG720900 PPZ720890:PQC720900 PZV720890:PZY720900 QJR720890:QJU720900 QTN720890:QTQ720900 RDJ720890:RDM720900 RNF720890:RNI720900 RXB720890:RXE720900 SGX720890:SHA720900 SQT720890:SQW720900 TAP720890:TAS720900 TKL720890:TKO720900 TUH720890:TUK720900 UED720890:UEG720900 UNZ720890:UOC720900 UXV720890:UXY720900 VHR720890:VHU720900 VRN720890:VRQ720900 WBJ720890:WBM720900 WLF720890:WLI720900 WVB720890:WVE720900 D786426:G786436 IP786426:IS786436 SL786426:SO786436 ACH786426:ACK786436 AMD786426:AMG786436 AVZ786426:AWC786436 BFV786426:BFY786436 BPR786426:BPU786436 BZN786426:BZQ786436 CJJ786426:CJM786436 CTF786426:CTI786436 DDB786426:DDE786436 DMX786426:DNA786436 DWT786426:DWW786436 EGP786426:EGS786436 EQL786426:EQO786436 FAH786426:FAK786436 FKD786426:FKG786436 FTZ786426:FUC786436 GDV786426:GDY786436 GNR786426:GNU786436 GXN786426:GXQ786436 HHJ786426:HHM786436 HRF786426:HRI786436 IBB786426:IBE786436 IKX786426:ILA786436 IUT786426:IUW786436 JEP786426:JES786436 JOL786426:JOO786436 JYH786426:JYK786436 KID786426:KIG786436 KRZ786426:KSC786436 LBV786426:LBY786436 LLR786426:LLU786436 LVN786426:LVQ786436 MFJ786426:MFM786436 MPF786426:MPI786436 MZB786426:MZE786436 NIX786426:NJA786436 NST786426:NSW786436 OCP786426:OCS786436 OML786426:OMO786436 OWH786426:OWK786436 PGD786426:PGG786436 PPZ786426:PQC786436 PZV786426:PZY786436 QJR786426:QJU786436 QTN786426:QTQ786436 RDJ786426:RDM786436 RNF786426:RNI786436 RXB786426:RXE786436 SGX786426:SHA786436 SQT786426:SQW786436 TAP786426:TAS786436 TKL786426:TKO786436 TUH786426:TUK786436 UED786426:UEG786436 UNZ786426:UOC786436 UXV786426:UXY786436 VHR786426:VHU786436 VRN786426:VRQ786436 WBJ786426:WBM786436 WLF786426:WLI786436 WVB786426:WVE786436 D851962:G851972 IP851962:IS851972 SL851962:SO851972 ACH851962:ACK851972 AMD851962:AMG851972 AVZ851962:AWC851972 BFV851962:BFY851972 BPR851962:BPU851972 BZN851962:BZQ851972 CJJ851962:CJM851972 CTF851962:CTI851972 DDB851962:DDE851972 DMX851962:DNA851972 DWT851962:DWW851972 EGP851962:EGS851972 EQL851962:EQO851972 FAH851962:FAK851972 FKD851962:FKG851972 FTZ851962:FUC851972 GDV851962:GDY851972 GNR851962:GNU851972 GXN851962:GXQ851972 HHJ851962:HHM851972 HRF851962:HRI851972 IBB851962:IBE851972 IKX851962:ILA851972 IUT851962:IUW851972 JEP851962:JES851972 JOL851962:JOO851972 JYH851962:JYK851972 KID851962:KIG851972 KRZ851962:KSC851972 LBV851962:LBY851972 LLR851962:LLU851972 LVN851962:LVQ851972 MFJ851962:MFM851972 MPF851962:MPI851972 MZB851962:MZE851972 NIX851962:NJA851972 NST851962:NSW851972 OCP851962:OCS851972 OML851962:OMO851972 OWH851962:OWK851972 PGD851962:PGG851972 PPZ851962:PQC851972 PZV851962:PZY851972 QJR851962:QJU851972 QTN851962:QTQ851972 RDJ851962:RDM851972 RNF851962:RNI851972 RXB851962:RXE851972 SGX851962:SHA851972 SQT851962:SQW851972 TAP851962:TAS851972 TKL851962:TKO851972 TUH851962:TUK851972 UED851962:UEG851972 UNZ851962:UOC851972 UXV851962:UXY851972 VHR851962:VHU851972 VRN851962:VRQ851972 WBJ851962:WBM851972 WLF851962:WLI851972 WVB851962:WVE851972 D917498:G917508 IP917498:IS917508 SL917498:SO917508 ACH917498:ACK917508 AMD917498:AMG917508 AVZ917498:AWC917508 BFV917498:BFY917508 BPR917498:BPU917508 BZN917498:BZQ917508 CJJ917498:CJM917508 CTF917498:CTI917508 DDB917498:DDE917508 DMX917498:DNA917508 DWT917498:DWW917508 EGP917498:EGS917508 EQL917498:EQO917508 FAH917498:FAK917508 FKD917498:FKG917508 FTZ917498:FUC917508 GDV917498:GDY917508 GNR917498:GNU917508 GXN917498:GXQ917508 HHJ917498:HHM917508 HRF917498:HRI917508 IBB917498:IBE917508 IKX917498:ILA917508 IUT917498:IUW917508 JEP917498:JES917508 JOL917498:JOO917508 JYH917498:JYK917508 KID917498:KIG917508 KRZ917498:KSC917508 LBV917498:LBY917508 LLR917498:LLU917508 LVN917498:LVQ917508 MFJ917498:MFM917508 MPF917498:MPI917508 MZB917498:MZE917508 NIX917498:NJA917508 NST917498:NSW917508 OCP917498:OCS917508 OML917498:OMO917508 OWH917498:OWK917508 PGD917498:PGG917508 PPZ917498:PQC917508 PZV917498:PZY917508 QJR917498:QJU917508 QTN917498:QTQ917508 RDJ917498:RDM917508 RNF917498:RNI917508 RXB917498:RXE917508 SGX917498:SHA917508 SQT917498:SQW917508 TAP917498:TAS917508 TKL917498:TKO917508 TUH917498:TUK917508 UED917498:UEG917508 UNZ917498:UOC917508 UXV917498:UXY917508 VHR917498:VHU917508 VRN917498:VRQ917508 WBJ917498:WBM917508 WLF917498:WLI917508 WVB917498:WVE917508 D983034:G983044 IP983034:IS983044 SL983034:SO983044 ACH983034:ACK983044 AMD983034:AMG983044 AVZ983034:AWC983044 BFV983034:BFY983044 BPR983034:BPU983044 BZN983034:BZQ983044 CJJ983034:CJM983044 CTF983034:CTI983044 DDB983034:DDE983044 DMX983034:DNA983044 DWT983034:DWW983044 EGP983034:EGS983044 EQL983034:EQO983044 FAH983034:FAK983044 FKD983034:FKG983044 FTZ983034:FUC983044 GDV983034:GDY983044 GNR983034:GNU983044 GXN983034:GXQ983044 HHJ983034:HHM983044 HRF983034:HRI983044 IBB983034:IBE983044 IKX983034:ILA983044 IUT983034:IUW983044 JEP983034:JES983044 JOL983034:JOO983044 JYH983034:JYK983044 KID983034:KIG983044 KRZ983034:KSC983044 LBV983034:LBY983044 LLR983034:LLU983044 LVN983034:LVQ983044 MFJ983034:MFM983044 MPF983034:MPI983044 MZB983034:MZE983044 NIX983034:NJA983044 NST983034:NSW983044 OCP983034:OCS983044 OML983034:OMO983044 OWH983034:OWK983044 PGD983034:PGG983044 PPZ983034:PQC983044 PZV983034:PZY983044 QJR983034:QJU983044 QTN983034:QTQ983044 RDJ983034:RDM983044 RNF983034:RNI983044 RXB983034:RXE983044 SGX983034:SHA983044 SQT983034:SQW983044 TAP983034:TAS983044 TKL983034:TKO983044 TUH983034:TUK983044 UED983034:UEG983044 UNZ983034:UOC983044 UXV983034:UXY983044 VHR983034:VHU983044 VRN983034:VRQ983044 WBJ983034:WBM983044 WLF983034:WLI983044 WVB983034:WVE983044 D65614:G65617 IP65614:IS65617 SL65614:SO65617 ACH65614:ACK65617 AMD65614:AMG65617 AVZ65614:AWC65617 BFV65614:BFY65617 BPR65614:BPU65617 BZN65614:BZQ65617 CJJ65614:CJM65617 CTF65614:CTI65617 DDB65614:DDE65617 DMX65614:DNA65617 DWT65614:DWW65617 EGP65614:EGS65617 EQL65614:EQO65617 FAH65614:FAK65617 FKD65614:FKG65617 FTZ65614:FUC65617 GDV65614:GDY65617 GNR65614:GNU65617 GXN65614:GXQ65617 HHJ65614:HHM65617 HRF65614:HRI65617 IBB65614:IBE65617 IKX65614:ILA65617 IUT65614:IUW65617 JEP65614:JES65617 JOL65614:JOO65617 JYH65614:JYK65617 KID65614:KIG65617 KRZ65614:KSC65617 LBV65614:LBY65617 LLR65614:LLU65617 LVN65614:LVQ65617 MFJ65614:MFM65617 MPF65614:MPI65617 MZB65614:MZE65617 NIX65614:NJA65617 NST65614:NSW65617 OCP65614:OCS65617 OML65614:OMO65617 OWH65614:OWK65617 PGD65614:PGG65617 PPZ65614:PQC65617 PZV65614:PZY65617 QJR65614:QJU65617 QTN65614:QTQ65617 RDJ65614:RDM65617 RNF65614:RNI65617 RXB65614:RXE65617 SGX65614:SHA65617 SQT65614:SQW65617 TAP65614:TAS65617 TKL65614:TKO65617 TUH65614:TUK65617 UED65614:UEG65617 UNZ65614:UOC65617 UXV65614:UXY65617 VHR65614:VHU65617 VRN65614:VRQ65617 WBJ65614:WBM65617 WLF65614:WLI65617 WVB65614:WVE65617 D131150:G131153 IP131150:IS131153 SL131150:SO131153 ACH131150:ACK131153 AMD131150:AMG131153 AVZ131150:AWC131153 BFV131150:BFY131153 BPR131150:BPU131153 BZN131150:BZQ131153 CJJ131150:CJM131153 CTF131150:CTI131153 DDB131150:DDE131153 DMX131150:DNA131153 DWT131150:DWW131153 EGP131150:EGS131153 EQL131150:EQO131153 FAH131150:FAK131153 FKD131150:FKG131153 FTZ131150:FUC131153 GDV131150:GDY131153 GNR131150:GNU131153 GXN131150:GXQ131153 HHJ131150:HHM131153 HRF131150:HRI131153 IBB131150:IBE131153 IKX131150:ILA131153 IUT131150:IUW131153 JEP131150:JES131153 JOL131150:JOO131153 JYH131150:JYK131153 KID131150:KIG131153 KRZ131150:KSC131153 LBV131150:LBY131153 LLR131150:LLU131153 LVN131150:LVQ131153 MFJ131150:MFM131153 MPF131150:MPI131153 MZB131150:MZE131153 NIX131150:NJA131153 NST131150:NSW131153 OCP131150:OCS131153 OML131150:OMO131153 OWH131150:OWK131153 PGD131150:PGG131153 PPZ131150:PQC131153 PZV131150:PZY131153 QJR131150:QJU131153 QTN131150:QTQ131153 RDJ131150:RDM131153 RNF131150:RNI131153 RXB131150:RXE131153 SGX131150:SHA131153 SQT131150:SQW131153 TAP131150:TAS131153 TKL131150:TKO131153 TUH131150:TUK131153 UED131150:UEG131153 UNZ131150:UOC131153 UXV131150:UXY131153 VHR131150:VHU131153 VRN131150:VRQ131153 WBJ131150:WBM131153 WLF131150:WLI131153 WVB131150:WVE131153 D196686:G196689 IP196686:IS196689 SL196686:SO196689 ACH196686:ACK196689 AMD196686:AMG196689 AVZ196686:AWC196689 BFV196686:BFY196689 BPR196686:BPU196689 BZN196686:BZQ196689 CJJ196686:CJM196689 CTF196686:CTI196689 DDB196686:DDE196689 DMX196686:DNA196689 DWT196686:DWW196689 EGP196686:EGS196689 EQL196686:EQO196689 FAH196686:FAK196689 FKD196686:FKG196689 FTZ196686:FUC196689 GDV196686:GDY196689 GNR196686:GNU196689 GXN196686:GXQ196689 HHJ196686:HHM196689 HRF196686:HRI196689 IBB196686:IBE196689 IKX196686:ILA196689 IUT196686:IUW196689 JEP196686:JES196689 JOL196686:JOO196689 JYH196686:JYK196689 KID196686:KIG196689 KRZ196686:KSC196689 LBV196686:LBY196689 LLR196686:LLU196689 LVN196686:LVQ196689 MFJ196686:MFM196689 MPF196686:MPI196689 MZB196686:MZE196689 NIX196686:NJA196689 NST196686:NSW196689 OCP196686:OCS196689 OML196686:OMO196689 OWH196686:OWK196689 PGD196686:PGG196689 PPZ196686:PQC196689 PZV196686:PZY196689 QJR196686:QJU196689 QTN196686:QTQ196689 RDJ196686:RDM196689 RNF196686:RNI196689 RXB196686:RXE196689 SGX196686:SHA196689 SQT196686:SQW196689 TAP196686:TAS196689 TKL196686:TKO196689 TUH196686:TUK196689 UED196686:UEG196689 UNZ196686:UOC196689 UXV196686:UXY196689 VHR196686:VHU196689 VRN196686:VRQ196689 WBJ196686:WBM196689 WLF196686:WLI196689 WVB196686:WVE196689 D262222:G262225 IP262222:IS262225 SL262222:SO262225 ACH262222:ACK262225 AMD262222:AMG262225 AVZ262222:AWC262225 BFV262222:BFY262225 BPR262222:BPU262225 BZN262222:BZQ262225 CJJ262222:CJM262225 CTF262222:CTI262225 DDB262222:DDE262225 DMX262222:DNA262225 DWT262222:DWW262225 EGP262222:EGS262225 EQL262222:EQO262225 FAH262222:FAK262225 FKD262222:FKG262225 FTZ262222:FUC262225 GDV262222:GDY262225 GNR262222:GNU262225 GXN262222:GXQ262225 HHJ262222:HHM262225 HRF262222:HRI262225 IBB262222:IBE262225 IKX262222:ILA262225 IUT262222:IUW262225 JEP262222:JES262225 JOL262222:JOO262225 JYH262222:JYK262225 KID262222:KIG262225 KRZ262222:KSC262225 LBV262222:LBY262225 LLR262222:LLU262225 LVN262222:LVQ262225 MFJ262222:MFM262225 MPF262222:MPI262225 MZB262222:MZE262225 NIX262222:NJA262225 NST262222:NSW262225 OCP262222:OCS262225 OML262222:OMO262225 OWH262222:OWK262225 PGD262222:PGG262225 PPZ262222:PQC262225 PZV262222:PZY262225 QJR262222:QJU262225 QTN262222:QTQ262225 RDJ262222:RDM262225 RNF262222:RNI262225 RXB262222:RXE262225 SGX262222:SHA262225 SQT262222:SQW262225 TAP262222:TAS262225 TKL262222:TKO262225 TUH262222:TUK262225 UED262222:UEG262225 UNZ262222:UOC262225 UXV262222:UXY262225 VHR262222:VHU262225 VRN262222:VRQ262225 WBJ262222:WBM262225 WLF262222:WLI262225 WVB262222:WVE262225 D327758:G327761 IP327758:IS327761 SL327758:SO327761 ACH327758:ACK327761 AMD327758:AMG327761 AVZ327758:AWC327761 BFV327758:BFY327761 BPR327758:BPU327761 BZN327758:BZQ327761 CJJ327758:CJM327761 CTF327758:CTI327761 DDB327758:DDE327761 DMX327758:DNA327761 DWT327758:DWW327761 EGP327758:EGS327761 EQL327758:EQO327761 FAH327758:FAK327761 FKD327758:FKG327761 FTZ327758:FUC327761 GDV327758:GDY327761 GNR327758:GNU327761 GXN327758:GXQ327761 HHJ327758:HHM327761 HRF327758:HRI327761 IBB327758:IBE327761 IKX327758:ILA327761 IUT327758:IUW327761 JEP327758:JES327761 JOL327758:JOO327761 JYH327758:JYK327761 KID327758:KIG327761 KRZ327758:KSC327761 LBV327758:LBY327761 LLR327758:LLU327761 LVN327758:LVQ327761 MFJ327758:MFM327761 MPF327758:MPI327761 MZB327758:MZE327761 NIX327758:NJA327761 NST327758:NSW327761 OCP327758:OCS327761 OML327758:OMO327761 OWH327758:OWK327761 PGD327758:PGG327761 PPZ327758:PQC327761 PZV327758:PZY327761 QJR327758:QJU327761 QTN327758:QTQ327761 RDJ327758:RDM327761 RNF327758:RNI327761 RXB327758:RXE327761 SGX327758:SHA327761 SQT327758:SQW327761 TAP327758:TAS327761 TKL327758:TKO327761 TUH327758:TUK327761 UED327758:UEG327761 UNZ327758:UOC327761 UXV327758:UXY327761 VHR327758:VHU327761 VRN327758:VRQ327761 WBJ327758:WBM327761 WLF327758:WLI327761 WVB327758:WVE327761 D393294:G393297 IP393294:IS393297 SL393294:SO393297 ACH393294:ACK393297 AMD393294:AMG393297 AVZ393294:AWC393297 BFV393294:BFY393297 BPR393294:BPU393297 BZN393294:BZQ393297 CJJ393294:CJM393297 CTF393294:CTI393297 DDB393294:DDE393297 DMX393294:DNA393297 DWT393294:DWW393297 EGP393294:EGS393297 EQL393294:EQO393297 FAH393294:FAK393297 FKD393294:FKG393297 FTZ393294:FUC393297 GDV393294:GDY393297 GNR393294:GNU393297 GXN393294:GXQ393297 HHJ393294:HHM393297 HRF393294:HRI393297 IBB393294:IBE393297 IKX393294:ILA393297 IUT393294:IUW393297 JEP393294:JES393297 JOL393294:JOO393297 JYH393294:JYK393297 KID393294:KIG393297 KRZ393294:KSC393297 LBV393294:LBY393297 LLR393294:LLU393297 LVN393294:LVQ393297 MFJ393294:MFM393297 MPF393294:MPI393297 MZB393294:MZE393297 NIX393294:NJA393297 NST393294:NSW393297 OCP393294:OCS393297 OML393294:OMO393297 OWH393294:OWK393297 PGD393294:PGG393297 PPZ393294:PQC393297 PZV393294:PZY393297 QJR393294:QJU393297 QTN393294:QTQ393297 RDJ393294:RDM393297 RNF393294:RNI393297 RXB393294:RXE393297 SGX393294:SHA393297 SQT393294:SQW393297 TAP393294:TAS393297 TKL393294:TKO393297 TUH393294:TUK393297 UED393294:UEG393297 UNZ393294:UOC393297 UXV393294:UXY393297 VHR393294:VHU393297 VRN393294:VRQ393297 WBJ393294:WBM393297 WLF393294:WLI393297 WVB393294:WVE393297 D458830:G458833 IP458830:IS458833 SL458830:SO458833 ACH458830:ACK458833 AMD458830:AMG458833 AVZ458830:AWC458833 BFV458830:BFY458833 BPR458830:BPU458833 BZN458830:BZQ458833 CJJ458830:CJM458833 CTF458830:CTI458833 DDB458830:DDE458833 DMX458830:DNA458833 DWT458830:DWW458833 EGP458830:EGS458833 EQL458830:EQO458833 FAH458830:FAK458833 FKD458830:FKG458833 FTZ458830:FUC458833 GDV458830:GDY458833 GNR458830:GNU458833 GXN458830:GXQ458833 HHJ458830:HHM458833 HRF458830:HRI458833 IBB458830:IBE458833 IKX458830:ILA458833 IUT458830:IUW458833 JEP458830:JES458833 JOL458830:JOO458833 JYH458830:JYK458833 KID458830:KIG458833 KRZ458830:KSC458833 LBV458830:LBY458833 LLR458830:LLU458833 LVN458830:LVQ458833 MFJ458830:MFM458833 MPF458830:MPI458833 MZB458830:MZE458833 NIX458830:NJA458833 NST458830:NSW458833 OCP458830:OCS458833 OML458830:OMO458833 OWH458830:OWK458833 PGD458830:PGG458833 PPZ458830:PQC458833 PZV458830:PZY458833 QJR458830:QJU458833 QTN458830:QTQ458833 RDJ458830:RDM458833 RNF458830:RNI458833 RXB458830:RXE458833 SGX458830:SHA458833 SQT458830:SQW458833 TAP458830:TAS458833 TKL458830:TKO458833 TUH458830:TUK458833 UED458830:UEG458833 UNZ458830:UOC458833 UXV458830:UXY458833 VHR458830:VHU458833 VRN458830:VRQ458833 WBJ458830:WBM458833 WLF458830:WLI458833 WVB458830:WVE458833 D524366:G524369 IP524366:IS524369 SL524366:SO524369 ACH524366:ACK524369 AMD524366:AMG524369 AVZ524366:AWC524369 BFV524366:BFY524369 BPR524366:BPU524369 BZN524366:BZQ524369 CJJ524366:CJM524369 CTF524366:CTI524369 DDB524366:DDE524369 DMX524366:DNA524369 DWT524366:DWW524369 EGP524366:EGS524369 EQL524366:EQO524369 FAH524366:FAK524369 FKD524366:FKG524369 FTZ524366:FUC524369 GDV524366:GDY524369 GNR524366:GNU524369 GXN524366:GXQ524369 HHJ524366:HHM524369 HRF524366:HRI524369 IBB524366:IBE524369 IKX524366:ILA524369 IUT524366:IUW524369 JEP524366:JES524369 JOL524366:JOO524369 JYH524366:JYK524369 KID524366:KIG524369 KRZ524366:KSC524369 LBV524366:LBY524369 LLR524366:LLU524369 LVN524366:LVQ524369 MFJ524366:MFM524369 MPF524366:MPI524369 MZB524366:MZE524369 NIX524366:NJA524369 NST524366:NSW524369 OCP524366:OCS524369 OML524366:OMO524369 OWH524366:OWK524369 PGD524366:PGG524369 PPZ524366:PQC524369 PZV524366:PZY524369 QJR524366:QJU524369 QTN524366:QTQ524369 RDJ524366:RDM524369 RNF524366:RNI524369 RXB524366:RXE524369 SGX524366:SHA524369 SQT524366:SQW524369 TAP524366:TAS524369 TKL524366:TKO524369 TUH524366:TUK524369 UED524366:UEG524369 UNZ524366:UOC524369 UXV524366:UXY524369 VHR524366:VHU524369 VRN524366:VRQ524369 WBJ524366:WBM524369 WLF524366:WLI524369 WVB524366:WVE524369 D589902:G589905 IP589902:IS589905 SL589902:SO589905 ACH589902:ACK589905 AMD589902:AMG589905 AVZ589902:AWC589905 BFV589902:BFY589905 BPR589902:BPU589905 BZN589902:BZQ589905 CJJ589902:CJM589905 CTF589902:CTI589905 DDB589902:DDE589905 DMX589902:DNA589905 DWT589902:DWW589905 EGP589902:EGS589905 EQL589902:EQO589905 FAH589902:FAK589905 FKD589902:FKG589905 FTZ589902:FUC589905 GDV589902:GDY589905 GNR589902:GNU589905 GXN589902:GXQ589905 HHJ589902:HHM589905 HRF589902:HRI589905 IBB589902:IBE589905 IKX589902:ILA589905 IUT589902:IUW589905 JEP589902:JES589905 JOL589902:JOO589905 JYH589902:JYK589905 KID589902:KIG589905 KRZ589902:KSC589905 LBV589902:LBY589905 LLR589902:LLU589905 LVN589902:LVQ589905 MFJ589902:MFM589905 MPF589902:MPI589905 MZB589902:MZE589905 NIX589902:NJA589905 NST589902:NSW589905 OCP589902:OCS589905 OML589902:OMO589905 OWH589902:OWK589905 PGD589902:PGG589905 PPZ589902:PQC589905 PZV589902:PZY589905 QJR589902:QJU589905 QTN589902:QTQ589905 RDJ589902:RDM589905 RNF589902:RNI589905 RXB589902:RXE589905 SGX589902:SHA589905 SQT589902:SQW589905 TAP589902:TAS589905 TKL589902:TKO589905 TUH589902:TUK589905 UED589902:UEG589905 UNZ589902:UOC589905 UXV589902:UXY589905 VHR589902:VHU589905 VRN589902:VRQ589905 WBJ589902:WBM589905 WLF589902:WLI589905 WVB589902:WVE589905 D655438:G655441 IP655438:IS655441 SL655438:SO655441 ACH655438:ACK655441 AMD655438:AMG655441 AVZ655438:AWC655441 BFV655438:BFY655441 BPR655438:BPU655441 BZN655438:BZQ655441 CJJ655438:CJM655441 CTF655438:CTI655441 DDB655438:DDE655441 DMX655438:DNA655441 DWT655438:DWW655441 EGP655438:EGS655441 EQL655438:EQO655441 FAH655438:FAK655441 FKD655438:FKG655441 FTZ655438:FUC655441 GDV655438:GDY655441 GNR655438:GNU655441 GXN655438:GXQ655441 HHJ655438:HHM655441 HRF655438:HRI655441 IBB655438:IBE655441 IKX655438:ILA655441 IUT655438:IUW655441 JEP655438:JES655441 JOL655438:JOO655441 JYH655438:JYK655441 KID655438:KIG655441 KRZ655438:KSC655441 LBV655438:LBY655441 LLR655438:LLU655441 LVN655438:LVQ655441 MFJ655438:MFM655441 MPF655438:MPI655441 MZB655438:MZE655441 NIX655438:NJA655441 NST655438:NSW655441 OCP655438:OCS655441 OML655438:OMO655441 OWH655438:OWK655441 PGD655438:PGG655441 PPZ655438:PQC655441 PZV655438:PZY655441 QJR655438:QJU655441 QTN655438:QTQ655441 RDJ655438:RDM655441 RNF655438:RNI655441 RXB655438:RXE655441 SGX655438:SHA655441 SQT655438:SQW655441 TAP655438:TAS655441 TKL655438:TKO655441 TUH655438:TUK655441 UED655438:UEG655441 UNZ655438:UOC655441 UXV655438:UXY655441 VHR655438:VHU655441 VRN655438:VRQ655441 WBJ655438:WBM655441 WLF655438:WLI655441 WVB655438:WVE655441 D720974:G720977 IP720974:IS720977 SL720974:SO720977 ACH720974:ACK720977 AMD720974:AMG720977 AVZ720974:AWC720977 BFV720974:BFY720977 BPR720974:BPU720977 BZN720974:BZQ720977 CJJ720974:CJM720977 CTF720974:CTI720977 DDB720974:DDE720977 DMX720974:DNA720977 DWT720974:DWW720977 EGP720974:EGS720977 EQL720974:EQO720977 FAH720974:FAK720977 FKD720974:FKG720977 FTZ720974:FUC720977 GDV720974:GDY720977 GNR720974:GNU720977 GXN720974:GXQ720977 HHJ720974:HHM720977 HRF720974:HRI720977 IBB720974:IBE720977 IKX720974:ILA720977 IUT720974:IUW720977 JEP720974:JES720977 JOL720974:JOO720977 JYH720974:JYK720977 KID720974:KIG720977 KRZ720974:KSC720977 LBV720974:LBY720977 LLR720974:LLU720977 LVN720974:LVQ720977 MFJ720974:MFM720977 MPF720974:MPI720977 MZB720974:MZE720977 NIX720974:NJA720977 NST720974:NSW720977 OCP720974:OCS720977 OML720974:OMO720977 OWH720974:OWK720977 PGD720974:PGG720977 PPZ720974:PQC720977 PZV720974:PZY720977 QJR720974:QJU720977 QTN720974:QTQ720977 RDJ720974:RDM720977 RNF720974:RNI720977 RXB720974:RXE720977 SGX720974:SHA720977 SQT720974:SQW720977 TAP720974:TAS720977 TKL720974:TKO720977 TUH720974:TUK720977 UED720974:UEG720977 UNZ720974:UOC720977 UXV720974:UXY720977 VHR720974:VHU720977 VRN720974:VRQ720977 WBJ720974:WBM720977 WLF720974:WLI720977 WVB720974:WVE720977 D786510:G786513 IP786510:IS786513 SL786510:SO786513 ACH786510:ACK786513 AMD786510:AMG786513 AVZ786510:AWC786513 BFV786510:BFY786513 BPR786510:BPU786513 BZN786510:BZQ786513 CJJ786510:CJM786513 CTF786510:CTI786513 DDB786510:DDE786513 DMX786510:DNA786513 DWT786510:DWW786513 EGP786510:EGS786513 EQL786510:EQO786513 FAH786510:FAK786513 FKD786510:FKG786513 FTZ786510:FUC786513 GDV786510:GDY786513 GNR786510:GNU786513 GXN786510:GXQ786513 HHJ786510:HHM786513 HRF786510:HRI786513 IBB786510:IBE786513 IKX786510:ILA786513 IUT786510:IUW786513 JEP786510:JES786513 JOL786510:JOO786513 JYH786510:JYK786513 KID786510:KIG786513 KRZ786510:KSC786513 LBV786510:LBY786513 LLR786510:LLU786513 LVN786510:LVQ786513 MFJ786510:MFM786513 MPF786510:MPI786513 MZB786510:MZE786513 NIX786510:NJA786513 NST786510:NSW786513 OCP786510:OCS786513 OML786510:OMO786513 OWH786510:OWK786513 PGD786510:PGG786513 PPZ786510:PQC786513 PZV786510:PZY786513 QJR786510:QJU786513 QTN786510:QTQ786513 RDJ786510:RDM786513 RNF786510:RNI786513 RXB786510:RXE786513 SGX786510:SHA786513 SQT786510:SQW786513 TAP786510:TAS786513 TKL786510:TKO786513 TUH786510:TUK786513 UED786510:UEG786513 UNZ786510:UOC786513 UXV786510:UXY786513 VHR786510:VHU786513 VRN786510:VRQ786513 WBJ786510:WBM786513 WLF786510:WLI786513 WVB786510:WVE786513 D852046:G852049 IP852046:IS852049 SL852046:SO852049 ACH852046:ACK852049 AMD852046:AMG852049 AVZ852046:AWC852049 BFV852046:BFY852049 BPR852046:BPU852049 BZN852046:BZQ852049 CJJ852046:CJM852049 CTF852046:CTI852049 DDB852046:DDE852049 DMX852046:DNA852049 DWT852046:DWW852049 EGP852046:EGS852049 EQL852046:EQO852049 FAH852046:FAK852049 FKD852046:FKG852049 FTZ852046:FUC852049 GDV852046:GDY852049 GNR852046:GNU852049 GXN852046:GXQ852049 HHJ852046:HHM852049 HRF852046:HRI852049 IBB852046:IBE852049 IKX852046:ILA852049 IUT852046:IUW852049 JEP852046:JES852049 JOL852046:JOO852049 JYH852046:JYK852049 KID852046:KIG852049 KRZ852046:KSC852049 LBV852046:LBY852049 LLR852046:LLU852049 LVN852046:LVQ852049 MFJ852046:MFM852049 MPF852046:MPI852049 MZB852046:MZE852049 NIX852046:NJA852049 NST852046:NSW852049 OCP852046:OCS852049 OML852046:OMO852049 OWH852046:OWK852049 PGD852046:PGG852049 PPZ852046:PQC852049 PZV852046:PZY852049 QJR852046:QJU852049 QTN852046:QTQ852049 RDJ852046:RDM852049 RNF852046:RNI852049 RXB852046:RXE852049 SGX852046:SHA852049 SQT852046:SQW852049 TAP852046:TAS852049 TKL852046:TKO852049 TUH852046:TUK852049 UED852046:UEG852049 UNZ852046:UOC852049 UXV852046:UXY852049 VHR852046:VHU852049 VRN852046:VRQ852049 WBJ852046:WBM852049 WLF852046:WLI852049 WVB852046:WVE852049 D917582:G917585 IP917582:IS917585 SL917582:SO917585 ACH917582:ACK917585 AMD917582:AMG917585 AVZ917582:AWC917585 BFV917582:BFY917585 BPR917582:BPU917585 BZN917582:BZQ917585 CJJ917582:CJM917585 CTF917582:CTI917585 DDB917582:DDE917585 DMX917582:DNA917585 DWT917582:DWW917585 EGP917582:EGS917585 EQL917582:EQO917585 FAH917582:FAK917585 FKD917582:FKG917585 FTZ917582:FUC917585 GDV917582:GDY917585 GNR917582:GNU917585 GXN917582:GXQ917585 HHJ917582:HHM917585 HRF917582:HRI917585 IBB917582:IBE917585 IKX917582:ILA917585 IUT917582:IUW917585 JEP917582:JES917585 JOL917582:JOO917585 JYH917582:JYK917585 KID917582:KIG917585 KRZ917582:KSC917585 LBV917582:LBY917585 LLR917582:LLU917585 LVN917582:LVQ917585 MFJ917582:MFM917585 MPF917582:MPI917585 MZB917582:MZE917585 NIX917582:NJA917585 NST917582:NSW917585 OCP917582:OCS917585 OML917582:OMO917585 OWH917582:OWK917585 PGD917582:PGG917585 PPZ917582:PQC917585 PZV917582:PZY917585 QJR917582:QJU917585 QTN917582:QTQ917585 RDJ917582:RDM917585 RNF917582:RNI917585 RXB917582:RXE917585 SGX917582:SHA917585 SQT917582:SQW917585 TAP917582:TAS917585 TKL917582:TKO917585 TUH917582:TUK917585 UED917582:UEG917585 UNZ917582:UOC917585 UXV917582:UXY917585 VHR917582:VHU917585 VRN917582:VRQ917585 WBJ917582:WBM917585 WLF917582:WLI917585 WVB917582:WVE917585 D983118:G983121 IP983118:IS983121 SL983118:SO983121 ACH983118:ACK983121 AMD983118:AMG983121 AVZ983118:AWC983121 BFV983118:BFY983121 BPR983118:BPU983121 BZN983118:BZQ983121 CJJ983118:CJM983121 CTF983118:CTI983121 DDB983118:DDE983121 DMX983118:DNA983121 DWT983118:DWW983121 EGP983118:EGS983121 EQL983118:EQO983121 FAH983118:FAK983121 FKD983118:FKG983121 FTZ983118:FUC983121 GDV983118:GDY983121 GNR983118:GNU983121 GXN983118:GXQ983121 HHJ983118:HHM983121 HRF983118:HRI983121 IBB983118:IBE983121 IKX983118:ILA983121 IUT983118:IUW983121 JEP983118:JES983121 JOL983118:JOO983121 JYH983118:JYK983121 KID983118:KIG983121 KRZ983118:KSC983121 LBV983118:LBY983121 LLR983118:LLU983121 LVN983118:LVQ983121 MFJ983118:MFM983121 MPF983118:MPI983121 MZB983118:MZE983121 NIX983118:NJA983121 NST983118:NSW983121 OCP983118:OCS983121 OML983118:OMO983121 OWH983118:OWK983121 PGD983118:PGG983121 PPZ983118:PQC983121 PZV983118:PZY983121 QJR983118:QJU983121 QTN983118:QTQ983121 RDJ983118:RDM983121 RNF983118:RNI983121 RXB983118:RXE983121 SGX983118:SHA983121 SQT983118:SQW983121 TAP983118:TAS983121 TKL983118:TKO983121 TUH983118:TUK983121 UED983118:UEG983121 UNZ983118:UOC983121 UXV983118:UXY983121 VHR983118:VHU983121 VRN983118:VRQ983121 WBJ983118:WBM983121 WLF983118:WLI983121 D85:G89 D102:G105 D19:G26 D73:D78 D69:G70 WVB69:WVE69 WLF69:WLI69 WBJ69:WBM69 VRN69:VRQ69 VHR69:VHU69 UXV69:UXY69 UNZ69:UOC69 UED69:UEG69 TUH69:TUK69 TKL69:TKO69 TAP69:TAS69 SQT69:SQW69 SGX69:SHA69 RXB69:RXE69 RNF69:RNI69 RDJ69:RDM69 QTN69:QTQ69 QJR69:QJU69 PZV69:PZY69 PPZ69:PQC69 PGD69:PGG69 OWH69:OWK69 OML69:OMO69 OCP69:OCS69 NST69:NSW69 NIX69:NJA69 MZB69:MZE69 MPF69:MPI69 MFJ69:MFM69 LVN69:LVQ69 LLR69:LLU69 LBV69:LBY69 KRZ69:KSC69 KID69:KIG69 JYH69:JYK69 JOL69:JOO69 JEP69:JES69 IUT69:IUW69 IKX69:ILA69 IBB69:IBE69 HRF69:HRI69 HHJ69:HHM69 GXN69:GXQ69 GNR69:GNU69 GDV69:GDY69 FTZ69:FUC69 FKD69:FKG69 FAH69:FAK69 EQL69:EQO69 EGP69:EGS69 DWT69:DWW69 DMX69:DNA69 DDB69:DDE69 CTF69:CTI69 CJJ69:CJM69 BZN69:BZQ69 BPR69:BPU69 BFV69:BFY69 AVZ69:AWC69 AMD69:AMG69 ACH69:ACK69 SL69:SO69 E73:G81 D48:G51 WVB19:WVE27 WLF19:WLI27 WBJ19:WBM27 VRN19:VRQ27 VHR19:VHU27 UXV19:UXY27 UNZ19:UOC27 UED19:UEG27 TUH19:TUK27 TKL19:TKO27 TAP19:TAS27 SQT19:SQW27 SGX19:SHA27 RXB19:RXE27 RNF19:RNI27 RDJ19:RDM27 QTN19:QTQ27 QJR19:QJU27 PZV19:PZY27 PPZ19:PQC27 PGD19:PGG27 OWH19:OWK27 OML19:OMO27 OCP19:OCS27 NST19:NSW27 NIX19:NJA27 MZB19:MZE27 MPF19:MPI27 MFJ19:MFM27 LVN19:LVQ27 LLR19:LLU27 LBV19:LBY27 KRZ19:KSC27 KID19:KIG27 JYH19:JYK27 JOL19:JOO27 JEP19:JES27 IUT19:IUW27 IKX19:ILA27 IBB19:IBE27 HRF19:HRI27 HHJ19:HHM27 GXN19:GXQ27 GNR19:GNU27 GDV19:GDY27 FTZ19:FUC27 FKD19:FKG27 FAH19:FAK27 EQL19:EQO27 EGP19:EGS27 DWT19:DWW27 DMX19:DNA27 DDB19:DDE27 CTF19:CTI27 CJJ19:CJM27 BZN19:BZQ27 BPR19:BPU27 BFV19:BFY27 AVZ19:AWC27 AMD19:AMG27 ACH19:ACK27 SL19:SO27 IP19:IS27 WVB102:WVE108 WLF102:WLI108 WBJ102:WBM108 VRN102:VRQ108 VHR102:VHU108 UXV102:UXY108 UNZ102:UOC108 UED102:UEG108 TUH102:TUK108 TKL102:TKO108 TAP102:TAS108 SQT102:SQW108 SGX102:SHA108 RXB102:RXE108 RNF102:RNI108 RDJ102:RDM108 QTN102:QTQ108 QJR102:QJU108 PZV102:PZY108 PPZ102:PQC108 PGD102:PGG108 OWH102:OWK108 OML102:OMO108 OCP102:OCS108 NST102:NSW108 NIX102:NJA108 MZB102:MZE108 MPF102:MPI108 MFJ102:MFM108 LVN102:LVQ108 LLR102:LLU108 LBV102:LBY108 KRZ102:KSC108 KID102:KIG108 JYH102:JYK108 JOL102:JOO108 JEP102:JES108 IUT102:IUW108 IKX102:ILA108 IBB102:IBE108 HRF102:HRI108 HHJ102:HHM108 GXN102:GXQ108 GNR102:GNU108 GDV102:GDY108 FTZ102:FUC108 FKD102:FKG108 FAH102:FAK108 EQL102:EQO108 EGP102:EGS108 DWT102:DWW108 DMX102:DNA108 DDB102:DDE108 CTF102:CTI108 CJJ102:CJM108 BZN102:BZQ108 BPR102:BPU108 BFV102:BFY108 AVZ102:AWC108 AMD102:AMG108 ACH102:ACK108 SL102:SO108 IP102:IS108 D31:G43 WVB31:WVE51 WLF31:WLI51 WBJ31:WBM51 VRN31:VRQ51 VHR31:VHU51 UXV31:UXY51 UNZ31:UOC51 UED31:UEG51 TUH31:TUK51 TKL31:TKO51 TAP31:TAS51 SQT31:SQW51 SGX31:SHA51 RXB31:RXE51 RNF31:RNI51 RDJ31:RDM51 QTN31:QTQ51 QJR31:QJU51 PZV31:PZY51 PPZ31:PQC51 PGD31:PGG51 OWH31:OWK51 OML31:OMO51 OCP31:OCS51 NST31:NSW51 NIX31:NJA51 MZB31:MZE51 MPF31:MPI51 MFJ31:MFM51 LVN31:LVQ51 LLR31:LLU51 LBV31:LBY51 KRZ31:KSC51 KID31:KIG51 JYH31:JYK51 JOL31:JOO51 JEP31:JES51 IUT31:IUW51 IKX31:ILA51 IBB31:IBE51 HRF31:HRI51 HHJ31:HHM51 GXN31:GXQ51 GNR31:GNU51 GDV31:GDY51 FTZ31:FUC51 FKD31:FKG51 FAH31:FAK51 EQL31:EQO51 EGP31:EGS51 DWT31:DWW51 DMX31:DNA51 DDB31:DDE51 CTF31:CTI51 CJJ31:CJM51 BZN31:BZQ51 BPR31:BPU51 BFV31:BFY51 AVZ31:AWC51 AMD31:AMG51 ACH31:ACK51 SL31:SO51 IP31:IS51 D111:G117">
      <formula1>1</formula1>
    </dataValidation>
    <dataValidation type="whole" operator="equal" allowBlank="1" showInputMessage="1" showErrorMessage="1" sqref="D65607:G65610 D96:G99 IP96:IS99 SL96:SO99 ACH96:ACK99 AMD96:AMG99 AVZ96:AWC99 BFV96:BFY99 BPR96:BPU99 BZN96:BZQ99 CJJ96:CJM99 CTF96:CTI99 DDB96:DDE99 DMX96:DNA99 DWT96:DWW99 EGP96:EGS99 EQL96:EQO99 FAH96:FAK99 FKD96:FKG99 FTZ96:FUC99 GDV96:GDY99 GNR96:GNU99 GXN96:GXQ99 HHJ96:HHM99 HRF96:HRI99 IBB96:IBE99 IKX96:ILA99 IUT96:IUW99 JEP96:JES99 JOL96:JOO99 JYH96:JYK99 KID96:KIG99 KRZ96:KSC99 LBV96:LBY99 LLR96:LLU99 LVN96:LVQ99 MFJ96:MFM99 MPF96:MPI99 MZB96:MZE99 NIX96:NJA99 NST96:NSW99 OCP96:OCS99 OML96:OMO99 OWH96:OWK99 PGD96:PGG99 PPZ96:PQC99 PZV96:PZY99 QJR96:QJU99 QTN96:QTQ99 RDJ96:RDM99 RNF96:RNI99 RXB96:RXE99 SGX96:SHA99 SQT96:SQW99 TAP96:TAS99 TKL96:TKO99 TUH96:TUK99 UED96:UEG99 UNZ96:UOC99 UXV96:UXY99 VHR96:VHU99 VRN96:VRQ99 WBJ96:WBM99 WLF96:WLI99 WVB96:WVE99 IP65607:IS65610 SL65607:SO65610 ACH65607:ACK65610 AMD65607:AMG65610 AVZ65607:AWC65610 BFV65607:BFY65610 BPR65607:BPU65610 BZN65607:BZQ65610 CJJ65607:CJM65610 CTF65607:CTI65610 DDB65607:DDE65610 DMX65607:DNA65610 DWT65607:DWW65610 EGP65607:EGS65610 EQL65607:EQO65610 FAH65607:FAK65610 FKD65607:FKG65610 FTZ65607:FUC65610 GDV65607:GDY65610 GNR65607:GNU65610 GXN65607:GXQ65610 HHJ65607:HHM65610 HRF65607:HRI65610 IBB65607:IBE65610 IKX65607:ILA65610 IUT65607:IUW65610 JEP65607:JES65610 JOL65607:JOO65610 JYH65607:JYK65610 KID65607:KIG65610 KRZ65607:KSC65610 LBV65607:LBY65610 LLR65607:LLU65610 LVN65607:LVQ65610 MFJ65607:MFM65610 MPF65607:MPI65610 MZB65607:MZE65610 NIX65607:NJA65610 NST65607:NSW65610 OCP65607:OCS65610 OML65607:OMO65610 OWH65607:OWK65610 PGD65607:PGG65610 PPZ65607:PQC65610 PZV65607:PZY65610 QJR65607:QJU65610 QTN65607:QTQ65610 RDJ65607:RDM65610 RNF65607:RNI65610 RXB65607:RXE65610 SGX65607:SHA65610 SQT65607:SQW65610 TAP65607:TAS65610 TKL65607:TKO65610 TUH65607:TUK65610 UED65607:UEG65610 UNZ65607:UOC65610 UXV65607:UXY65610 VHR65607:VHU65610 VRN65607:VRQ65610 WBJ65607:WBM65610 WLF65607:WLI65610 WVB65607:WVE65610 D131143:G131146 IP131143:IS131146 SL131143:SO131146 ACH131143:ACK131146 AMD131143:AMG131146 AVZ131143:AWC131146 BFV131143:BFY131146 BPR131143:BPU131146 BZN131143:BZQ131146 CJJ131143:CJM131146 CTF131143:CTI131146 DDB131143:DDE131146 DMX131143:DNA131146 DWT131143:DWW131146 EGP131143:EGS131146 EQL131143:EQO131146 FAH131143:FAK131146 FKD131143:FKG131146 FTZ131143:FUC131146 GDV131143:GDY131146 GNR131143:GNU131146 GXN131143:GXQ131146 HHJ131143:HHM131146 HRF131143:HRI131146 IBB131143:IBE131146 IKX131143:ILA131146 IUT131143:IUW131146 JEP131143:JES131146 JOL131143:JOO131146 JYH131143:JYK131146 KID131143:KIG131146 KRZ131143:KSC131146 LBV131143:LBY131146 LLR131143:LLU131146 LVN131143:LVQ131146 MFJ131143:MFM131146 MPF131143:MPI131146 MZB131143:MZE131146 NIX131143:NJA131146 NST131143:NSW131146 OCP131143:OCS131146 OML131143:OMO131146 OWH131143:OWK131146 PGD131143:PGG131146 PPZ131143:PQC131146 PZV131143:PZY131146 QJR131143:QJU131146 QTN131143:QTQ131146 RDJ131143:RDM131146 RNF131143:RNI131146 RXB131143:RXE131146 SGX131143:SHA131146 SQT131143:SQW131146 TAP131143:TAS131146 TKL131143:TKO131146 TUH131143:TUK131146 UED131143:UEG131146 UNZ131143:UOC131146 UXV131143:UXY131146 VHR131143:VHU131146 VRN131143:VRQ131146 WBJ131143:WBM131146 WLF131143:WLI131146 WVB131143:WVE131146 D196679:G196682 IP196679:IS196682 SL196679:SO196682 ACH196679:ACK196682 AMD196679:AMG196682 AVZ196679:AWC196682 BFV196679:BFY196682 BPR196679:BPU196682 BZN196679:BZQ196682 CJJ196679:CJM196682 CTF196679:CTI196682 DDB196679:DDE196682 DMX196679:DNA196682 DWT196679:DWW196682 EGP196679:EGS196682 EQL196679:EQO196682 FAH196679:FAK196682 FKD196679:FKG196682 FTZ196679:FUC196682 GDV196679:GDY196682 GNR196679:GNU196682 GXN196679:GXQ196682 HHJ196679:HHM196682 HRF196679:HRI196682 IBB196679:IBE196682 IKX196679:ILA196682 IUT196679:IUW196682 JEP196679:JES196682 JOL196679:JOO196682 JYH196679:JYK196682 KID196679:KIG196682 KRZ196679:KSC196682 LBV196679:LBY196682 LLR196679:LLU196682 LVN196679:LVQ196682 MFJ196679:MFM196682 MPF196679:MPI196682 MZB196679:MZE196682 NIX196679:NJA196682 NST196679:NSW196682 OCP196679:OCS196682 OML196679:OMO196682 OWH196679:OWK196682 PGD196679:PGG196682 PPZ196679:PQC196682 PZV196679:PZY196682 QJR196679:QJU196682 QTN196679:QTQ196682 RDJ196679:RDM196682 RNF196679:RNI196682 RXB196679:RXE196682 SGX196679:SHA196682 SQT196679:SQW196682 TAP196679:TAS196682 TKL196679:TKO196682 TUH196679:TUK196682 UED196679:UEG196682 UNZ196679:UOC196682 UXV196679:UXY196682 VHR196679:VHU196682 VRN196679:VRQ196682 WBJ196679:WBM196682 WLF196679:WLI196682 WVB196679:WVE196682 D262215:G262218 IP262215:IS262218 SL262215:SO262218 ACH262215:ACK262218 AMD262215:AMG262218 AVZ262215:AWC262218 BFV262215:BFY262218 BPR262215:BPU262218 BZN262215:BZQ262218 CJJ262215:CJM262218 CTF262215:CTI262218 DDB262215:DDE262218 DMX262215:DNA262218 DWT262215:DWW262218 EGP262215:EGS262218 EQL262215:EQO262218 FAH262215:FAK262218 FKD262215:FKG262218 FTZ262215:FUC262218 GDV262215:GDY262218 GNR262215:GNU262218 GXN262215:GXQ262218 HHJ262215:HHM262218 HRF262215:HRI262218 IBB262215:IBE262218 IKX262215:ILA262218 IUT262215:IUW262218 JEP262215:JES262218 JOL262215:JOO262218 JYH262215:JYK262218 KID262215:KIG262218 KRZ262215:KSC262218 LBV262215:LBY262218 LLR262215:LLU262218 LVN262215:LVQ262218 MFJ262215:MFM262218 MPF262215:MPI262218 MZB262215:MZE262218 NIX262215:NJA262218 NST262215:NSW262218 OCP262215:OCS262218 OML262215:OMO262218 OWH262215:OWK262218 PGD262215:PGG262218 PPZ262215:PQC262218 PZV262215:PZY262218 QJR262215:QJU262218 QTN262215:QTQ262218 RDJ262215:RDM262218 RNF262215:RNI262218 RXB262215:RXE262218 SGX262215:SHA262218 SQT262215:SQW262218 TAP262215:TAS262218 TKL262215:TKO262218 TUH262215:TUK262218 UED262215:UEG262218 UNZ262215:UOC262218 UXV262215:UXY262218 VHR262215:VHU262218 VRN262215:VRQ262218 WBJ262215:WBM262218 WLF262215:WLI262218 WVB262215:WVE262218 D327751:G327754 IP327751:IS327754 SL327751:SO327754 ACH327751:ACK327754 AMD327751:AMG327754 AVZ327751:AWC327754 BFV327751:BFY327754 BPR327751:BPU327754 BZN327751:BZQ327754 CJJ327751:CJM327754 CTF327751:CTI327754 DDB327751:DDE327754 DMX327751:DNA327754 DWT327751:DWW327754 EGP327751:EGS327754 EQL327751:EQO327754 FAH327751:FAK327754 FKD327751:FKG327754 FTZ327751:FUC327754 GDV327751:GDY327754 GNR327751:GNU327754 GXN327751:GXQ327754 HHJ327751:HHM327754 HRF327751:HRI327754 IBB327751:IBE327754 IKX327751:ILA327754 IUT327751:IUW327754 JEP327751:JES327754 JOL327751:JOO327754 JYH327751:JYK327754 KID327751:KIG327754 KRZ327751:KSC327754 LBV327751:LBY327754 LLR327751:LLU327754 LVN327751:LVQ327754 MFJ327751:MFM327754 MPF327751:MPI327754 MZB327751:MZE327754 NIX327751:NJA327754 NST327751:NSW327754 OCP327751:OCS327754 OML327751:OMO327754 OWH327751:OWK327754 PGD327751:PGG327754 PPZ327751:PQC327754 PZV327751:PZY327754 QJR327751:QJU327754 QTN327751:QTQ327754 RDJ327751:RDM327754 RNF327751:RNI327754 RXB327751:RXE327754 SGX327751:SHA327754 SQT327751:SQW327754 TAP327751:TAS327754 TKL327751:TKO327754 TUH327751:TUK327754 UED327751:UEG327754 UNZ327751:UOC327754 UXV327751:UXY327754 VHR327751:VHU327754 VRN327751:VRQ327754 WBJ327751:WBM327754 WLF327751:WLI327754 WVB327751:WVE327754 D393287:G393290 IP393287:IS393290 SL393287:SO393290 ACH393287:ACK393290 AMD393287:AMG393290 AVZ393287:AWC393290 BFV393287:BFY393290 BPR393287:BPU393290 BZN393287:BZQ393290 CJJ393287:CJM393290 CTF393287:CTI393290 DDB393287:DDE393290 DMX393287:DNA393290 DWT393287:DWW393290 EGP393287:EGS393290 EQL393287:EQO393290 FAH393287:FAK393290 FKD393287:FKG393290 FTZ393287:FUC393290 GDV393287:GDY393290 GNR393287:GNU393290 GXN393287:GXQ393290 HHJ393287:HHM393290 HRF393287:HRI393290 IBB393287:IBE393290 IKX393287:ILA393290 IUT393287:IUW393290 JEP393287:JES393290 JOL393287:JOO393290 JYH393287:JYK393290 KID393287:KIG393290 KRZ393287:KSC393290 LBV393287:LBY393290 LLR393287:LLU393290 LVN393287:LVQ393290 MFJ393287:MFM393290 MPF393287:MPI393290 MZB393287:MZE393290 NIX393287:NJA393290 NST393287:NSW393290 OCP393287:OCS393290 OML393287:OMO393290 OWH393287:OWK393290 PGD393287:PGG393290 PPZ393287:PQC393290 PZV393287:PZY393290 QJR393287:QJU393290 QTN393287:QTQ393290 RDJ393287:RDM393290 RNF393287:RNI393290 RXB393287:RXE393290 SGX393287:SHA393290 SQT393287:SQW393290 TAP393287:TAS393290 TKL393287:TKO393290 TUH393287:TUK393290 UED393287:UEG393290 UNZ393287:UOC393290 UXV393287:UXY393290 VHR393287:VHU393290 VRN393287:VRQ393290 WBJ393287:WBM393290 WLF393287:WLI393290 WVB393287:WVE393290 D458823:G458826 IP458823:IS458826 SL458823:SO458826 ACH458823:ACK458826 AMD458823:AMG458826 AVZ458823:AWC458826 BFV458823:BFY458826 BPR458823:BPU458826 BZN458823:BZQ458826 CJJ458823:CJM458826 CTF458823:CTI458826 DDB458823:DDE458826 DMX458823:DNA458826 DWT458823:DWW458826 EGP458823:EGS458826 EQL458823:EQO458826 FAH458823:FAK458826 FKD458823:FKG458826 FTZ458823:FUC458826 GDV458823:GDY458826 GNR458823:GNU458826 GXN458823:GXQ458826 HHJ458823:HHM458826 HRF458823:HRI458826 IBB458823:IBE458826 IKX458823:ILA458826 IUT458823:IUW458826 JEP458823:JES458826 JOL458823:JOO458826 JYH458823:JYK458826 KID458823:KIG458826 KRZ458823:KSC458826 LBV458823:LBY458826 LLR458823:LLU458826 LVN458823:LVQ458826 MFJ458823:MFM458826 MPF458823:MPI458826 MZB458823:MZE458826 NIX458823:NJA458826 NST458823:NSW458826 OCP458823:OCS458826 OML458823:OMO458826 OWH458823:OWK458826 PGD458823:PGG458826 PPZ458823:PQC458826 PZV458823:PZY458826 QJR458823:QJU458826 QTN458823:QTQ458826 RDJ458823:RDM458826 RNF458823:RNI458826 RXB458823:RXE458826 SGX458823:SHA458826 SQT458823:SQW458826 TAP458823:TAS458826 TKL458823:TKO458826 TUH458823:TUK458826 UED458823:UEG458826 UNZ458823:UOC458826 UXV458823:UXY458826 VHR458823:VHU458826 VRN458823:VRQ458826 WBJ458823:WBM458826 WLF458823:WLI458826 WVB458823:WVE458826 D524359:G524362 IP524359:IS524362 SL524359:SO524362 ACH524359:ACK524362 AMD524359:AMG524362 AVZ524359:AWC524362 BFV524359:BFY524362 BPR524359:BPU524362 BZN524359:BZQ524362 CJJ524359:CJM524362 CTF524359:CTI524362 DDB524359:DDE524362 DMX524359:DNA524362 DWT524359:DWW524362 EGP524359:EGS524362 EQL524359:EQO524362 FAH524359:FAK524362 FKD524359:FKG524362 FTZ524359:FUC524362 GDV524359:GDY524362 GNR524359:GNU524362 GXN524359:GXQ524362 HHJ524359:HHM524362 HRF524359:HRI524362 IBB524359:IBE524362 IKX524359:ILA524362 IUT524359:IUW524362 JEP524359:JES524362 JOL524359:JOO524362 JYH524359:JYK524362 KID524359:KIG524362 KRZ524359:KSC524362 LBV524359:LBY524362 LLR524359:LLU524362 LVN524359:LVQ524362 MFJ524359:MFM524362 MPF524359:MPI524362 MZB524359:MZE524362 NIX524359:NJA524362 NST524359:NSW524362 OCP524359:OCS524362 OML524359:OMO524362 OWH524359:OWK524362 PGD524359:PGG524362 PPZ524359:PQC524362 PZV524359:PZY524362 QJR524359:QJU524362 QTN524359:QTQ524362 RDJ524359:RDM524362 RNF524359:RNI524362 RXB524359:RXE524362 SGX524359:SHA524362 SQT524359:SQW524362 TAP524359:TAS524362 TKL524359:TKO524362 TUH524359:TUK524362 UED524359:UEG524362 UNZ524359:UOC524362 UXV524359:UXY524362 VHR524359:VHU524362 VRN524359:VRQ524362 WBJ524359:WBM524362 WLF524359:WLI524362 WVB524359:WVE524362 D589895:G589898 IP589895:IS589898 SL589895:SO589898 ACH589895:ACK589898 AMD589895:AMG589898 AVZ589895:AWC589898 BFV589895:BFY589898 BPR589895:BPU589898 BZN589895:BZQ589898 CJJ589895:CJM589898 CTF589895:CTI589898 DDB589895:DDE589898 DMX589895:DNA589898 DWT589895:DWW589898 EGP589895:EGS589898 EQL589895:EQO589898 FAH589895:FAK589898 FKD589895:FKG589898 FTZ589895:FUC589898 GDV589895:GDY589898 GNR589895:GNU589898 GXN589895:GXQ589898 HHJ589895:HHM589898 HRF589895:HRI589898 IBB589895:IBE589898 IKX589895:ILA589898 IUT589895:IUW589898 JEP589895:JES589898 JOL589895:JOO589898 JYH589895:JYK589898 KID589895:KIG589898 KRZ589895:KSC589898 LBV589895:LBY589898 LLR589895:LLU589898 LVN589895:LVQ589898 MFJ589895:MFM589898 MPF589895:MPI589898 MZB589895:MZE589898 NIX589895:NJA589898 NST589895:NSW589898 OCP589895:OCS589898 OML589895:OMO589898 OWH589895:OWK589898 PGD589895:PGG589898 PPZ589895:PQC589898 PZV589895:PZY589898 QJR589895:QJU589898 QTN589895:QTQ589898 RDJ589895:RDM589898 RNF589895:RNI589898 RXB589895:RXE589898 SGX589895:SHA589898 SQT589895:SQW589898 TAP589895:TAS589898 TKL589895:TKO589898 TUH589895:TUK589898 UED589895:UEG589898 UNZ589895:UOC589898 UXV589895:UXY589898 VHR589895:VHU589898 VRN589895:VRQ589898 WBJ589895:WBM589898 WLF589895:WLI589898 WVB589895:WVE589898 D655431:G655434 IP655431:IS655434 SL655431:SO655434 ACH655431:ACK655434 AMD655431:AMG655434 AVZ655431:AWC655434 BFV655431:BFY655434 BPR655431:BPU655434 BZN655431:BZQ655434 CJJ655431:CJM655434 CTF655431:CTI655434 DDB655431:DDE655434 DMX655431:DNA655434 DWT655431:DWW655434 EGP655431:EGS655434 EQL655431:EQO655434 FAH655431:FAK655434 FKD655431:FKG655434 FTZ655431:FUC655434 GDV655431:GDY655434 GNR655431:GNU655434 GXN655431:GXQ655434 HHJ655431:HHM655434 HRF655431:HRI655434 IBB655431:IBE655434 IKX655431:ILA655434 IUT655431:IUW655434 JEP655431:JES655434 JOL655431:JOO655434 JYH655431:JYK655434 KID655431:KIG655434 KRZ655431:KSC655434 LBV655431:LBY655434 LLR655431:LLU655434 LVN655431:LVQ655434 MFJ655431:MFM655434 MPF655431:MPI655434 MZB655431:MZE655434 NIX655431:NJA655434 NST655431:NSW655434 OCP655431:OCS655434 OML655431:OMO655434 OWH655431:OWK655434 PGD655431:PGG655434 PPZ655431:PQC655434 PZV655431:PZY655434 QJR655431:QJU655434 QTN655431:QTQ655434 RDJ655431:RDM655434 RNF655431:RNI655434 RXB655431:RXE655434 SGX655431:SHA655434 SQT655431:SQW655434 TAP655431:TAS655434 TKL655431:TKO655434 TUH655431:TUK655434 UED655431:UEG655434 UNZ655431:UOC655434 UXV655431:UXY655434 VHR655431:VHU655434 VRN655431:VRQ655434 WBJ655431:WBM655434 WLF655431:WLI655434 WVB655431:WVE655434 D720967:G720970 IP720967:IS720970 SL720967:SO720970 ACH720967:ACK720970 AMD720967:AMG720970 AVZ720967:AWC720970 BFV720967:BFY720970 BPR720967:BPU720970 BZN720967:BZQ720970 CJJ720967:CJM720970 CTF720967:CTI720970 DDB720967:DDE720970 DMX720967:DNA720970 DWT720967:DWW720970 EGP720967:EGS720970 EQL720967:EQO720970 FAH720967:FAK720970 FKD720967:FKG720970 FTZ720967:FUC720970 GDV720967:GDY720970 GNR720967:GNU720970 GXN720967:GXQ720970 HHJ720967:HHM720970 HRF720967:HRI720970 IBB720967:IBE720970 IKX720967:ILA720970 IUT720967:IUW720970 JEP720967:JES720970 JOL720967:JOO720970 JYH720967:JYK720970 KID720967:KIG720970 KRZ720967:KSC720970 LBV720967:LBY720970 LLR720967:LLU720970 LVN720967:LVQ720970 MFJ720967:MFM720970 MPF720967:MPI720970 MZB720967:MZE720970 NIX720967:NJA720970 NST720967:NSW720970 OCP720967:OCS720970 OML720967:OMO720970 OWH720967:OWK720970 PGD720967:PGG720970 PPZ720967:PQC720970 PZV720967:PZY720970 QJR720967:QJU720970 QTN720967:QTQ720970 RDJ720967:RDM720970 RNF720967:RNI720970 RXB720967:RXE720970 SGX720967:SHA720970 SQT720967:SQW720970 TAP720967:TAS720970 TKL720967:TKO720970 TUH720967:TUK720970 UED720967:UEG720970 UNZ720967:UOC720970 UXV720967:UXY720970 VHR720967:VHU720970 VRN720967:VRQ720970 WBJ720967:WBM720970 WLF720967:WLI720970 WVB720967:WVE720970 D786503:G786506 IP786503:IS786506 SL786503:SO786506 ACH786503:ACK786506 AMD786503:AMG786506 AVZ786503:AWC786506 BFV786503:BFY786506 BPR786503:BPU786506 BZN786503:BZQ786506 CJJ786503:CJM786506 CTF786503:CTI786506 DDB786503:DDE786506 DMX786503:DNA786506 DWT786503:DWW786506 EGP786503:EGS786506 EQL786503:EQO786506 FAH786503:FAK786506 FKD786503:FKG786506 FTZ786503:FUC786506 GDV786503:GDY786506 GNR786503:GNU786506 GXN786503:GXQ786506 HHJ786503:HHM786506 HRF786503:HRI786506 IBB786503:IBE786506 IKX786503:ILA786506 IUT786503:IUW786506 JEP786503:JES786506 JOL786503:JOO786506 JYH786503:JYK786506 KID786503:KIG786506 KRZ786503:KSC786506 LBV786503:LBY786506 LLR786503:LLU786506 LVN786503:LVQ786506 MFJ786503:MFM786506 MPF786503:MPI786506 MZB786503:MZE786506 NIX786503:NJA786506 NST786503:NSW786506 OCP786503:OCS786506 OML786503:OMO786506 OWH786503:OWK786506 PGD786503:PGG786506 PPZ786503:PQC786506 PZV786503:PZY786506 QJR786503:QJU786506 QTN786503:QTQ786506 RDJ786503:RDM786506 RNF786503:RNI786506 RXB786503:RXE786506 SGX786503:SHA786506 SQT786503:SQW786506 TAP786503:TAS786506 TKL786503:TKO786506 TUH786503:TUK786506 UED786503:UEG786506 UNZ786503:UOC786506 UXV786503:UXY786506 VHR786503:VHU786506 VRN786503:VRQ786506 WBJ786503:WBM786506 WLF786503:WLI786506 WVB786503:WVE786506 D852039:G852042 IP852039:IS852042 SL852039:SO852042 ACH852039:ACK852042 AMD852039:AMG852042 AVZ852039:AWC852042 BFV852039:BFY852042 BPR852039:BPU852042 BZN852039:BZQ852042 CJJ852039:CJM852042 CTF852039:CTI852042 DDB852039:DDE852042 DMX852039:DNA852042 DWT852039:DWW852042 EGP852039:EGS852042 EQL852039:EQO852042 FAH852039:FAK852042 FKD852039:FKG852042 FTZ852039:FUC852042 GDV852039:GDY852042 GNR852039:GNU852042 GXN852039:GXQ852042 HHJ852039:HHM852042 HRF852039:HRI852042 IBB852039:IBE852042 IKX852039:ILA852042 IUT852039:IUW852042 JEP852039:JES852042 JOL852039:JOO852042 JYH852039:JYK852042 KID852039:KIG852042 KRZ852039:KSC852042 LBV852039:LBY852042 LLR852039:LLU852042 LVN852039:LVQ852042 MFJ852039:MFM852042 MPF852039:MPI852042 MZB852039:MZE852042 NIX852039:NJA852042 NST852039:NSW852042 OCP852039:OCS852042 OML852039:OMO852042 OWH852039:OWK852042 PGD852039:PGG852042 PPZ852039:PQC852042 PZV852039:PZY852042 QJR852039:QJU852042 QTN852039:QTQ852042 RDJ852039:RDM852042 RNF852039:RNI852042 RXB852039:RXE852042 SGX852039:SHA852042 SQT852039:SQW852042 TAP852039:TAS852042 TKL852039:TKO852042 TUH852039:TUK852042 UED852039:UEG852042 UNZ852039:UOC852042 UXV852039:UXY852042 VHR852039:VHU852042 VRN852039:VRQ852042 WBJ852039:WBM852042 WLF852039:WLI852042 WVB852039:WVE852042 D917575:G917578 IP917575:IS917578 SL917575:SO917578 ACH917575:ACK917578 AMD917575:AMG917578 AVZ917575:AWC917578 BFV917575:BFY917578 BPR917575:BPU917578 BZN917575:BZQ917578 CJJ917575:CJM917578 CTF917575:CTI917578 DDB917575:DDE917578 DMX917575:DNA917578 DWT917575:DWW917578 EGP917575:EGS917578 EQL917575:EQO917578 FAH917575:FAK917578 FKD917575:FKG917578 FTZ917575:FUC917578 GDV917575:GDY917578 GNR917575:GNU917578 GXN917575:GXQ917578 HHJ917575:HHM917578 HRF917575:HRI917578 IBB917575:IBE917578 IKX917575:ILA917578 IUT917575:IUW917578 JEP917575:JES917578 JOL917575:JOO917578 JYH917575:JYK917578 KID917575:KIG917578 KRZ917575:KSC917578 LBV917575:LBY917578 LLR917575:LLU917578 LVN917575:LVQ917578 MFJ917575:MFM917578 MPF917575:MPI917578 MZB917575:MZE917578 NIX917575:NJA917578 NST917575:NSW917578 OCP917575:OCS917578 OML917575:OMO917578 OWH917575:OWK917578 PGD917575:PGG917578 PPZ917575:PQC917578 PZV917575:PZY917578 QJR917575:QJU917578 QTN917575:QTQ917578 RDJ917575:RDM917578 RNF917575:RNI917578 RXB917575:RXE917578 SGX917575:SHA917578 SQT917575:SQW917578 TAP917575:TAS917578 TKL917575:TKO917578 TUH917575:TUK917578 UED917575:UEG917578 UNZ917575:UOC917578 UXV917575:UXY917578 VHR917575:VHU917578 VRN917575:VRQ917578 WBJ917575:WBM917578 WLF917575:WLI917578 WVB917575:WVE917578 D983111:G983114 IP983111:IS983114 SL983111:SO983114 ACH983111:ACK983114 AMD983111:AMG983114 AVZ983111:AWC983114 BFV983111:BFY983114 BPR983111:BPU983114 BZN983111:BZQ983114 CJJ983111:CJM983114 CTF983111:CTI983114 DDB983111:DDE983114 DMX983111:DNA983114 DWT983111:DWW983114 EGP983111:EGS983114 EQL983111:EQO983114 FAH983111:FAK983114 FKD983111:FKG983114 FTZ983111:FUC983114 GDV983111:GDY983114 GNR983111:GNU983114 GXN983111:GXQ983114 HHJ983111:HHM983114 HRF983111:HRI983114 IBB983111:IBE983114 IKX983111:ILA983114 IUT983111:IUW983114 JEP983111:JES983114 JOL983111:JOO983114 JYH983111:JYK983114 KID983111:KIG983114 KRZ983111:KSC983114 LBV983111:LBY983114 LLR983111:LLU983114 LVN983111:LVQ983114 MFJ983111:MFM983114 MPF983111:MPI983114 MZB983111:MZE983114 NIX983111:NJA983114 NST983111:NSW983114 OCP983111:OCS983114 OML983111:OMO983114 OWH983111:OWK983114 PGD983111:PGG983114 PPZ983111:PQC983114 PZV983111:PZY983114 QJR983111:QJU983114 QTN983111:QTQ983114 RDJ983111:RDM983114 RNF983111:RNI983114 RXB983111:RXE983114 SGX983111:SHA983114 SQT983111:SQW983114 TAP983111:TAS983114 TKL983111:TKO983114 TUH983111:TUK983114 UED983111:UEG983114 UNZ983111:UOC983114 UXV983111:UXY983114 VHR983111:VHU983114 VRN983111:VRQ983114 WBJ983111:WBM983114 WLF983111:WLI983114 WVB983111:WVE983114">
      <formula1>1</formula1>
    </dataValidation>
    <dataValidation type="whole" operator="notEqual" showInputMessage="1" showErrorMessage="1" sqref="WVB983106:WVE983106 D91:G91 D65602:G65602 IP65602:IS65602 SL65602:SO65602 ACH65602:ACK65602 AMD65602:AMG65602 AVZ65602:AWC65602 BFV65602:BFY65602 BPR65602:BPU65602 BZN65602:BZQ65602 CJJ65602:CJM65602 CTF65602:CTI65602 DDB65602:DDE65602 DMX65602:DNA65602 DWT65602:DWW65602 EGP65602:EGS65602 EQL65602:EQO65602 FAH65602:FAK65602 FKD65602:FKG65602 FTZ65602:FUC65602 GDV65602:GDY65602 GNR65602:GNU65602 GXN65602:GXQ65602 HHJ65602:HHM65602 HRF65602:HRI65602 IBB65602:IBE65602 IKX65602:ILA65602 IUT65602:IUW65602 JEP65602:JES65602 JOL65602:JOO65602 JYH65602:JYK65602 KID65602:KIG65602 KRZ65602:KSC65602 LBV65602:LBY65602 LLR65602:LLU65602 LVN65602:LVQ65602 MFJ65602:MFM65602 MPF65602:MPI65602 MZB65602:MZE65602 NIX65602:NJA65602 NST65602:NSW65602 OCP65602:OCS65602 OML65602:OMO65602 OWH65602:OWK65602 PGD65602:PGG65602 PPZ65602:PQC65602 PZV65602:PZY65602 QJR65602:QJU65602 QTN65602:QTQ65602 RDJ65602:RDM65602 RNF65602:RNI65602 RXB65602:RXE65602 SGX65602:SHA65602 SQT65602:SQW65602 TAP65602:TAS65602 TKL65602:TKO65602 TUH65602:TUK65602 UED65602:UEG65602 UNZ65602:UOC65602 UXV65602:UXY65602 VHR65602:VHU65602 VRN65602:VRQ65602 WBJ65602:WBM65602 WLF65602:WLI65602 WVB65602:WVE65602 D131138:G131138 IP131138:IS131138 SL131138:SO131138 ACH131138:ACK131138 AMD131138:AMG131138 AVZ131138:AWC131138 BFV131138:BFY131138 BPR131138:BPU131138 BZN131138:BZQ131138 CJJ131138:CJM131138 CTF131138:CTI131138 DDB131138:DDE131138 DMX131138:DNA131138 DWT131138:DWW131138 EGP131138:EGS131138 EQL131138:EQO131138 FAH131138:FAK131138 FKD131138:FKG131138 FTZ131138:FUC131138 GDV131138:GDY131138 GNR131138:GNU131138 GXN131138:GXQ131138 HHJ131138:HHM131138 HRF131138:HRI131138 IBB131138:IBE131138 IKX131138:ILA131138 IUT131138:IUW131138 JEP131138:JES131138 JOL131138:JOO131138 JYH131138:JYK131138 KID131138:KIG131138 KRZ131138:KSC131138 LBV131138:LBY131138 LLR131138:LLU131138 LVN131138:LVQ131138 MFJ131138:MFM131138 MPF131138:MPI131138 MZB131138:MZE131138 NIX131138:NJA131138 NST131138:NSW131138 OCP131138:OCS131138 OML131138:OMO131138 OWH131138:OWK131138 PGD131138:PGG131138 PPZ131138:PQC131138 PZV131138:PZY131138 QJR131138:QJU131138 QTN131138:QTQ131138 RDJ131138:RDM131138 RNF131138:RNI131138 RXB131138:RXE131138 SGX131138:SHA131138 SQT131138:SQW131138 TAP131138:TAS131138 TKL131138:TKO131138 TUH131138:TUK131138 UED131138:UEG131138 UNZ131138:UOC131138 UXV131138:UXY131138 VHR131138:VHU131138 VRN131138:VRQ131138 WBJ131138:WBM131138 WLF131138:WLI131138 WVB131138:WVE131138 D196674:G196674 IP196674:IS196674 SL196674:SO196674 ACH196674:ACK196674 AMD196674:AMG196674 AVZ196674:AWC196674 BFV196674:BFY196674 BPR196674:BPU196674 BZN196674:BZQ196674 CJJ196674:CJM196674 CTF196674:CTI196674 DDB196674:DDE196674 DMX196674:DNA196674 DWT196674:DWW196674 EGP196674:EGS196674 EQL196674:EQO196674 FAH196674:FAK196674 FKD196674:FKG196674 FTZ196674:FUC196674 GDV196674:GDY196674 GNR196674:GNU196674 GXN196674:GXQ196674 HHJ196674:HHM196674 HRF196674:HRI196674 IBB196674:IBE196674 IKX196674:ILA196674 IUT196674:IUW196674 JEP196674:JES196674 JOL196674:JOO196674 JYH196674:JYK196674 KID196674:KIG196674 KRZ196674:KSC196674 LBV196674:LBY196674 LLR196674:LLU196674 LVN196674:LVQ196674 MFJ196674:MFM196674 MPF196674:MPI196674 MZB196674:MZE196674 NIX196674:NJA196674 NST196674:NSW196674 OCP196674:OCS196674 OML196674:OMO196674 OWH196674:OWK196674 PGD196674:PGG196674 PPZ196674:PQC196674 PZV196674:PZY196674 QJR196674:QJU196674 QTN196674:QTQ196674 RDJ196674:RDM196674 RNF196674:RNI196674 RXB196674:RXE196674 SGX196674:SHA196674 SQT196674:SQW196674 TAP196674:TAS196674 TKL196674:TKO196674 TUH196674:TUK196674 UED196674:UEG196674 UNZ196674:UOC196674 UXV196674:UXY196674 VHR196674:VHU196674 VRN196674:VRQ196674 WBJ196674:WBM196674 WLF196674:WLI196674 WVB196674:WVE196674 D262210:G262210 IP262210:IS262210 SL262210:SO262210 ACH262210:ACK262210 AMD262210:AMG262210 AVZ262210:AWC262210 BFV262210:BFY262210 BPR262210:BPU262210 BZN262210:BZQ262210 CJJ262210:CJM262210 CTF262210:CTI262210 DDB262210:DDE262210 DMX262210:DNA262210 DWT262210:DWW262210 EGP262210:EGS262210 EQL262210:EQO262210 FAH262210:FAK262210 FKD262210:FKG262210 FTZ262210:FUC262210 GDV262210:GDY262210 GNR262210:GNU262210 GXN262210:GXQ262210 HHJ262210:HHM262210 HRF262210:HRI262210 IBB262210:IBE262210 IKX262210:ILA262210 IUT262210:IUW262210 JEP262210:JES262210 JOL262210:JOO262210 JYH262210:JYK262210 KID262210:KIG262210 KRZ262210:KSC262210 LBV262210:LBY262210 LLR262210:LLU262210 LVN262210:LVQ262210 MFJ262210:MFM262210 MPF262210:MPI262210 MZB262210:MZE262210 NIX262210:NJA262210 NST262210:NSW262210 OCP262210:OCS262210 OML262210:OMO262210 OWH262210:OWK262210 PGD262210:PGG262210 PPZ262210:PQC262210 PZV262210:PZY262210 QJR262210:QJU262210 QTN262210:QTQ262210 RDJ262210:RDM262210 RNF262210:RNI262210 RXB262210:RXE262210 SGX262210:SHA262210 SQT262210:SQW262210 TAP262210:TAS262210 TKL262210:TKO262210 TUH262210:TUK262210 UED262210:UEG262210 UNZ262210:UOC262210 UXV262210:UXY262210 VHR262210:VHU262210 VRN262210:VRQ262210 WBJ262210:WBM262210 WLF262210:WLI262210 WVB262210:WVE262210 D327746:G327746 IP327746:IS327746 SL327746:SO327746 ACH327746:ACK327746 AMD327746:AMG327746 AVZ327746:AWC327746 BFV327746:BFY327746 BPR327746:BPU327746 BZN327746:BZQ327746 CJJ327746:CJM327746 CTF327746:CTI327746 DDB327746:DDE327746 DMX327746:DNA327746 DWT327746:DWW327746 EGP327746:EGS327746 EQL327746:EQO327746 FAH327746:FAK327746 FKD327746:FKG327746 FTZ327746:FUC327746 GDV327746:GDY327746 GNR327746:GNU327746 GXN327746:GXQ327746 HHJ327746:HHM327746 HRF327746:HRI327746 IBB327746:IBE327746 IKX327746:ILA327746 IUT327746:IUW327746 JEP327746:JES327746 JOL327746:JOO327746 JYH327746:JYK327746 KID327746:KIG327746 KRZ327746:KSC327746 LBV327746:LBY327746 LLR327746:LLU327746 LVN327746:LVQ327746 MFJ327746:MFM327746 MPF327746:MPI327746 MZB327746:MZE327746 NIX327746:NJA327746 NST327746:NSW327746 OCP327746:OCS327746 OML327746:OMO327746 OWH327746:OWK327746 PGD327746:PGG327746 PPZ327746:PQC327746 PZV327746:PZY327746 QJR327746:QJU327746 QTN327746:QTQ327746 RDJ327746:RDM327746 RNF327746:RNI327746 RXB327746:RXE327746 SGX327746:SHA327746 SQT327746:SQW327746 TAP327746:TAS327746 TKL327746:TKO327746 TUH327746:TUK327746 UED327746:UEG327746 UNZ327746:UOC327746 UXV327746:UXY327746 VHR327746:VHU327746 VRN327746:VRQ327746 WBJ327746:WBM327746 WLF327746:WLI327746 WVB327746:WVE327746 D393282:G393282 IP393282:IS393282 SL393282:SO393282 ACH393282:ACK393282 AMD393282:AMG393282 AVZ393282:AWC393282 BFV393282:BFY393282 BPR393282:BPU393282 BZN393282:BZQ393282 CJJ393282:CJM393282 CTF393282:CTI393282 DDB393282:DDE393282 DMX393282:DNA393282 DWT393282:DWW393282 EGP393282:EGS393282 EQL393282:EQO393282 FAH393282:FAK393282 FKD393282:FKG393282 FTZ393282:FUC393282 GDV393282:GDY393282 GNR393282:GNU393282 GXN393282:GXQ393282 HHJ393282:HHM393282 HRF393282:HRI393282 IBB393282:IBE393282 IKX393282:ILA393282 IUT393282:IUW393282 JEP393282:JES393282 JOL393282:JOO393282 JYH393282:JYK393282 KID393282:KIG393282 KRZ393282:KSC393282 LBV393282:LBY393282 LLR393282:LLU393282 LVN393282:LVQ393282 MFJ393282:MFM393282 MPF393282:MPI393282 MZB393282:MZE393282 NIX393282:NJA393282 NST393282:NSW393282 OCP393282:OCS393282 OML393282:OMO393282 OWH393282:OWK393282 PGD393282:PGG393282 PPZ393282:PQC393282 PZV393282:PZY393282 QJR393282:QJU393282 QTN393282:QTQ393282 RDJ393282:RDM393282 RNF393282:RNI393282 RXB393282:RXE393282 SGX393282:SHA393282 SQT393282:SQW393282 TAP393282:TAS393282 TKL393282:TKO393282 TUH393282:TUK393282 UED393282:UEG393282 UNZ393282:UOC393282 UXV393282:UXY393282 VHR393282:VHU393282 VRN393282:VRQ393282 WBJ393282:WBM393282 WLF393282:WLI393282 WVB393282:WVE393282 D458818:G458818 IP458818:IS458818 SL458818:SO458818 ACH458818:ACK458818 AMD458818:AMG458818 AVZ458818:AWC458818 BFV458818:BFY458818 BPR458818:BPU458818 BZN458818:BZQ458818 CJJ458818:CJM458818 CTF458818:CTI458818 DDB458818:DDE458818 DMX458818:DNA458818 DWT458818:DWW458818 EGP458818:EGS458818 EQL458818:EQO458818 FAH458818:FAK458818 FKD458818:FKG458818 FTZ458818:FUC458818 GDV458818:GDY458818 GNR458818:GNU458818 GXN458818:GXQ458818 HHJ458818:HHM458818 HRF458818:HRI458818 IBB458818:IBE458818 IKX458818:ILA458818 IUT458818:IUW458818 JEP458818:JES458818 JOL458818:JOO458818 JYH458818:JYK458818 KID458818:KIG458818 KRZ458818:KSC458818 LBV458818:LBY458818 LLR458818:LLU458818 LVN458818:LVQ458818 MFJ458818:MFM458818 MPF458818:MPI458818 MZB458818:MZE458818 NIX458818:NJA458818 NST458818:NSW458818 OCP458818:OCS458818 OML458818:OMO458818 OWH458818:OWK458818 PGD458818:PGG458818 PPZ458818:PQC458818 PZV458818:PZY458818 QJR458818:QJU458818 QTN458818:QTQ458818 RDJ458818:RDM458818 RNF458818:RNI458818 RXB458818:RXE458818 SGX458818:SHA458818 SQT458818:SQW458818 TAP458818:TAS458818 TKL458818:TKO458818 TUH458818:TUK458818 UED458818:UEG458818 UNZ458818:UOC458818 UXV458818:UXY458818 VHR458818:VHU458818 VRN458818:VRQ458818 WBJ458818:WBM458818 WLF458818:WLI458818 WVB458818:WVE458818 D524354:G524354 IP524354:IS524354 SL524354:SO524354 ACH524354:ACK524354 AMD524354:AMG524354 AVZ524354:AWC524354 BFV524354:BFY524354 BPR524354:BPU524354 BZN524354:BZQ524354 CJJ524354:CJM524354 CTF524354:CTI524354 DDB524354:DDE524354 DMX524354:DNA524354 DWT524354:DWW524354 EGP524354:EGS524354 EQL524354:EQO524354 FAH524354:FAK524354 FKD524354:FKG524354 FTZ524354:FUC524354 GDV524354:GDY524354 GNR524354:GNU524354 GXN524354:GXQ524354 HHJ524354:HHM524354 HRF524354:HRI524354 IBB524354:IBE524354 IKX524354:ILA524354 IUT524354:IUW524354 JEP524354:JES524354 JOL524354:JOO524354 JYH524354:JYK524354 KID524354:KIG524354 KRZ524354:KSC524354 LBV524354:LBY524354 LLR524354:LLU524354 LVN524354:LVQ524354 MFJ524354:MFM524354 MPF524354:MPI524354 MZB524354:MZE524354 NIX524354:NJA524354 NST524354:NSW524354 OCP524354:OCS524354 OML524354:OMO524354 OWH524354:OWK524354 PGD524354:PGG524354 PPZ524354:PQC524354 PZV524354:PZY524354 QJR524354:QJU524354 QTN524354:QTQ524354 RDJ524354:RDM524354 RNF524354:RNI524354 RXB524354:RXE524354 SGX524354:SHA524354 SQT524354:SQW524354 TAP524354:TAS524354 TKL524354:TKO524354 TUH524354:TUK524354 UED524354:UEG524354 UNZ524354:UOC524354 UXV524354:UXY524354 VHR524354:VHU524354 VRN524354:VRQ524354 WBJ524354:WBM524354 WLF524354:WLI524354 WVB524354:WVE524354 D589890:G589890 IP589890:IS589890 SL589890:SO589890 ACH589890:ACK589890 AMD589890:AMG589890 AVZ589890:AWC589890 BFV589890:BFY589890 BPR589890:BPU589890 BZN589890:BZQ589890 CJJ589890:CJM589890 CTF589890:CTI589890 DDB589890:DDE589890 DMX589890:DNA589890 DWT589890:DWW589890 EGP589890:EGS589890 EQL589890:EQO589890 FAH589890:FAK589890 FKD589890:FKG589890 FTZ589890:FUC589890 GDV589890:GDY589890 GNR589890:GNU589890 GXN589890:GXQ589890 HHJ589890:HHM589890 HRF589890:HRI589890 IBB589890:IBE589890 IKX589890:ILA589890 IUT589890:IUW589890 JEP589890:JES589890 JOL589890:JOO589890 JYH589890:JYK589890 KID589890:KIG589890 KRZ589890:KSC589890 LBV589890:LBY589890 LLR589890:LLU589890 LVN589890:LVQ589890 MFJ589890:MFM589890 MPF589890:MPI589890 MZB589890:MZE589890 NIX589890:NJA589890 NST589890:NSW589890 OCP589890:OCS589890 OML589890:OMO589890 OWH589890:OWK589890 PGD589890:PGG589890 PPZ589890:PQC589890 PZV589890:PZY589890 QJR589890:QJU589890 QTN589890:QTQ589890 RDJ589890:RDM589890 RNF589890:RNI589890 RXB589890:RXE589890 SGX589890:SHA589890 SQT589890:SQW589890 TAP589890:TAS589890 TKL589890:TKO589890 TUH589890:TUK589890 UED589890:UEG589890 UNZ589890:UOC589890 UXV589890:UXY589890 VHR589890:VHU589890 VRN589890:VRQ589890 WBJ589890:WBM589890 WLF589890:WLI589890 WVB589890:WVE589890 D655426:G655426 IP655426:IS655426 SL655426:SO655426 ACH655426:ACK655426 AMD655426:AMG655426 AVZ655426:AWC655426 BFV655426:BFY655426 BPR655426:BPU655426 BZN655426:BZQ655426 CJJ655426:CJM655426 CTF655426:CTI655426 DDB655426:DDE655426 DMX655426:DNA655426 DWT655426:DWW655426 EGP655426:EGS655426 EQL655426:EQO655426 FAH655426:FAK655426 FKD655426:FKG655426 FTZ655426:FUC655426 GDV655426:GDY655426 GNR655426:GNU655426 GXN655426:GXQ655426 HHJ655426:HHM655426 HRF655426:HRI655426 IBB655426:IBE655426 IKX655426:ILA655426 IUT655426:IUW655426 JEP655426:JES655426 JOL655426:JOO655426 JYH655426:JYK655426 KID655426:KIG655426 KRZ655426:KSC655426 LBV655426:LBY655426 LLR655426:LLU655426 LVN655426:LVQ655426 MFJ655426:MFM655426 MPF655426:MPI655426 MZB655426:MZE655426 NIX655426:NJA655426 NST655426:NSW655426 OCP655426:OCS655426 OML655426:OMO655426 OWH655426:OWK655426 PGD655426:PGG655426 PPZ655426:PQC655426 PZV655426:PZY655426 QJR655426:QJU655426 QTN655426:QTQ655426 RDJ655426:RDM655426 RNF655426:RNI655426 RXB655426:RXE655426 SGX655426:SHA655426 SQT655426:SQW655426 TAP655426:TAS655426 TKL655426:TKO655426 TUH655426:TUK655426 UED655426:UEG655426 UNZ655426:UOC655426 UXV655426:UXY655426 VHR655426:VHU655426 VRN655426:VRQ655426 WBJ655426:WBM655426 WLF655426:WLI655426 WVB655426:WVE655426 D720962:G720962 IP720962:IS720962 SL720962:SO720962 ACH720962:ACK720962 AMD720962:AMG720962 AVZ720962:AWC720962 BFV720962:BFY720962 BPR720962:BPU720962 BZN720962:BZQ720962 CJJ720962:CJM720962 CTF720962:CTI720962 DDB720962:DDE720962 DMX720962:DNA720962 DWT720962:DWW720962 EGP720962:EGS720962 EQL720962:EQO720962 FAH720962:FAK720962 FKD720962:FKG720962 FTZ720962:FUC720962 GDV720962:GDY720962 GNR720962:GNU720962 GXN720962:GXQ720962 HHJ720962:HHM720962 HRF720962:HRI720962 IBB720962:IBE720962 IKX720962:ILA720962 IUT720962:IUW720962 JEP720962:JES720962 JOL720962:JOO720962 JYH720962:JYK720962 KID720962:KIG720962 KRZ720962:KSC720962 LBV720962:LBY720962 LLR720962:LLU720962 LVN720962:LVQ720962 MFJ720962:MFM720962 MPF720962:MPI720962 MZB720962:MZE720962 NIX720962:NJA720962 NST720962:NSW720962 OCP720962:OCS720962 OML720962:OMO720962 OWH720962:OWK720962 PGD720962:PGG720962 PPZ720962:PQC720962 PZV720962:PZY720962 QJR720962:QJU720962 QTN720962:QTQ720962 RDJ720962:RDM720962 RNF720962:RNI720962 RXB720962:RXE720962 SGX720962:SHA720962 SQT720962:SQW720962 TAP720962:TAS720962 TKL720962:TKO720962 TUH720962:TUK720962 UED720962:UEG720962 UNZ720962:UOC720962 UXV720962:UXY720962 VHR720962:VHU720962 VRN720962:VRQ720962 WBJ720962:WBM720962 WLF720962:WLI720962 WVB720962:WVE720962 D786498:G786498 IP786498:IS786498 SL786498:SO786498 ACH786498:ACK786498 AMD786498:AMG786498 AVZ786498:AWC786498 BFV786498:BFY786498 BPR786498:BPU786498 BZN786498:BZQ786498 CJJ786498:CJM786498 CTF786498:CTI786498 DDB786498:DDE786498 DMX786498:DNA786498 DWT786498:DWW786498 EGP786498:EGS786498 EQL786498:EQO786498 FAH786498:FAK786498 FKD786498:FKG786498 FTZ786498:FUC786498 GDV786498:GDY786498 GNR786498:GNU786498 GXN786498:GXQ786498 HHJ786498:HHM786498 HRF786498:HRI786498 IBB786498:IBE786498 IKX786498:ILA786498 IUT786498:IUW786498 JEP786498:JES786498 JOL786498:JOO786498 JYH786498:JYK786498 KID786498:KIG786498 KRZ786498:KSC786498 LBV786498:LBY786498 LLR786498:LLU786498 LVN786498:LVQ786498 MFJ786498:MFM786498 MPF786498:MPI786498 MZB786498:MZE786498 NIX786498:NJA786498 NST786498:NSW786498 OCP786498:OCS786498 OML786498:OMO786498 OWH786498:OWK786498 PGD786498:PGG786498 PPZ786498:PQC786498 PZV786498:PZY786498 QJR786498:QJU786498 QTN786498:QTQ786498 RDJ786498:RDM786498 RNF786498:RNI786498 RXB786498:RXE786498 SGX786498:SHA786498 SQT786498:SQW786498 TAP786498:TAS786498 TKL786498:TKO786498 TUH786498:TUK786498 UED786498:UEG786498 UNZ786498:UOC786498 UXV786498:UXY786498 VHR786498:VHU786498 VRN786498:VRQ786498 WBJ786498:WBM786498 WLF786498:WLI786498 WVB786498:WVE786498 D852034:G852034 IP852034:IS852034 SL852034:SO852034 ACH852034:ACK852034 AMD852034:AMG852034 AVZ852034:AWC852034 BFV852034:BFY852034 BPR852034:BPU852034 BZN852034:BZQ852034 CJJ852034:CJM852034 CTF852034:CTI852034 DDB852034:DDE852034 DMX852034:DNA852034 DWT852034:DWW852034 EGP852034:EGS852034 EQL852034:EQO852034 FAH852034:FAK852034 FKD852034:FKG852034 FTZ852034:FUC852034 GDV852034:GDY852034 GNR852034:GNU852034 GXN852034:GXQ852034 HHJ852034:HHM852034 HRF852034:HRI852034 IBB852034:IBE852034 IKX852034:ILA852034 IUT852034:IUW852034 JEP852034:JES852034 JOL852034:JOO852034 JYH852034:JYK852034 KID852034:KIG852034 KRZ852034:KSC852034 LBV852034:LBY852034 LLR852034:LLU852034 LVN852034:LVQ852034 MFJ852034:MFM852034 MPF852034:MPI852034 MZB852034:MZE852034 NIX852034:NJA852034 NST852034:NSW852034 OCP852034:OCS852034 OML852034:OMO852034 OWH852034:OWK852034 PGD852034:PGG852034 PPZ852034:PQC852034 PZV852034:PZY852034 QJR852034:QJU852034 QTN852034:QTQ852034 RDJ852034:RDM852034 RNF852034:RNI852034 RXB852034:RXE852034 SGX852034:SHA852034 SQT852034:SQW852034 TAP852034:TAS852034 TKL852034:TKO852034 TUH852034:TUK852034 UED852034:UEG852034 UNZ852034:UOC852034 UXV852034:UXY852034 VHR852034:VHU852034 VRN852034:VRQ852034 WBJ852034:WBM852034 WLF852034:WLI852034 WVB852034:WVE852034 D917570:G917570 IP917570:IS917570 SL917570:SO917570 ACH917570:ACK917570 AMD917570:AMG917570 AVZ917570:AWC917570 BFV917570:BFY917570 BPR917570:BPU917570 BZN917570:BZQ917570 CJJ917570:CJM917570 CTF917570:CTI917570 DDB917570:DDE917570 DMX917570:DNA917570 DWT917570:DWW917570 EGP917570:EGS917570 EQL917570:EQO917570 FAH917570:FAK917570 FKD917570:FKG917570 FTZ917570:FUC917570 GDV917570:GDY917570 GNR917570:GNU917570 GXN917570:GXQ917570 HHJ917570:HHM917570 HRF917570:HRI917570 IBB917570:IBE917570 IKX917570:ILA917570 IUT917570:IUW917570 JEP917570:JES917570 JOL917570:JOO917570 JYH917570:JYK917570 KID917570:KIG917570 KRZ917570:KSC917570 LBV917570:LBY917570 LLR917570:LLU917570 LVN917570:LVQ917570 MFJ917570:MFM917570 MPF917570:MPI917570 MZB917570:MZE917570 NIX917570:NJA917570 NST917570:NSW917570 OCP917570:OCS917570 OML917570:OMO917570 OWH917570:OWK917570 PGD917570:PGG917570 PPZ917570:PQC917570 PZV917570:PZY917570 QJR917570:QJU917570 QTN917570:QTQ917570 RDJ917570:RDM917570 RNF917570:RNI917570 RXB917570:RXE917570 SGX917570:SHA917570 SQT917570:SQW917570 TAP917570:TAS917570 TKL917570:TKO917570 TUH917570:TUK917570 UED917570:UEG917570 UNZ917570:UOC917570 UXV917570:UXY917570 VHR917570:VHU917570 VRN917570:VRQ917570 WBJ917570:WBM917570 WLF917570:WLI917570 WVB917570:WVE917570 D983106:G983106 IP983106:IS983106 SL983106:SO983106 ACH983106:ACK983106 AMD983106:AMG983106 AVZ983106:AWC983106 BFV983106:BFY983106 BPR983106:BPU983106 BZN983106:BZQ983106 CJJ983106:CJM983106 CTF983106:CTI983106 DDB983106:DDE983106 DMX983106:DNA983106 DWT983106:DWW983106 EGP983106:EGS983106 EQL983106:EQO983106 FAH983106:FAK983106 FKD983106:FKG983106 FTZ983106:FUC983106 GDV983106:GDY983106 GNR983106:GNU983106 GXN983106:GXQ983106 HHJ983106:HHM983106 HRF983106:HRI983106 IBB983106:IBE983106 IKX983106:ILA983106 IUT983106:IUW983106 JEP983106:JES983106 JOL983106:JOO983106 JYH983106:JYK983106 KID983106:KIG983106 KRZ983106:KSC983106 LBV983106:LBY983106 LLR983106:LLU983106 LVN983106:LVQ983106 MFJ983106:MFM983106 MPF983106:MPI983106 MZB983106:MZE983106 NIX983106:NJA983106 NST983106:NSW983106 OCP983106:OCS983106 OML983106:OMO983106 OWH983106:OWK983106 PGD983106:PGG983106 PPZ983106:PQC983106 PZV983106:PZY983106 QJR983106:QJU983106 QTN983106:QTQ983106 RDJ983106:RDM983106 RNF983106:RNI983106 RXB983106:RXE983106 SGX983106:SHA983106 SQT983106:SQW983106 TAP983106:TAS983106 TKL983106:TKO983106 TUH983106:TUK983106 UED983106:UEG983106 UNZ983106:UOC983106 UXV983106:UXY983106 VHR983106:VHU983106 VRN983106:VRQ983106 WBJ983106:WBM983106 WLF983106:WLI983106 SL91:SO91 ACH91:ACK91 AMD91:AMG91 AVZ91:AWC91 BFV91:BFY91 BPR91:BPU91 BZN91:BZQ91 CJJ91:CJM91 CTF91:CTI91 DDB91:DDE91 DMX91:DNA91 DWT91:DWW91 EGP91:EGS91 EQL91:EQO91 FAH91:FAK91 FKD91:FKG91 FTZ91:FUC91 GDV91:GDY91 GNR91:GNU91 GXN91:GXQ91 HHJ91:HHM91 HRF91:HRI91 IBB91:IBE91 IKX91:ILA91 IUT91:IUW91 JEP91:JES91 JOL91:JOO91 JYH91:JYK91 KID91:KIG91 KRZ91:KSC91 LBV91:LBY91 LLR91:LLU91 LVN91:LVQ91 MFJ91:MFM91 MPF91:MPI91 MZB91:MZE91 NIX91:NJA91 NST91:NSW91 OCP91:OCS91 OML91:OMO91 OWH91:OWK91 PGD91:PGG91 PPZ91:PQC91 PZV91:PZY91 QJR91:QJU91 QTN91:QTQ91 RDJ91:RDM91 RNF91:RNI91 RXB91:RXE91 SGX91:SHA91 SQT91:SQW91 TAP91:TAS91 TKL91:TKO91 TUH91:TUK91 UED91:UEG91 UNZ91:UOC91 UXV91:UXY91 VHR91:VHU91 VRN91:VRQ91 WBJ91:WBM91 WLF91:WLI91 WVB91:WVE91 IP91:IS91">
      <formula1>1</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SALUD VISU LCH IPS</vt:lpstr>
      <vt:lpstr> SALUD AUD LCH 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2021-11-23T16:16:16Z</dcterms:modified>
</cp:coreProperties>
</file>