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720"/>
  </bookViews>
  <sheets>
    <sheet name=" SALUD VISU LCH IPS" sheetId="4" r:id="rId1"/>
    <sheet name=" SALUD AUD LCH IPS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5" l="1"/>
  <c r="D123" i="5"/>
  <c r="D124" i="5"/>
  <c r="D121" i="5"/>
  <c r="B122" i="5"/>
  <c r="B123" i="5"/>
  <c r="B124" i="5"/>
  <c r="B121" i="5"/>
  <c r="D12" i="5"/>
  <c r="D13" i="5"/>
  <c r="D14" i="5"/>
  <c r="D15" i="5"/>
  <c r="D16" i="5"/>
  <c r="D11" i="5"/>
  <c r="K129" i="5" l="1"/>
  <c r="K128" i="5"/>
  <c r="I134" i="5"/>
  <c r="D137" i="5"/>
  <c r="D135" i="5"/>
  <c r="D134" i="5"/>
  <c r="D132" i="5"/>
  <c r="D131" i="5"/>
  <c r="D129" i="5"/>
  <c r="H128" i="5"/>
  <c r="I128" i="5"/>
  <c r="J128" i="5"/>
  <c r="G129" i="5"/>
  <c r="H129" i="5"/>
  <c r="I129" i="5"/>
  <c r="J129" i="5"/>
  <c r="G130" i="5"/>
  <c r="H130" i="5"/>
  <c r="I130" i="5"/>
  <c r="J130" i="5"/>
  <c r="G131" i="5"/>
  <c r="H131" i="5"/>
  <c r="I131" i="5"/>
  <c r="J131" i="5"/>
  <c r="G132" i="5"/>
  <c r="H132" i="5"/>
  <c r="I132" i="5"/>
  <c r="J132" i="5"/>
  <c r="G133" i="5"/>
  <c r="H133" i="5"/>
  <c r="I133" i="5"/>
  <c r="J133" i="5"/>
  <c r="H134" i="5"/>
  <c r="J134" i="5"/>
  <c r="G135" i="5"/>
  <c r="H135" i="5"/>
  <c r="I135" i="5"/>
  <c r="J135" i="5"/>
  <c r="G136" i="5"/>
  <c r="H136" i="5"/>
  <c r="I136" i="5"/>
  <c r="J136" i="5"/>
  <c r="H137" i="5"/>
  <c r="I137" i="5"/>
  <c r="J137" i="5"/>
  <c r="J133" i="4"/>
  <c r="D133" i="5"/>
  <c r="D136" i="5"/>
  <c r="E82" i="5"/>
  <c r="E137" i="5"/>
  <c r="D130" i="5"/>
  <c r="D128" i="5"/>
  <c r="D118" i="5"/>
  <c r="B119" i="5"/>
  <c r="B109" i="5"/>
  <c r="B101" i="5"/>
  <c r="B92" i="5"/>
  <c r="K133" i="5" s="1"/>
  <c r="B84" i="5"/>
  <c r="B53" i="5"/>
  <c r="B45" i="5"/>
  <c r="B28" i="5"/>
  <c r="K129" i="4"/>
  <c r="E44" i="5"/>
  <c r="H66" i="5"/>
  <c r="I58" i="4"/>
  <c r="I57" i="4"/>
  <c r="E83" i="4" l="1"/>
  <c r="F83" i="4"/>
  <c r="G83" i="4"/>
  <c r="K134" i="4" l="1"/>
  <c r="I133" i="4"/>
  <c r="K130" i="4"/>
  <c r="D137" i="4"/>
  <c r="D136" i="4"/>
  <c r="D135" i="4"/>
  <c r="D134" i="4"/>
  <c r="D131" i="4"/>
  <c r="D130" i="4"/>
  <c r="D129" i="4"/>
  <c r="E119" i="4"/>
  <c r="F119" i="4"/>
  <c r="G119" i="4"/>
  <c r="D119" i="4"/>
  <c r="E45" i="4"/>
  <c r="H130" i="4" s="1"/>
  <c r="F45" i="4"/>
  <c r="I130" i="4" s="1"/>
  <c r="G45" i="4"/>
  <c r="J130" i="4" s="1"/>
  <c r="D45" i="4"/>
  <c r="G130" i="4" s="1"/>
  <c r="K136" i="5"/>
  <c r="E136" i="5"/>
  <c r="C136" i="5"/>
  <c r="K135" i="5"/>
  <c r="E135" i="5"/>
  <c r="C135" i="5"/>
  <c r="K134" i="5"/>
  <c r="E134" i="5"/>
  <c r="C134" i="5"/>
  <c r="E133" i="5"/>
  <c r="C133" i="5"/>
  <c r="K132" i="5"/>
  <c r="E132" i="5"/>
  <c r="C132" i="5"/>
  <c r="K131" i="5"/>
  <c r="E131" i="5"/>
  <c r="C131" i="5"/>
  <c r="K130" i="5"/>
  <c r="C130" i="5"/>
  <c r="E129" i="5"/>
  <c r="C129" i="5"/>
  <c r="E128" i="5"/>
  <c r="C128" i="5"/>
  <c r="C126" i="5"/>
  <c r="G118" i="5"/>
  <c r="F118" i="5"/>
  <c r="E118" i="5"/>
  <c r="G108" i="5"/>
  <c r="F108" i="5"/>
  <c r="E108" i="5"/>
  <c r="D108" i="5"/>
  <c r="G100" i="5"/>
  <c r="F100" i="5"/>
  <c r="E100" i="5"/>
  <c r="D100" i="5"/>
  <c r="G134" i="5" s="1"/>
  <c r="G91" i="5"/>
  <c r="F91" i="5"/>
  <c r="E91" i="5"/>
  <c r="D91" i="5"/>
  <c r="G82" i="5"/>
  <c r="F82" i="5"/>
  <c r="D82" i="5"/>
  <c r="H70" i="5"/>
  <c r="J54" i="5" s="1"/>
  <c r="F131" i="5" s="1"/>
  <c r="J67" i="5"/>
  <c r="H68" i="5"/>
  <c r="I56" i="5" s="1"/>
  <c r="G52" i="5"/>
  <c r="F52" i="5"/>
  <c r="E52" i="5"/>
  <c r="D52" i="5"/>
  <c r="G44" i="5"/>
  <c r="F44" i="5"/>
  <c r="D44" i="5"/>
  <c r="G27" i="5"/>
  <c r="F27" i="5"/>
  <c r="E27" i="5"/>
  <c r="D27" i="5"/>
  <c r="G128" i="5" s="1"/>
  <c r="G137" i="5" l="1"/>
  <c r="I64" i="5"/>
  <c r="I57" i="5"/>
  <c r="I65" i="5"/>
  <c r="H100" i="5"/>
  <c r="J93" i="5" s="1"/>
  <c r="F134" i="5" s="1"/>
  <c r="H118" i="5"/>
  <c r="J110" i="5" s="1"/>
  <c r="F136" i="5" s="1"/>
  <c r="H82" i="5"/>
  <c r="H27" i="5"/>
  <c r="H44" i="5"/>
  <c r="J29" i="5" s="1"/>
  <c r="F129" i="5" s="1"/>
  <c r="I58" i="5"/>
  <c r="I62" i="5"/>
  <c r="J68" i="5"/>
  <c r="H91" i="5"/>
  <c r="J85" i="5" s="1"/>
  <c r="F133" i="5" s="1"/>
  <c r="H108" i="5"/>
  <c r="J102" i="5" s="1"/>
  <c r="F135" i="5" s="1"/>
  <c r="I61" i="5"/>
  <c r="H52" i="5"/>
  <c r="J46" i="5" s="1"/>
  <c r="F130" i="5" s="1"/>
  <c r="I59" i="5"/>
  <c r="I63" i="5"/>
  <c r="J66" i="5"/>
  <c r="I60" i="5"/>
  <c r="J73" i="5" l="1"/>
  <c r="F132" i="5" s="1"/>
  <c r="J17" i="5"/>
  <c r="F128" i="5" s="1"/>
  <c r="D53" i="4"/>
  <c r="G131" i="4" s="1"/>
  <c r="G53" i="4"/>
  <c r="J131" i="4" s="1"/>
  <c r="E53" i="4"/>
  <c r="H131" i="4" s="1"/>
  <c r="F53" i="4"/>
  <c r="I131" i="4" s="1"/>
  <c r="E109" i="4"/>
  <c r="H136" i="4" s="1"/>
  <c r="F109" i="4"/>
  <c r="I136" i="4" s="1"/>
  <c r="G109" i="4"/>
  <c r="J136" i="4" s="1"/>
  <c r="D109" i="4"/>
  <c r="F27" i="4"/>
  <c r="I129" i="4" s="1"/>
  <c r="D27" i="4"/>
  <c r="G129" i="4" s="1"/>
  <c r="E27" i="4"/>
  <c r="H129" i="4" s="1"/>
  <c r="G27" i="4"/>
  <c r="J129" i="4" s="1"/>
  <c r="D83" i="4"/>
  <c r="H133" i="4"/>
  <c r="D92" i="4"/>
  <c r="G134" i="4" s="1"/>
  <c r="E92" i="4"/>
  <c r="H134" i="4" s="1"/>
  <c r="F92" i="4"/>
  <c r="G92" i="4"/>
  <c r="J134" i="4" s="1"/>
  <c r="G137" i="4"/>
  <c r="H137" i="4"/>
  <c r="I137" i="4"/>
  <c r="H71" i="4"/>
  <c r="H67" i="4"/>
  <c r="H69" i="4" s="1"/>
  <c r="K137" i="4"/>
  <c r="K135" i="4"/>
  <c r="E137" i="4"/>
  <c r="C137" i="4"/>
  <c r="K136" i="4"/>
  <c r="E136" i="4"/>
  <c r="C136" i="4"/>
  <c r="E135" i="4"/>
  <c r="C135" i="4"/>
  <c r="E134" i="4"/>
  <c r="C134" i="4"/>
  <c r="K133" i="4"/>
  <c r="G133" i="4"/>
  <c r="E133" i="4"/>
  <c r="D133" i="4"/>
  <c r="C133" i="4"/>
  <c r="K132" i="4"/>
  <c r="J132" i="4"/>
  <c r="I132" i="4"/>
  <c r="H132" i="4"/>
  <c r="G132" i="4"/>
  <c r="E132" i="4"/>
  <c r="D132" i="4"/>
  <c r="D138" i="4" s="1"/>
  <c r="C132" i="4"/>
  <c r="K131" i="4"/>
  <c r="C131" i="4"/>
  <c r="E130" i="4"/>
  <c r="C130" i="4"/>
  <c r="E129" i="4"/>
  <c r="C129" i="4"/>
  <c r="C127" i="4"/>
  <c r="G101" i="4"/>
  <c r="J135" i="4" s="1"/>
  <c r="F101" i="4"/>
  <c r="I135" i="4" s="1"/>
  <c r="E101" i="4"/>
  <c r="H135" i="4" s="1"/>
  <c r="D101" i="4"/>
  <c r="G135" i="4" s="1"/>
  <c r="J68" i="4"/>
  <c r="F137" i="5" l="1"/>
  <c r="J67" i="4"/>
  <c r="J55" i="4"/>
  <c r="F132" i="4" s="1"/>
  <c r="I65" i="4"/>
  <c r="I63" i="4"/>
  <c r="H92" i="4"/>
  <c r="J86" i="4" s="1"/>
  <c r="F134" i="4" s="1"/>
  <c r="H45" i="4"/>
  <c r="J29" i="4" s="1"/>
  <c r="F130" i="4" s="1"/>
  <c r="E138" i="4"/>
  <c r="I66" i="4"/>
  <c r="I134" i="4"/>
  <c r="I138" i="4" s="1"/>
  <c r="I64" i="4"/>
  <c r="J69" i="4"/>
  <c r="I61" i="4"/>
  <c r="I60" i="4"/>
  <c r="H83" i="4"/>
  <c r="I62" i="4"/>
  <c r="I59" i="4"/>
  <c r="H119" i="4"/>
  <c r="J111" i="4" s="1"/>
  <c r="F137" i="4" s="1"/>
  <c r="H101" i="4"/>
  <c r="J94" i="4" s="1"/>
  <c r="F135" i="4" s="1"/>
  <c r="H27" i="4"/>
  <c r="J137" i="4"/>
  <c r="H109" i="4"/>
  <c r="J103" i="4" s="1"/>
  <c r="F136" i="4" s="1"/>
  <c r="G136" i="4"/>
  <c r="G138" i="4" s="1"/>
  <c r="H53" i="4"/>
  <c r="J47" i="4" s="1"/>
  <c r="F131" i="4" s="1"/>
  <c r="H138" i="4"/>
  <c r="J74" i="4" l="1"/>
  <c r="F133" i="4" s="1"/>
  <c r="J138" i="4"/>
  <c r="J17" i="4"/>
  <c r="F129" i="4" s="1"/>
  <c r="F138" i="4" l="1"/>
</calcChain>
</file>

<file path=xl/comments1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  <comment ref="C11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<sst xmlns="http://schemas.openxmlformats.org/spreadsheetml/2006/main" count="498" uniqueCount="241">
  <si>
    <t>C</t>
  </si>
  <si>
    <t>NC</t>
  </si>
  <si>
    <t>NA</t>
  </si>
  <si>
    <t xml:space="preserve">TOTAL </t>
  </si>
  <si>
    <t xml:space="preserve">VISITA DE ASISTENCIA TECNICA INTEGRADA
LISTAS DE CHEQUEO </t>
  </si>
  <si>
    <t>Fecha de la visita</t>
  </si>
  <si>
    <t>RECURSO HUMANO</t>
  </si>
  <si>
    <t>NV</t>
  </si>
  <si>
    <t>HALLAZGOS:</t>
  </si>
  <si>
    <t xml:space="preserve">2. COBERTURAS  DT, PE E INDICADORES PROPIOS DEL PROGRAMA </t>
  </si>
  <si>
    <t>INDICADORES</t>
  </si>
  <si>
    <t>NUMERO</t>
  </si>
  <si>
    <t>PORCENTAJE</t>
  </si>
  <si>
    <t xml:space="preserve">TOTAL COBERTURAS  DT, PE E INDICADORES </t>
  </si>
  <si>
    <t>3. DEMANDA INDUCIDA</t>
  </si>
  <si>
    <t>DIAGNOSTICO</t>
  </si>
  <si>
    <t>CODIGO CIE10</t>
  </si>
  <si>
    <t>SUBTOTAL</t>
  </si>
  <si>
    <t>OTROS DIAGNOSTICOS</t>
  </si>
  <si>
    <t>Afrocolombianos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</si>
  <si>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</si>
  <si>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</si>
  <si>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</si>
  <si>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</si>
  <si>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</si>
  <si>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</si>
  <si>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>De acuerdo a Plan Decenal de salud 2012-2019. En su Dimensión  Transversal Diferencial de la poblaciones vulnerables</t>
  </si>
  <si>
    <t>6. ACCESIBILIDAD</t>
  </si>
  <si>
    <t>7. OPORTUNIDAD</t>
  </si>
  <si>
    <t>Servicio</t>
  </si>
  <si>
    <t>TOTAL OPORTUNIDAD</t>
  </si>
  <si>
    <t>8. SEGURIDAD</t>
  </si>
  <si>
    <t>TOTAL SEGURIDAD</t>
  </si>
  <si>
    <t xml:space="preserve">CIERRE DEL DOCUMENTO </t>
  </si>
  <si>
    <t>Días y Horario de atención                            AM
                                                                      PM</t>
  </si>
  <si>
    <t>L</t>
  </si>
  <si>
    <t>M</t>
  </si>
  <si>
    <t>J</t>
  </si>
  <si>
    <t>V</t>
  </si>
  <si>
    <t>S</t>
  </si>
  <si>
    <t>D</t>
  </si>
  <si>
    <t xml:space="preserve">Nombre coordinador </t>
  </si>
  <si>
    <t xml:space="preserve">Perfil o profesión de base del coordinador </t>
  </si>
  <si>
    <t>Correo coordinador</t>
  </si>
  <si>
    <t xml:space="preserve">Teléfono coordinador </t>
  </si>
  <si>
    <t xml:space="preserve">Tiempo en el programa del coordinador </t>
  </si>
  <si>
    <t>1. CAPACIDAD INSTALADA Y RED</t>
  </si>
  <si>
    <t>RECURSOS FISICOS</t>
  </si>
  <si>
    <t xml:space="preserve">TOTAL  DEMANDA INDUCIDA </t>
  </si>
  <si>
    <t xml:space="preserve">4.CARACTERIZACIÓN POBLACIONAL </t>
  </si>
  <si>
    <t>FRECUENCIA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</si>
  <si>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</si>
  <si>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</si>
  <si>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 xml:space="preserve">5.   ATENCION A POBLACIONES CON ENFOQUE DIFERENCIAL </t>
  </si>
  <si>
    <t xml:space="preserve">POBLACION </t>
  </si>
  <si>
    <t xml:space="preserve">TOTAL ATENCION A POBLACIONES VULNERABLES </t>
  </si>
  <si>
    <t>TOTAL  ACCESIBILIDAD</t>
  </si>
  <si>
    <t>¿se tiene  material informativo en Braille?</t>
  </si>
  <si>
    <t>9.PERTINENCIA</t>
  </si>
  <si>
    <t xml:space="preserve">Secretaria de  Salud Publica y Seguridad Social </t>
  </si>
  <si>
    <t xml:space="preserve">LINEA DE TRABAJO </t>
  </si>
  <si>
    <t xml:space="preserve">OBSERVACIONES </t>
  </si>
  <si>
    <t xml:space="preserve">PLAN DE MEJORAMIENTO </t>
  </si>
  <si>
    <t>Total de Usuarios asignados desde la EPS</t>
  </si>
  <si>
    <t>Medico General</t>
  </si>
  <si>
    <t xml:space="preserve"> </t>
  </si>
  <si>
    <t>La IPS utiliza el test de Snellen como método de tamizaje para alteraciones de la agudeza visual .</t>
  </si>
  <si>
    <t xml:space="preserve">RESUMEN </t>
  </si>
  <si>
    <t>NÙMERO DE ESTANDARES</t>
  </si>
  <si>
    <t>% ESPERADO</t>
  </si>
  <si>
    <t>% CUMPLIDO</t>
  </si>
  <si>
    <t xml:space="preserve">LISTA DE CHEQUEO SALUD VISUAL </t>
  </si>
  <si>
    <t xml:space="preserve">Medico General </t>
  </si>
  <si>
    <t xml:space="preserve">Especialistas </t>
  </si>
  <si>
    <t xml:space="preserve">Enfermeria </t>
  </si>
  <si>
    <t>Auxiliar de enfermeria</t>
  </si>
  <si>
    <t>Consultorio para consulta medica.</t>
  </si>
  <si>
    <t xml:space="preserve">Equipo de organos </t>
  </si>
  <si>
    <t xml:space="preserve">Equipo biomedicos </t>
  </si>
  <si>
    <t xml:space="preserve">Optotipos </t>
  </si>
  <si>
    <t xml:space="preserve"> La IPS cuenta  una base de datos estructurada de los pacientes con alteraciones visuales reportada por la EPS y le realiza seguimiento.</t>
  </si>
  <si>
    <t>HALLAZGOS</t>
  </si>
  <si>
    <t>Horarios y días de atención del programa visibles</t>
  </si>
  <si>
    <t>¿Conoce el proceso y la red a la que debe ser remitido el paciente que no se puede trasladar hasta la institución?</t>
  </si>
  <si>
    <t>¿Cuentan con un proceso para hacer seguimiento a la entrega oportuna de medicamentos para pacientes  con alteraciones visuales ? ¿Como es el proceso?</t>
  </si>
  <si>
    <t>Enfermera</t>
  </si>
  <si>
    <t>Auxiliar de Enfermería</t>
  </si>
  <si>
    <t>Especialista</t>
  </si>
  <si>
    <t>La IPS tiene un plan de capacitaciones al personal de salud en los componentes de salud visual.</t>
  </si>
  <si>
    <t xml:space="preserve">Cargo: </t>
  </si>
  <si>
    <t xml:space="preserve">Nombre:  </t>
  </si>
  <si>
    <t xml:space="preserve">Cedula: 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</si>
  <si>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</si>
  <si>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</si>
  <si>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</si>
  <si>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</si>
  <si>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</si>
  <si>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</si>
  <si>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</si>
  <si>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</si>
  <si>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</si>
  <si>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</si>
  <si>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Señalización para acceder al consultorio con lenguaje de señas colombiano  </t>
  </si>
  <si>
    <t>¿Cuentan con un proceso para hacer seguimiento a la entrega oportuna de medicamentos para pacientes  con alteraciones auditivas ? ¿Como es el proceso?</t>
  </si>
  <si>
    <t>Porcentaje de personas mayores de 60 años con al menos una consulta anual por  oftalmología u optometría</t>
  </si>
  <si>
    <t>Se garantiza la  evaluación visual monocular y binocular con optotipos estandarizados al menos una vez al año a todo niño entre los 3 y los 5 años.</t>
  </si>
  <si>
    <t xml:space="preserve">POBLACIÓN </t>
  </si>
  <si>
    <t xml:space="preserve">Total de usarios diagnosticados con alguna alteracion auditiva. </t>
  </si>
  <si>
    <t>Se cuenta con habladores y señalización con lenguaje braille para todos los sectores de la IPS ?</t>
  </si>
  <si>
    <t>El personal de atención al cliente cuenta con capacitación en atención al discapacitado visual</t>
  </si>
  <si>
    <t>Se brinda capacitación continuada al personal de la salud sobre alteraciones visuales refractivas.</t>
  </si>
  <si>
    <t xml:space="preserve">Se realiza agudeza visual una vez al año a todos los usuarios que pertenecen al curso de vida de la infancia y adolescencia de 6 a 11 y de 12 a 18 años.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</si>
  <si>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</si>
  <si>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</si>
  <si>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</si>
  <si>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 xml:space="preserve">Enfermería </t>
  </si>
  <si>
    <t>Auxiliar de enfermería</t>
  </si>
  <si>
    <t xml:space="preserve">Equipo de órganos </t>
  </si>
  <si>
    <t xml:space="preserve">Equipo biomédicos </t>
  </si>
  <si>
    <t>Total de usuarios diagnosticados con alguna alteración visual.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</si>
  <si>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</si>
  <si>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</si>
  <si>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</si>
  <si>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</si>
  <si>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</si>
  <si>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</si>
  <si>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t xml:space="preserve">Proporción de pacientes </t>
    </r>
    <r>
      <rPr>
        <sz val="10"/>
        <rFont val="Calibri"/>
        <family val="2"/>
      </rPr>
      <t>≥</t>
    </r>
    <r>
      <rPr>
        <sz val="10"/>
        <rFont val="Arial"/>
        <family val="2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</si>
  <si>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</si>
  <si>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</si>
  <si>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</si>
  <si>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Se realiza búsqueda activa de pacientes con factores de riesgo para alteraciones visuales.</t>
  </si>
  <si>
    <t>La IPS dispone de un proceso para la captación temprana de pacientes para alteraciones visuales.</t>
  </si>
  <si>
    <t>Afro colombianos</t>
  </si>
  <si>
    <t xml:space="preserve">Señalización para acceder al consultorio con lenguaje Braille </t>
  </si>
  <si>
    <t>Proporcion de pacientes mayores de 60 años con otroscopia, prueba de susurro y  audiometria total en el ultimo año. ( se debe realizar una vez al año).</t>
  </si>
  <si>
    <t>¿La IPS tiene un plan de capacitaciones al personal de salud en los componentes de salud auditiva?</t>
  </si>
  <si>
    <t>¿La IPS cuenta con  material informativo diseñado lenguaje de señas colombiano ?</t>
  </si>
  <si>
    <t>Proporcion de pacientes de 19 a 28 años con otoscopia, test de diapasones y audiometria tonal en en el ultimo año( Se debe realizar una vez al año).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</si>
  <si>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</si>
  <si>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usarios menores de 3 años que no tienen tamizaje auditivo con evaluacion audiologica.</t>
  </si>
  <si>
    <t>Se cuenta con habladores y señalización con lenguaje de señas colombiano para todos los sectores de la IPS ?</t>
  </si>
  <si>
    <t>El personal de atención al cliente cuenta con capacitación en leguaje de señas colombiano para la  atención al usuario con discapacidad auditiva.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</si>
  <si>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</si>
  <si>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</si>
  <si>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</si>
  <si>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</si>
  <si>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</si>
  <si>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</si>
  <si>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LISTA DE CHEQUEO SALUD AUDITIVA</t>
  </si>
  <si>
    <t xml:space="preserve">TOTAL pertinenci </t>
  </si>
  <si>
    <t>x</t>
  </si>
  <si>
    <t xml:space="preserve">18 consultorios </t>
  </si>
  <si>
    <t xml:space="preserve">todos los consultorios se cuencuentran habilitados con equipos para la antecion de los programas de salud visual y auditiva </t>
  </si>
  <si>
    <t>se cuenta con plataforma llamada procex donde se puede clasificar la poblacion y discriminar por patologia en la actualidad no se cuenta con registros ya identificados</t>
  </si>
  <si>
    <t>Se evidencia implementacion de los consultorios con carta de snellen en todos.</t>
  </si>
  <si>
    <t xml:space="preserve">se realiza agudeza visual por cursos de via a toda la poblacion antendida </t>
  </si>
  <si>
    <t xml:space="preserve">GLAUCOMA NO ESPECIFICADO </t>
  </si>
  <si>
    <t>H409</t>
  </si>
  <si>
    <t>H539</t>
  </si>
  <si>
    <t xml:space="preserve">ALTERACION VISUAL NO ESPECIFICADA </t>
  </si>
  <si>
    <t>H919</t>
  </si>
  <si>
    <t xml:space="preserve">HIPOACUSIA NEUROSENSORIAL, BILATERAL </t>
  </si>
  <si>
    <t>H903</t>
  </si>
  <si>
    <t>HIPOACUSIA NEUROSENSORIAL, SIN OTRA ESPECIFICACION</t>
  </si>
  <si>
    <t>H905</t>
  </si>
  <si>
    <t xml:space="preserve">HIPOACUSIA MIXTA CONDUCTIVA Y NEUROSENSORIAL BILATERAL </t>
  </si>
  <si>
    <t>H906</t>
  </si>
  <si>
    <t xml:space="preserve">TODOS LOS USUARIOS DEBEN ESTAR AFILIADOS A LA EPS QUE CONTRATA </t>
  </si>
  <si>
    <t>Se evidencian habladores tanto en la planta fisica como en la red vistutal</t>
  </si>
  <si>
    <t xml:space="preserve">el seguimiento se realiza desde la EPAB </t>
  </si>
  <si>
    <t>SE ENCUENTRA OPORTUNIDAD A 5 DIAS</t>
  </si>
  <si>
    <t xml:space="preserve">LAS AUXILIARES REALIZAN LABOR DE DEMANDA INDUCIDA </t>
  </si>
  <si>
    <t xml:space="preserve">SE CUENTA CON OPORTUNIDAD EN 24 HORAS </t>
  </si>
  <si>
    <t xml:space="preserve">SE CUENTA CON ESPECIALISTA PROPIO DE PEDIATRIA Y OTORRINO </t>
  </si>
  <si>
    <t xml:space="preserve">NO SE CUENTA CON MATERIAL PEDAGOGICO PARA PYP </t>
  </si>
  <si>
    <t>Nombre: GUSTAVO A GOMEZ M</t>
  </si>
  <si>
    <t>Cargo: REFERENTE SALUD VIS Y AUDI</t>
  </si>
  <si>
    <t>Cedula: 9872356</t>
  </si>
  <si>
    <t>Enfermer@</t>
  </si>
  <si>
    <t xml:space="preserve">horarios de atencion de 6:00 a 7:30 pm </t>
  </si>
  <si>
    <t xml:space="preserve">sabados de  6:00 a 12:30 pm </t>
  </si>
  <si>
    <t xml:space="preserve">cuentan con 12 medicos generales para atencion de consulta medica y programas </t>
  </si>
  <si>
    <t xml:space="preserve">cuentan con 4 enfemeros 3 asistenciales y uno administrativo y asistencial </t>
  </si>
  <si>
    <t>6 auxiliares con labor administrativa y asitencial</t>
  </si>
  <si>
    <t xml:space="preserve">se cuenta con especialista propio pediatria y las otras especialidades se encuentran contratadas con la red complementaria desde la EAPB  </t>
  </si>
  <si>
    <t>TODOS LOS CONSULTORIOS CUENTAN CON EQUIPO DE ORGANOS</t>
  </si>
  <si>
    <t xml:space="preserve">TODOS LOS CONSULTORIOS CUENTAN CON EQUIPOS BIOMEDICOS </t>
  </si>
  <si>
    <t xml:space="preserve">TODOS LOS CONSULTORIOS CUENTAN CON CARTA DE SNELLEM </t>
  </si>
  <si>
    <t xml:space="preserve">se cuenta con base de datos  que maneja la coordinadora regional de pyp, esta iformacion sale de programa power bi,  en este listado se puede clasificar la poblacion y discriminar por patologia. Pendiente organizar programa </t>
  </si>
  <si>
    <t xml:space="preserve">se realiza captacion integral en la demanda inducida a toda la poblacion enviada por la EAPB por medio telefonico </t>
  </si>
  <si>
    <t xml:space="preserve">se realiza captacion integral en la demanda inducida a toda la poblacion enviada por la EAPB desde cada una de la consulta </t>
  </si>
  <si>
    <t xml:space="preserve">HIPOACUSIA NO ESPECIFICADA </t>
  </si>
  <si>
    <t xml:space="preserve">HIPOACUSIA CONDUCTIVA SIN OTRA ESPECIFICACION </t>
  </si>
  <si>
    <t>H902</t>
  </si>
  <si>
    <t xml:space="preserve">HIPOACUSIA MIXTA CONDUCTIVA Y NEUROSENSORIAL NO ESPECIFICADA </t>
  </si>
  <si>
    <t>H908</t>
  </si>
  <si>
    <t xml:space="preserve">PRESBIACUSIA </t>
  </si>
  <si>
    <t>H911</t>
  </si>
  <si>
    <t xml:space="preserve">HIPOACUSIA CONDUCTIVA BILATERAL </t>
  </si>
  <si>
    <t>H900</t>
  </si>
  <si>
    <t xml:space="preserve">HIPOAUCSIA CONDUCTIVA UNILATERAL CON AUDICION IRRESTRICTA CONTRALATERAL </t>
  </si>
  <si>
    <t>H901</t>
  </si>
  <si>
    <t xml:space="preserve">OTRAS HIPOACUSIAS ESPECIFICADAS </t>
  </si>
  <si>
    <t>H918</t>
  </si>
  <si>
    <t>SE MUESTRA MODIFICACION  EN SOFTWARE</t>
  </si>
  <si>
    <t xml:space="preserve">TRASTORNO DE LA REFRACCION NO ESPECIFICADO </t>
  </si>
  <si>
    <t>H527</t>
  </si>
  <si>
    <t xml:space="preserve">GLAUCOMA PRIMARIO DE ANGULO ABIERTO </t>
  </si>
  <si>
    <t>H401</t>
  </si>
  <si>
    <t xml:space="preserve">OTROS TRASTORNOS DE LA REFRACCION </t>
  </si>
  <si>
    <t>H526</t>
  </si>
  <si>
    <t xml:space="preserve">SOSPECHA DE GLAUCOMA </t>
  </si>
  <si>
    <t>H400</t>
  </si>
  <si>
    <t xml:space="preserve">GLAUCOMA PRIMARIO DE ANGULO CERRADO </t>
  </si>
  <si>
    <t>H402</t>
  </si>
  <si>
    <t xml:space="preserve">OTROS TRASTORNOS DE LA VISION BINOCULAR </t>
  </si>
  <si>
    <t>H533</t>
  </si>
  <si>
    <t xml:space="preserve">PTERIGION </t>
  </si>
  <si>
    <t>H110</t>
  </si>
  <si>
    <t xml:space="preserve">CATARATA CENIL NUCLEAR </t>
  </si>
  <si>
    <t>H251</t>
  </si>
  <si>
    <t xml:space="preserve">se maneja red externa, con orden medica y en la EPAB se direcciona al usuario par el programa de atencion domiciliaria </t>
  </si>
  <si>
    <t>NO SE EVIDENCIAN HABLADORES EN LOS LUGARES DE TRANSITO DE LOS SUSUARIOS EN LA IPS</t>
  </si>
  <si>
    <t xml:space="preserve">NO SE CUENTA CON CAPACITACION AL RESPECTO </t>
  </si>
  <si>
    <t xml:space="preserve">NO SE CUENTA CON UN PROGRAMA DE CAPASITACION PARA ATENCION A LA POLBACION CON  DISCAPACIDAD VISUAL Y AUDITIVA </t>
  </si>
  <si>
    <t>SE SUGIERE AJUSTAR INFORMACIÓN PARA POBLACION DISCAPACITADA ENLA IPS</t>
  </si>
  <si>
    <t xml:space="preserve">SE REALIZA POR PARTE ADMINISTRATIVA SOCIALIZACION EN GENERAL, NO SE CUENTA CON CAPACITACION CONTINUADA </t>
  </si>
  <si>
    <t xml:space="preserve">ESTA INFORMACIÓN SE GARANTIZA EN LA HISTORIA CLINICA REVISION REALIZADA EN LA PRIMERA VISITA ATI </t>
  </si>
  <si>
    <t>Se idetnifica el diagnostico de glaucoma primario de angulo abierto como principal causa de morbilidad en la IPS con un porcentaje del 21%</t>
  </si>
  <si>
    <t xml:space="preserve">si </t>
  </si>
  <si>
    <t xml:space="preserve">no </t>
  </si>
  <si>
    <t xml:space="preserve">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</si>
  <si>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</si>
  <si>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>Se idetnifica el diagnostico de hipoacusia neurosensorial bilateral como principal causa de morbilidad en la IPS con un porcentaje del 34%</t>
  </si>
  <si>
    <t xml:space="preserve">No se evidencia adecuada señalizacion cada consultorio que maneja programas tiene su propio horario pero no apto para discapacidad visual ni auditiva </t>
  </si>
  <si>
    <t xml:space="preserve">se sugiere mejora en la accesibilidad, pues se idntifican falencias en la información visible y apto para la poblacion discapcitada del programa visual y auditiva </t>
  </si>
  <si>
    <t xml:space="preserve">Enfermera </t>
  </si>
  <si>
    <t>Días y Horario de atención                                       AM
 PM</t>
  </si>
  <si>
    <t xml:space="preserve">Leidy Viviana Gomez </t>
  </si>
  <si>
    <t>pyp.esm3029@gmail.com</t>
  </si>
  <si>
    <t xml:space="preserve">Institución:  IPS BATALLON SAN MATEO PEREIRA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</si>
</sst>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 tint="0.3499862666707357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indexed="40"/>
      <name val="Arial"/>
      <family val="2"/>
    </font>
    <font>
      <b/>
      <sz val="9"/>
      <color theme="0"/>
      <name val="Arial"/>
      <family val="2"/>
    </font>
    <font>
      <sz val="11"/>
      <color indexed="9"/>
      <name val="Arial"/>
      <family val="2"/>
    </font>
    <font>
      <sz val="7"/>
      <color theme="1" tint="0.34998626667073579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9"/>
      <name val="Arial"/>
      <family val="2"/>
    </font>
    <font>
      <b/>
      <sz val="9"/>
      <color rgb="FF0070C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</font>
    <font>
      <sz val="8"/>
      <color indexed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0"/>
      <color indexed="40"/>
      <name val="Arial"/>
      <family val="2"/>
    </font>
    <font>
      <sz val="10"/>
      <color theme="1" tint="0.34998626667073579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u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Protection="0"/>
    <xf numFmtId="9" fontId="15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488">
    <xf numFmtId="0" fontId="0" fillId="0" borderId="0" xfId="0"/>
    <xf numFmtId="0" fontId="2" fillId="0" borderId="5" xfId="0" applyFont="1" applyBorder="1"/>
    <xf numFmtId="0" fontId="2" fillId="2" borderId="0" xfId="0" applyFont="1" applyFill="1"/>
    <xf numFmtId="0" fontId="4" fillId="2" borderId="5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2" fillId="0" borderId="5" xfId="0" applyFont="1" applyBorder="1" applyAlignment="1">
      <alignment horizontal="left" vertical="center"/>
    </xf>
    <xf numFmtId="0" fontId="10" fillId="0" borderId="0" xfId="0" applyFont="1"/>
    <xf numFmtId="0" fontId="10" fillId="0" borderId="3" xfId="0" applyFont="1" applyBorder="1" applyAlignment="1"/>
    <xf numFmtId="0" fontId="16" fillId="7" borderId="8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0" fillId="5" borderId="0" xfId="0" applyFont="1" applyFill="1"/>
    <xf numFmtId="0" fontId="12" fillId="7" borderId="11" xfId="0" applyFont="1" applyFill="1" applyBorder="1" applyAlignment="1">
      <alignment textRotation="90"/>
    </xf>
    <xf numFmtId="0" fontId="17" fillId="0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top" wrapText="1"/>
    </xf>
    <xf numFmtId="0" fontId="20" fillId="0" borderId="0" xfId="0" applyFont="1"/>
    <xf numFmtId="0" fontId="10" fillId="7" borderId="11" xfId="0" applyFont="1" applyFill="1" applyBorder="1" applyAlignment="1">
      <alignment vertical="center" textRotation="90"/>
    </xf>
    <xf numFmtId="0" fontId="10" fillId="7" borderId="0" xfId="0" applyFont="1" applyFill="1" applyBorder="1" applyAlignment="1">
      <alignment vertical="center" textRotation="90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6" fillId="5" borderId="5" xfId="0" applyFont="1" applyFill="1" applyBorder="1" applyAlignment="1">
      <alignment vertical="top"/>
    </xf>
    <xf numFmtId="0" fontId="19" fillId="5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top"/>
    </xf>
    <xf numFmtId="0" fontId="17" fillId="2" borderId="5" xfId="0" applyFont="1" applyFill="1" applyBorder="1" applyAlignment="1">
      <alignment horizontal="center" vertical="top"/>
    </xf>
    <xf numFmtId="0" fontId="16" fillId="7" borderId="2" xfId="0" applyFont="1" applyFill="1" applyBorder="1" applyAlignment="1">
      <alignment horizontal="center" vertical="top"/>
    </xf>
    <xf numFmtId="0" fontId="20" fillId="5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vertical="center" textRotation="90"/>
    </xf>
    <xf numFmtId="0" fontId="10" fillId="7" borderId="11" xfId="0" applyFont="1" applyFill="1" applyBorder="1" applyAlignment="1"/>
    <xf numFmtId="0" fontId="10" fillId="0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7" borderId="0" xfId="0" applyFont="1" applyFill="1" applyBorder="1" applyAlignment="1"/>
    <xf numFmtId="0" fontId="17" fillId="0" borderId="5" xfId="0" applyFont="1" applyBorder="1" applyAlignment="1">
      <alignment horizontal="center" vertical="center"/>
    </xf>
    <xf numFmtId="0" fontId="22" fillId="7" borderId="8" xfId="0" applyFont="1" applyFill="1" applyBorder="1" applyAlignment="1">
      <alignment vertical="center"/>
    </xf>
    <xf numFmtId="0" fontId="22" fillId="7" borderId="6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5" fillId="2" borderId="0" xfId="0" applyFont="1" applyFill="1"/>
    <xf numFmtId="9" fontId="10" fillId="0" borderId="0" xfId="0" applyNumberFormat="1" applyFont="1"/>
    <xf numFmtId="0" fontId="10" fillId="0" borderId="5" xfId="0" applyFont="1" applyBorder="1"/>
    <xf numFmtId="9" fontId="10" fillId="0" borderId="5" xfId="0" applyNumberFormat="1" applyFont="1" applyBorder="1" applyAlignment="1">
      <alignment horizontal="center"/>
    </xf>
    <xf numFmtId="9" fontId="10" fillId="0" borderId="5" xfId="1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21" fillId="8" borderId="5" xfId="0" applyFont="1" applyFill="1" applyBorder="1" applyAlignment="1">
      <alignment horizontal="center" vertical="center"/>
    </xf>
    <xf numFmtId="0" fontId="10" fillId="0" borderId="0" xfId="0" applyFont="1" applyAlignment="1"/>
    <xf numFmtId="0" fontId="21" fillId="8" borderId="0" xfId="0" applyFont="1" applyFill="1" applyAlignment="1"/>
    <xf numFmtId="0" fontId="16" fillId="7" borderId="3" xfId="0" applyFont="1" applyFill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6" fillId="7" borderId="15" xfId="0" applyFont="1" applyFill="1" applyBorder="1" applyAlignment="1">
      <alignment horizontal="center" vertical="center"/>
    </xf>
    <xf numFmtId="20" fontId="26" fillId="7" borderId="5" xfId="4" applyNumberFormat="1" applyFont="1" applyFill="1" applyBorder="1" applyAlignment="1">
      <alignment horizontal="center" vertical="center"/>
    </xf>
    <xf numFmtId="0" fontId="27" fillId="0" borderId="0" xfId="0" applyFont="1"/>
    <xf numFmtId="0" fontId="17" fillId="2" borderId="5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16" fillId="7" borderId="4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9" fontId="16" fillId="7" borderId="2" xfId="0" applyNumberFormat="1" applyFont="1" applyFill="1" applyBorder="1" applyAlignment="1">
      <alignment horizontal="center"/>
    </xf>
    <xf numFmtId="9" fontId="16" fillId="7" borderId="9" xfId="0" applyNumberFormat="1" applyFont="1" applyFill="1" applyBorder="1" applyAlignment="1">
      <alignment horizontal="center"/>
    </xf>
    <xf numFmtId="9" fontId="16" fillId="7" borderId="6" xfId="0" applyNumberFormat="1" applyFont="1" applyFill="1" applyBorder="1" applyAlignment="1">
      <alignment horizontal="center"/>
    </xf>
    <xf numFmtId="9" fontId="16" fillId="7" borderId="6" xfId="5" applyFont="1" applyFill="1" applyBorder="1" applyAlignment="1">
      <alignment horizontal="center" vertical="center"/>
    </xf>
    <xf numFmtId="9" fontId="21" fillId="3" borderId="11" xfId="0" applyNumberFormat="1" applyFont="1" applyFill="1" applyBorder="1" applyAlignment="1">
      <alignment horizontal="center" vertical="top"/>
    </xf>
    <xf numFmtId="9" fontId="16" fillId="7" borderId="2" xfId="0" applyNumberFormat="1" applyFont="1" applyFill="1" applyBorder="1" applyAlignment="1">
      <alignment horizontal="center" vertical="top"/>
    </xf>
    <xf numFmtId="9" fontId="16" fillId="7" borderId="6" xfId="0" applyNumberFormat="1" applyFont="1" applyFill="1" applyBorder="1" applyAlignment="1">
      <alignment horizontal="center" vertical="center" wrapText="1"/>
    </xf>
    <xf numFmtId="9" fontId="16" fillId="7" borderId="9" xfId="0" applyNumberFormat="1" applyFont="1" applyFill="1" applyBorder="1" applyAlignment="1">
      <alignment horizontal="center" vertical="center" wrapText="1"/>
    </xf>
    <xf numFmtId="9" fontId="16" fillId="7" borderId="6" xfId="0" applyNumberFormat="1" applyFont="1" applyFill="1" applyBorder="1" applyAlignment="1">
      <alignment horizontal="center" vertical="center"/>
    </xf>
    <xf numFmtId="9" fontId="16" fillId="7" borderId="9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5" borderId="0" xfId="0" applyFont="1" applyFill="1" applyAlignment="1">
      <alignment wrapText="1"/>
    </xf>
    <xf numFmtId="0" fontId="27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21" fillId="8" borderId="0" xfId="0" applyFont="1" applyFill="1" applyAlignment="1">
      <alignment wrapText="1"/>
    </xf>
    <xf numFmtId="0" fontId="21" fillId="8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16" fillId="7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6" fillId="7" borderId="5" xfId="0" applyFont="1" applyFill="1" applyBorder="1" applyAlignment="1">
      <alignment horizontal="left" vertical="top"/>
    </xf>
    <xf numFmtId="0" fontId="16" fillId="7" borderId="5" xfId="0" applyFont="1" applyFill="1" applyBorder="1" applyAlignment="1">
      <alignment horizontal="center" vertical="top"/>
    </xf>
    <xf numFmtId="9" fontId="16" fillId="7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7" fillId="0" borderId="5" xfId="0" applyFont="1" applyFill="1" applyBorder="1" applyAlignment="1">
      <alignment horizontal="center" vertical="top"/>
    </xf>
    <xf numFmtId="0" fontId="10" fillId="5" borderId="0" xfId="0" applyFont="1" applyFill="1" applyAlignment="1">
      <alignment vertical="top"/>
    </xf>
    <xf numFmtId="0" fontId="10" fillId="5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3" fillId="0" borderId="5" xfId="0" applyFont="1" applyBorder="1" applyAlignment="1">
      <alignment vertical="top"/>
    </xf>
    <xf numFmtId="0" fontId="10" fillId="7" borderId="11" xfId="0" applyFont="1" applyFill="1" applyBorder="1" applyAlignment="1">
      <alignment vertical="top"/>
    </xf>
    <xf numFmtId="0" fontId="10" fillId="0" borderId="8" xfId="0" applyFont="1" applyBorder="1" applyAlignment="1">
      <alignment vertical="top" wrapText="1"/>
    </xf>
    <xf numFmtId="0" fontId="17" fillId="0" borderId="5" xfId="0" applyFont="1" applyBorder="1" applyAlignment="1">
      <alignment horizontal="center" vertical="top" wrapText="1"/>
    </xf>
    <xf numFmtId="0" fontId="18" fillId="0" borderId="5" xfId="0" applyFont="1" applyFill="1" applyBorder="1" applyAlignment="1">
      <alignment vertical="top" wrapText="1"/>
    </xf>
    <xf numFmtId="0" fontId="17" fillId="0" borderId="5" xfId="0" applyFont="1" applyBorder="1" applyAlignment="1">
      <alignment horizontal="center" vertical="top"/>
    </xf>
    <xf numFmtId="0" fontId="10" fillId="7" borderId="0" xfId="0" applyFont="1" applyFill="1" applyBorder="1" applyAlignment="1">
      <alignment vertical="top"/>
    </xf>
    <xf numFmtId="0" fontId="18" fillId="0" borderId="6" xfId="0" applyFont="1" applyFill="1" applyBorder="1" applyAlignment="1">
      <alignment vertical="top" wrapText="1"/>
    </xf>
    <xf numFmtId="0" fontId="2" fillId="2" borderId="5" xfId="0" applyFont="1" applyFill="1" applyBorder="1"/>
    <xf numFmtId="0" fontId="6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8" fillId="2" borderId="5" xfId="0" applyFont="1" applyFill="1" applyBorder="1"/>
    <xf numFmtId="0" fontId="10" fillId="2" borderId="5" xfId="0" applyFont="1" applyFill="1" applyBorder="1"/>
    <xf numFmtId="0" fontId="13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9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2" fillId="7" borderId="2" xfId="0" applyFont="1" applyFill="1" applyBorder="1" applyAlignment="1">
      <alignment vertical="center"/>
    </xf>
    <xf numFmtId="0" fontId="10" fillId="8" borderId="9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vertical="top" textRotation="90"/>
    </xf>
    <xf numFmtId="0" fontId="19" fillId="5" borderId="8" xfId="0" applyFont="1" applyFill="1" applyBorder="1" applyAlignment="1">
      <alignment horizontal="left" vertical="center" indent="1"/>
    </xf>
    <xf numFmtId="9" fontId="19" fillId="2" borderId="5" xfId="1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 vertical="center"/>
    </xf>
    <xf numFmtId="0" fontId="12" fillId="7" borderId="10" xfId="0" applyFont="1" applyFill="1" applyBorder="1" applyAlignment="1">
      <alignment vertical="top" textRotation="90"/>
    </xf>
    <xf numFmtId="0" fontId="3" fillId="2" borderId="1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/>
    <xf numFmtId="0" fontId="26" fillId="7" borderId="5" xfId="4" applyFont="1" applyFill="1" applyBorder="1" applyAlignment="1">
      <alignment horizontal="center" vertical="center"/>
    </xf>
    <xf numFmtId="0" fontId="26" fillId="7" borderId="5" xfId="4" applyFont="1" applyFill="1" applyBorder="1" applyAlignment="1">
      <alignment wrapText="1"/>
    </xf>
    <xf numFmtId="0" fontId="26" fillId="7" borderId="13" xfId="4" applyFont="1" applyFill="1" applyBorder="1" applyAlignment="1">
      <alignment wrapText="1"/>
    </xf>
    <xf numFmtId="9" fontId="26" fillId="7" borderId="5" xfId="4" applyNumberFormat="1" applyFont="1" applyFill="1" applyBorder="1" applyAlignment="1">
      <alignment horizontal="center"/>
    </xf>
    <xf numFmtId="9" fontId="26" fillId="7" borderId="5" xfId="5" applyFont="1" applyFill="1" applyBorder="1" applyAlignment="1">
      <alignment horizontal="center"/>
    </xf>
    <xf numFmtId="0" fontId="3" fillId="7" borderId="0" xfId="0" applyFont="1" applyFill="1"/>
    <xf numFmtId="0" fontId="36" fillId="7" borderId="3" xfId="0" applyFont="1" applyFill="1" applyBorder="1" applyAlignment="1">
      <alignment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left" vertical="center" indent="1"/>
    </xf>
    <xf numFmtId="0" fontId="36" fillId="7" borderId="4" xfId="0" applyFont="1" applyFill="1" applyBorder="1" applyAlignment="1">
      <alignment horizontal="center" vertical="center"/>
    </xf>
    <xf numFmtId="0" fontId="36" fillId="7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7" fillId="0" borderId="0" xfId="0" applyFont="1"/>
    <xf numFmtId="0" fontId="37" fillId="0" borderId="15" xfId="0" applyFont="1" applyBorder="1" applyAlignment="1">
      <alignment vertical="center" wrapText="1"/>
    </xf>
    <xf numFmtId="0" fontId="37" fillId="0" borderId="15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/>
    <xf numFmtId="9" fontId="3" fillId="0" borderId="0" xfId="0" applyNumberFormat="1" applyFont="1"/>
    <xf numFmtId="0" fontId="3" fillId="5" borderId="0" xfId="0" applyFont="1" applyFill="1"/>
    <xf numFmtId="0" fontId="37" fillId="7" borderId="0" xfId="0" applyFont="1" applyFill="1" applyBorder="1" applyAlignment="1">
      <alignment horizontal="center" vertical="center" textRotation="90" wrapText="1"/>
    </xf>
    <xf numFmtId="0" fontId="37" fillId="0" borderId="0" xfId="0" applyFont="1" applyAlignment="1">
      <alignment wrapText="1"/>
    </xf>
    <xf numFmtId="0" fontId="6" fillId="5" borderId="0" xfId="0" applyFont="1" applyFill="1"/>
    <xf numFmtId="9" fontId="36" fillId="7" borderId="2" xfId="0" applyNumberFormat="1" applyFont="1" applyFill="1" applyBorder="1" applyAlignment="1">
      <alignment horizontal="center"/>
    </xf>
    <xf numFmtId="9" fontId="36" fillId="7" borderId="9" xfId="0" applyNumberFormat="1" applyFont="1" applyFill="1" applyBorder="1" applyAlignment="1">
      <alignment horizontal="center"/>
    </xf>
    <xf numFmtId="0" fontId="3" fillId="5" borderId="0" xfId="0" applyFont="1" applyFill="1" applyAlignment="1">
      <alignment wrapText="1"/>
    </xf>
    <xf numFmtId="0" fontId="26" fillId="7" borderId="11" xfId="0" applyFont="1" applyFill="1" applyBorder="1" applyAlignment="1">
      <alignment textRotation="90"/>
    </xf>
    <xf numFmtId="0" fontId="36" fillId="7" borderId="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/>
    </xf>
    <xf numFmtId="0" fontId="26" fillId="7" borderId="14" xfId="0" applyFont="1" applyFill="1" applyBorder="1" applyAlignment="1">
      <alignment vertical="top" textRotation="90"/>
    </xf>
    <xf numFmtId="0" fontId="6" fillId="5" borderId="0" xfId="0" applyFont="1" applyFill="1" applyAlignment="1">
      <alignment vertical="top"/>
    </xf>
    <xf numFmtId="0" fontId="3" fillId="5" borderId="0" xfId="0" applyFont="1" applyFill="1" applyAlignment="1">
      <alignment vertical="top" wrapText="1"/>
    </xf>
    <xf numFmtId="0" fontId="3" fillId="5" borderId="0" xfId="0" applyFont="1" applyFill="1" applyAlignment="1">
      <alignment vertical="top"/>
    </xf>
    <xf numFmtId="0" fontId="26" fillId="7" borderId="10" xfId="0" applyFont="1" applyFill="1" applyBorder="1" applyAlignment="1">
      <alignment vertical="top" textRotation="90"/>
    </xf>
    <xf numFmtId="0" fontId="9" fillId="0" borderId="0" xfId="0" applyFont="1"/>
    <xf numFmtId="0" fontId="39" fillId="0" borderId="5" xfId="0" applyFont="1" applyBorder="1" applyAlignment="1">
      <alignment horizontal="center" vertical="top" wrapText="1"/>
    </xf>
    <xf numFmtId="0" fontId="39" fillId="0" borderId="0" xfId="0" applyFont="1" applyAlignment="1">
      <alignment wrapText="1"/>
    </xf>
    <xf numFmtId="0" fontId="39" fillId="0" borderId="0" xfId="0" applyFont="1"/>
    <xf numFmtId="9" fontId="36" fillId="7" borderId="6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vertical="center" textRotation="90"/>
    </xf>
    <xf numFmtId="0" fontId="6" fillId="0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 textRotation="90"/>
    </xf>
    <xf numFmtId="0" fontId="9" fillId="0" borderId="0" xfId="0" applyFont="1" applyAlignment="1">
      <alignment horizontal="left" vertical="center"/>
    </xf>
    <xf numFmtId="0" fontId="39" fillId="0" borderId="1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9" fontId="36" fillId="7" borderId="6" xfId="5" applyFont="1" applyFill="1" applyBorder="1" applyAlignment="1">
      <alignment horizontal="center" vertical="center"/>
    </xf>
    <xf numFmtId="9" fontId="4" fillId="3" borderId="11" xfId="0" applyNumberFormat="1" applyFont="1" applyFill="1" applyBorder="1" applyAlignment="1">
      <alignment horizontal="center" vertical="top"/>
    </xf>
    <xf numFmtId="0" fontId="36" fillId="5" borderId="5" xfId="0" applyFont="1" applyFill="1" applyBorder="1" applyAlignment="1">
      <alignment vertical="top"/>
    </xf>
    <xf numFmtId="0" fontId="9" fillId="5" borderId="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indent="1"/>
    </xf>
    <xf numFmtId="0" fontId="9" fillId="5" borderId="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top"/>
    </xf>
    <xf numFmtId="0" fontId="3" fillId="0" borderId="5" xfId="0" applyFont="1" applyBorder="1"/>
    <xf numFmtId="0" fontId="38" fillId="0" borderId="5" xfId="0" applyFont="1" applyBorder="1" applyAlignment="1">
      <alignment horizontal="center"/>
    </xf>
    <xf numFmtId="9" fontId="9" fillId="2" borderId="5" xfId="1" applyFont="1" applyFill="1" applyBorder="1" applyAlignment="1">
      <alignment horizontal="center" vertical="top"/>
    </xf>
    <xf numFmtId="0" fontId="36" fillId="7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39" fillId="5" borderId="5" xfId="0" applyFont="1" applyFill="1" applyBorder="1" applyAlignment="1">
      <alignment horizontal="center" vertical="top"/>
    </xf>
    <xf numFmtId="9" fontId="36" fillId="7" borderId="2" xfId="0" applyNumberFormat="1" applyFont="1" applyFill="1" applyBorder="1" applyAlignment="1">
      <alignment horizontal="center" vertical="top"/>
    </xf>
    <xf numFmtId="0" fontId="36" fillId="7" borderId="5" xfId="0" applyFont="1" applyFill="1" applyBorder="1" applyAlignment="1">
      <alignment horizontal="left" vertical="top"/>
    </xf>
    <xf numFmtId="0" fontId="36" fillId="7" borderId="5" xfId="0" applyFont="1" applyFill="1" applyBorder="1" applyAlignment="1">
      <alignment horizontal="center" vertical="top"/>
    </xf>
    <xf numFmtId="0" fontId="3" fillId="2" borderId="5" xfId="0" applyFont="1" applyFill="1" applyBorder="1"/>
    <xf numFmtId="0" fontId="39" fillId="0" borderId="5" xfId="0" applyFont="1" applyBorder="1" applyAlignment="1">
      <alignment horizontal="left" vertical="center"/>
    </xf>
    <xf numFmtId="9" fontId="36" fillId="7" borderId="5" xfId="0" applyNumberFormat="1" applyFont="1" applyFill="1" applyBorder="1" applyAlignment="1">
      <alignment horizontal="center"/>
    </xf>
    <xf numFmtId="0" fontId="36" fillId="7" borderId="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 textRotation="90"/>
    </xf>
    <xf numFmtId="0" fontId="39" fillId="0" borderId="5" xfId="0" applyFont="1" applyBorder="1" applyAlignment="1">
      <alignment horizontal="center" vertical="center" wrapText="1"/>
    </xf>
    <xf numFmtId="9" fontId="36" fillId="7" borderId="6" xfId="0" applyNumberFormat="1" applyFont="1" applyFill="1" applyBorder="1" applyAlignment="1">
      <alignment horizontal="center" vertical="center" wrapText="1"/>
    </xf>
    <xf numFmtId="9" fontId="36" fillId="7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9" fontId="36" fillId="7" borderId="6" xfId="0" applyNumberFormat="1" applyFont="1" applyFill="1" applyBorder="1" applyAlignment="1">
      <alignment horizontal="center" vertical="center"/>
    </xf>
    <xf numFmtId="9" fontId="36" fillId="7" borderId="9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/>
    <xf numFmtId="0" fontId="36" fillId="7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3" fillId="7" borderId="0" xfId="0" applyFont="1" applyFill="1" applyBorder="1" applyAlignment="1"/>
    <xf numFmtId="0" fontId="3" fillId="0" borderId="8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2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3" fillId="7" borderId="0" xfId="0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26" fillId="7" borderId="8" xfId="0" applyFont="1" applyFill="1" applyBorder="1" applyAlignment="1">
      <alignment vertical="center"/>
    </xf>
    <xf numFmtId="0" fontId="26" fillId="7" borderId="6" xfId="0" applyFont="1" applyFill="1" applyBorder="1" applyAlignment="1">
      <alignment vertical="center"/>
    </xf>
    <xf numFmtId="0" fontId="26" fillId="7" borderId="2" xfId="0" applyFont="1" applyFill="1" applyBorder="1" applyAlignment="1">
      <alignment vertical="center"/>
    </xf>
    <xf numFmtId="0" fontId="26" fillId="5" borderId="2" xfId="0" applyFont="1" applyFill="1" applyBorder="1" applyAlignment="1">
      <alignment vertical="center"/>
    </xf>
    <xf numFmtId="0" fontId="3" fillId="8" borderId="9" xfId="0" applyFont="1" applyFill="1" applyBorder="1" applyAlignment="1">
      <alignment wrapText="1"/>
    </xf>
    <xf numFmtId="0" fontId="3" fillId="0" borderId="0" xfId="0" applyFont="1" applyAlignment="1"/>
    <xf numFmtId="0" fontId="4" fillId="8" borderId="0" xfId="0" applyFont="1" applyFill="1" applyAlignment="1"/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wrapText="1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9" fontId="3" fillId="0" borderId="5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1" fillId="5" borderId="0" xfId="0" applyFont="1" applyFill="1" applyAlignment="1">
      <alignment horizontal="center"/>
    </xf>
    <xf numFmtId="0" fontId="43" fillId="0" borderId="0" xfId="0" applyFont="1" applyAlignment="1">
      <alignment horizontal="center"/>
    </xf>
    <xf numFmtId="0" fontId="41" fillId="5" borderId="0" xfId="0" applyFont="1" applyFill="1" applyAlignment="1">
      <alignment horizontal="center" vertical="top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2" fillId="2" borderId="0" xfId="0" applyFont="1" applyFill="1" applyAlignment="1">
      <alignment horizontal="center"/>
    </xf>
    <xf numFmtId="0" fontId="41" fillId="0" borderId="0" xfId="0" applyFont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39" fillId="0" borderId="5" xfId="0" applyFont="1" applyBorder="1" applyAlignment="1">
      <alignment horizontal="left" vertical="center"/>
    </xf>
    <xf numFmtId="0" fontId="25" fillId="0" borderId="5" xfId="6" applyBorder="1" applyAlignment="1">
      <alignment horizontal="left" vertical="center"/>
    </xf>
    <xf numFmtId="0" fontId="11" fillId="0" borderId="5" xfId="0" applyFont="1" applyBorder="1" applyAlignment="1">
      <alignment wrapText="1"/>
    </xf>
    <xf numFmtId="9" fontId="18" fillId="0" borderId="5" xfId="1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left" vertical="center"/>
    </xf>
    <xf numFmtId="0" fontId="16" fillId="7" borderId="8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6" fillId="7" borderId="8" xfId="0" applyFont="1" applyFill="1" applyBorder="1" applyAlignment="1">
      <alignment horizontal="left" vertical="top" wrapText="1"/>
    </xf>
    <xf numFmtId="0" fontId="16" fillId="7" borderId="6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left" vertical="top" wrapText="1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6" fillId="7" borderId="8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left"/>
    </xf>
    <xf numFmtId="0" fontId="22" fillId="7" borderId="2" xfId="0" applyFont="1" applyFill="1" applyBorder="1" applyAlignment="1">
      <alignment horizontal="left"/>
    </xf>
    <xf numFmtId="0" fontId="22" fillId="7" borderId="7" xfId="0" applyFont="1" applyFill="1" applyBorder="1" applyAlignment="1">
      <alignment horizontal="left"/>
    </xf>
    <xf numFmtId="0" fontId="24" fillId="0" borderId="8" xfId="0" applyFont="1" applyFill="1" applyBorder="1" applyAlignment="1">
      <alignment horizontal="center" vertical="top" wrapText="1"/>
    </xf>
    <xf numFmtId="0" fontId="24" fillId="0" borderId="6" xfId="0" applyFont="1" applyFill="1" applyBorder="1" applyAlignment="1">
      <alignment horizontal="center" vertical="top" wrapText="1"/>
    </xf>
    <xf numFmtId="0" fontId="24" fillId="0" borderId="9" xfId="0" applyFont="1" applyFill="1" applyBorder="1" applyAlignment="1">
      <alignment horizontal="center" vertical="top" wrapText="1"/>
    </xf>
    <xf numFmtId="0" fontId="45" fillId="3" borderId="8" xfId="0" applyFont="1" applyFill="1" applyBorder="1" applyAlignment="1">
      <alignment horizontal="left" vertical="center" wrapText="1"/>
    </xf>
    <xf numFmtId="0" fontId="45" fillId="3" borderId="6" xfId="0" applyFont="1" applyFill="1" applyBorder="1" applyAlignment="1">
      <alignment horizontal="left" vertical="center" wrapText="1"/>
    </xf>
    <xf numFmtId="0" fontId="45" fillId="3" borderId="9" xfId="0" applyFont="1" applyFill="1" applyBorder="1" applyAlignment="1">
      <alignment horizontal="left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left" vertical="top" wrapText="1"/>
    </xf>
    <xf numFmtId="0" fontId="16" fillId="7" borderId="8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horizontal="center" vertical="top"/>
    </xf>
    <xf numFmtId="0" fontId="16" fillId="7" borderId="14" xfId="0" applyFont="1" applyFill="1" applyBorder="1" applyAlignment="1">
      <alignment horizontal="center" vertical="top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6" fillId="7" borderId="5" xfId="0" applyFont="1" applyFill="1" applyBorder="1" applyAlignment="1">
      <alignment horizontal="left"/>
    </xf>
    <xf numFmtId="0" fontId="19" fillId="2" borderId="5" xfId="0" applyFont="1" applyFill="1" applyBorder="1" applyAlignment="1">
      <alignment horizontal="right" vertical="top"/>
    </xf>
    <xf numFmtId="0" fontId="30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6" fillId="7" borderId="6" xfId="0" applyFont="1" applyFill="1" applyBorder="1" applyAlignment="1">
      <alignment horizontal="left" vertical="top"/>
    </xf>
    <xf numFmtId="0" fontId="30" fillId="0" borderId="1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8" xfId="0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center" vertical="top"/>
    </xf>
    <xf numFmtId="0" fontId="16" fillId="7" borderId="9" xfId="0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left"/>
    </xf>
    <xf numFmtId="0" fontId="24" fillId="0" borderId="8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right" vertical="top"/>
    </xf>
    <xf numFmtId="0" fontId="19" fillId="2" borderId="6" xfId="0" applyFont="1" applyFill="1" applyBorder="1" applyAlignment="1">
      <alignment horizontal="right" vertical="top"/>
    </xf>
    <xf numFmtId="0" fontId="19" fillId="2" borderId="9" xfId="0" applyFont="1" applyFill="1" applyBorder="1" applyAlignment="1">
      <alignment horizontal="right" vertical="top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6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2" fillId="7" borderId="13" xfId="0" applyFont="1" applyFill="1" applyBorder="1" applyAlignment="1">
      <alignment horizontal="center" vertical="center" textRotation="90"/>
    </xf>
    <xf numFmtId="0" fontId="32" fillId="7" borderId="14" xfId="0" applyFont="1" applyFill="1" applyBorder="1" applyAlignment="1">
      <alignment horizontal="center" vertical="center" textRotation="90"/>
    </xf>
    <xf numFmtId="0" fontId="16" fillId="7" borderId="15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 vertical="center" textRotation="90" wrapText="1"/>
    </xf>
    <xf numFmtId="0" fontId="26" fillId="7" borderId="11" xfId="0" applyFont="1" applyFill="1" applyBorder="1" applyAlignment="1">
      <alignment horizontal="center" vertical="center" textRotation="90" wrapText="1"/>
    </xf>
    <xf numFmtId="0" fontId="26" fillId="7" borderId="12" xfId="0" applyFont="1" applyFill="1" applyBorder="1" applyAlignment="1">
      <alignment horizontal="center" vertical="center" textRotation="90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/>
    </xf>
    <xf numFmtId="0" fontId="26" fillId="7" borderId="5" xfId="4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46" fillId="3" borderId="5" xfId="6" applyFont="1" applyFill="1" applyBorder="1" applyAlignment="1">
      <alignment horizontal="center"/>
    </xf>
    <xf numFmtId="14" fontId="5" fillId="3" borderId="13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left"/>
    </xf>
    <xf numFmtId="0" fontId="36" fillId="7" borderId="5" xfId="0" applyFont="1" applyFill="1" applyBorder="1" applyAlignment="1">
      <alignment horizontal="left"/>
    </xf>
    <xf numFmtId="0" fontId="28" fillId="2" borderId="8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 vertical="center" wrapText="1"/>
    </xf>
    <xf numFmtId="0" fontId="28" fillId="2" borderId="9" xfId="0" applyFont="1" applyFill="1" applyBorder="1" applyAlignment="1">
      <alignment horizontal="left" vertical="center" wrapText="1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6" fillId="7" borderId="6" xfId="0" applyFont="1" applyFill="1" applyBorder="1" applyAlignment="1">
      <alignment horizontal="left" vertical="top" wrapText="1"/>
    </xf>
    <xf numFmtId="0" fontId="26" fillId="7" borderId="9" xfId="0" applyFont="1" applyFill="1" applyBorder="1" applyAlignment="1">
      <alignment horizontal="left" vertical="top" wrapText="1"/>
    </xf>
    <xf numFmtId="9" fontId="6" fillId="0" borderId="8" xfId="5" applyFont="1" applyFill="1" applyBorder="1" applyAlignment="1">
      <alignment horizontal="center" vertical="top"/>
    </xf>
    <xf numFmtId="9" fontId="6" fillId="0" borderId="9" xfId="5" applyFont="1" applyFill="1" applyBorder="1" applyAlignment="1">
      <alignment horizontal="center" vertical="top"/>
    </xf>
    <xf numFmtId="0" fontId="4" fillId="8" borderId="8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36" fillId="7" borderId="8" xfId="0" applyFont="1" applyFill="1" applyBorder="1" applyAlignment="1">
      <alignment horizontal="center"/>
    </xf>
    <xf numFmtId="0" fontId="36" fillId="7" borderId="6" xfId="0" applyFont="1" applyFill="1" applyBorder="1" applyAlignment="1">
      <alignment horizontal="center"/>
    </xf>
    <xf numFmtId="0" fontId="36" fillId="7" borderId="9" xfId="0" applyFont="1" applyFill="1" applyBorder="1" applyAlignment="1">
      <alignment horizontal="center"/>
    </xf>
    <xf numFmtId="14" fontId="5" fillId="3" borderId="5" xfId="0" applyNumberFormat="1" applyFont="1" applyFill="1" applyBorder="1" applyAlignment="1">
      <alignment horizontal="center"/>
    </xf>
    <xf numFmtId="0" fontId="36" fillId="7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28" fillId="0" borderId="5" xfId="0" applyFont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/>
    </xf>
    <xf numFmtId="0" fontId="36" fillId="7" borderId="8" xfId="0" applyFont="1" applyFill="1" applyBorder="1" applyAlignment="1">
      <alignment horizontal="center" vertical="top"/>
    </xf>
    <xf numFmtId="0" fontId="36" fillId="7" borderId="6" xfId="0" applyFont="1" applyFill="1" applyBorder="1" applyAlignment="1">
      <alignment horizontal="center" vertical="top"/>
    </xf>
    <xf numFmtId="0" fontId="36" fillId="7" borderId="9" xfId="0" applyFont="1" applyFill="1" applyBorder="1" applyAlignment="1">
      <alignment horizontal="center" vertical="top"/>
    </xf>
    <xf numFmtId="9" fontId="6" fillId="2" borderId="5" xfId="5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8" fillId="6" borderId="0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left" vertical="center"/>
    </xf>
    <xf numFmtId="0" fontId="36" fillId="7" borderId="5" xfId="0" applyFont="1" applyFill="1" applyBorder="1" applyAlignment="1">
      <alignment horizontal="left"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center"/>
    </xf>
    <xf numFmtId="0" fontId="36" fillId="7" borderId="8" xfId="0" applyFont="1" applyFill="1" applyBorder="1" applyAlignment="1">
      <alignment horizontal="left" vertical="center" wrapText="1"/>
    </xf>
    <xf numFmtId="0" fontId="36" fillId="7" borderId="6" xfId="0" applyFont="1" applyFill="1" applyBorder="1" applyAlignment="1">
      <alignment horizontal="left" vertical="center" wrapText="1"/>
    </xf>
    <xf numFmtId="0" fontId="36" fillId="7" borderId="13" xfId="0" applyFont="1" applyFill="1" applyBorder="1" applyAlignment="1">
      <alignment horizontal="center" vertical="top"/>
    </xf>
    <xf numFmtId="0" fontId="36" fillId="7" borderId="14" xfId="0" applyFont="1" applyFill="1" applyBorder="1" applyAlignment="1">
      <alignment horizontal="center" vertical="top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5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/>
    </xf>
    <xf numFmtId="0" fontId="36" fillId="7" borderId="8" xfId="0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horizontal="center" vertical="center"/>
    </xf>
    <xf numFmtId="0" fontId="36" fillId="7" borderId="9" xfId="0" applyFont="1" applyFill="1" applyBorder="1" applyAlignment="1">
      <alignment horizontal="center" vertical="center"/>
    </xf>
    <xf numFmtId="0" fontId="36" fillId="7" borderId="8" xfId="0" applyFont="1" applyFill="1" applyBorder="1" applyAlignment="1">
      <alignment horizontal="left" vertical="center"/>
    </xf>
    <xf numFmtId="0" fontId="36" fillId="7" borderId="6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39" fillId="0" borderId="5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26" fillId="7" borderId="13" xfId="0" applyFont="1" applyFill="1" applyBorder="1" applyAlignment="1">
      <alignment horizontal="left" textRotation="90"/>
    </xf>
    <xf numFmtId="0" fontId="26" fillId="7" borderId="14" xfId="0" applyFont="1" applyFill="1" applyBorder="1" applyAlignment="1">
      <alignment horizontal="left" textRotation="90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9" fontId="2" fillId="0" borderId="5" xfId="1" applyFont="1" applyFill="1" applyBorder="1" applyAlignment="1">
      <alignment horizontal="center"/>
    </xf>
    <xf numFmtId="10" fontId="2" fillId="0" borderId="5" xfId="1" applyNumberFormat="1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center"/>
    </xf>
    <xf numFmtId="9" fontId="6" fillId="0" borderId="8" xfId="5" applyFont="1" applyFill="1" applyBorder="1" applyAlignment="1">
      <alignment horizontal="center" vertical="center"/>
    </xf>
    <xf numFmtId="9" fontId="6" fillId="0" borderId="9" xfId="5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right" vertical="top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horizontal="right" vertical="top"/>
    </xf>
    <xf numFmtId="0" fontId="9" fillId="2" borderId="9" xfId="0" applyFont="1" applyFill="1" applyBorder="1" applyAlignment="1">
      <alignment horizontal="right" vertical="top"/>
    </xf>
    <xf numFmtId="0" fontId="39" fillId="5" borderId="1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3" xfId="0" applyFont="1" applyFill="1" applyBorder="1" applyAlignment="1">
      <alignment horizontal="center" vertical="center" wrapText="1"/>
    </xf>
    <xf numFmtId="0" fontId="39" fillId="5" borderId="4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40" fillId="0" borderId="5" xfId="0" applyFont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9" fillId="0" borderId="8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5" borderId="8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 wrapText="1"/>
    </xf>
    <xf numFmtId="0" fontId="36" fillId="7" borderId="9" xfId="0" applyFont="1" applyFill="1" applyBorder="1" applyAlignment="1">
      <alignment horizontal="left" vertical="top" wrapText="1"/>
    </xf>
    <xf numFmtId="0" fontId="36" fillId="7" borderId="2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center" wrapText="1"/>
    </xf>
    <xf numFmtId="0" fontId="26" fillId="7" borderId="1" xfId="0" applyFont="1" applyFill="1" applyBorder="1" applyAlignment="1">
      <alignment horizontal="left"/>
    </xf>
    <xf numFmtId="0" fontId="26" fillId="7" borderId="2" xfId="0" applyFont="1" applyFill="1" applyBorder="1" applyAlignment="1">
      <alignment horizontal="left"/>
    </xf>
    <xf numFmtId="0" fontId="26" fillId="7" borderId="7" xfId="0" applyFont="1" applyFill="1" applyBorder="1" applyAlignment="1">
      <alignment horizontal="left"/>
    </xf>
  </cellXfs>
  <cellStyles count="7">
    <cellStyle name="Hipervínculo" xfId="6" builtinId="8"/>
    <cellStyle name="Millares 2" xfId="3"/>
    <cellStyle name="Normal" xfId="0" builtinId="0"/>
    <cellStyle name="Normal 3" xfId="2"/>
    <cellStyle name="Normal 3 3" xfId="4"/>
    <cellStyle name="Porcentaje" xfId="1" builtinId="5"/>
    <cellStyle name="Porcentaje 2" xfId="5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2" name="1 Conector rec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885825" y="1152525"/>
          <a:ext cx="831532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3" name="4 Cuadro de 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4" name="5 Cuadro de 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25" name="4 Image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27" name="7 Conector rec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57006" y="1139965"/>
          <a:ext cx="9074917" cy="21876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8" name="4 Cuadro de 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9" name="5 Cuadro de 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Vigencia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30" name="10 Imagen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2000250</xdr:colOff>
      <xdr:row>4</xdr:row>
      <xdr:rowOff>192181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7A75B54-C61F-42A6-AD50-62811B307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324100" cy="1106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3840" y="1152525"/>
          <a:ext cx="932688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142875</xdr:colOff>
      <xdr:row>5</xdr:row>
      <xdr:rowOff>0</xdr:rowOff>
    </xdr:from>
    <xdr:to>
      <xdr:col>9</xdr:col>
      <xdr:colOff>1524000</xdr:colOff>
      <xdr:row>5</xdr:row>
      <xdr:rowOff>142875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295775" y="752475"/>
          <a:ext cx="3409950" cy="142875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7" name="7 Conector rec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57006" y="1133266"/>
          <a:ext cx="9466049" cy="20201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8" name="4 Cuadro de 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0</xdr:row>
      <xdr:rowOff>0</xdr:rowOff>
    </xdr:from>
    <xdr:to>
      <xdr:col>2</xdr:col>
      <xdr:colOff>1457325</xdr:colOff>
      <xdr:row>5</xdr:row>
      <xdr:rowOff>96982</xdr:rowOff>
    </xdr:to>
    <xdr:pic>
      <xdr:nvPicPr>
        <xdr:cNvPr id="11" name="1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0"/>
          <a:ext cx="1190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12" name="1 Conector rec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243840" y="1152525"/>
          <a:ext cx="758952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3" name="4 Cuadro de 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15" name="4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8" name="4 Cuadro de 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20" name="10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Enfermer@" TargetMode="External"/><Relationship Id="rId1" Type="http://schemas.openxmlformats.org/officeDocument/2006/relationships/hyperlink" Target="mailto:pyp.esm3029@gmail.com" TargetMode="External"/><Relationship Id="rId6" Type="http://schemas.openxmlformats.org/officeDocument/2006/relationships/image" Target="../media/image1.png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138"/>
  <sheetViews>
    <sheetView tabSelected="1" topLeftCell="B1" workbookViewId="0">
      <selection activeCell="K120" sqref="K120"/>
    </sheetView>
  </sheetViews>
  <sheetFormatPr baseColWidth="10" defaultRowHeight="18" customHeight="1" x14ac:dyDescent="0.2"/>
  <cols>
    <col min="1" max="1" width="3.5703125" style="249" customWidth="1"/>
    <col min="2" max="2" width="4.85546875" style="6" customWidth="1"/>
    <col min="3" max="3" width="41.28515625" style="6" customWidth="1"/>
    <col min="4" max="7" width="7.140625" style="36" customWidth="1"/>
    <col min="8" max="8" width="14.140625" style="36" bestFit="1" customWidth="1"/>
    <col min="9" max="9" width="9.7109375" style="36" customWidth="1"/>
    <col min="10" max="10" width="14" style="36" customWidth="1"/>
    <col min="11" max="11" width="59.28515625" style="72" customWidth="1"/>
    <col min="12" max="12" width="32.7109375" style="72" customWidth="1"/>
    <col min="13" max="246" width="11.42578125" style="6"/>
    <col min="247" max="247" width="13.28515625" style="6" customWidth="1"/>
    <col min="248" max="248" width="4.5703125" style="6" customWidth="1"/>
    <col min="249" max="249" width="47.42578125" style="6" customWidth="1"/>
    <col min="250" max="251" width="5.7109375" style="6" customWidth="1"/>
    <col min="252" max="252" width="9.42578125" style="6" customWidth="1"/>
    <col min="253" max="253" width="11.7109375" style="6" customWidth="1"/>
    <col min="254" max="254" width="12.28515625" style="6" customWidth="1"/>
    <col min="255" max="255" width="15.28515625" style="6" customWidth="1"/>
    <col min="256" max="257" width="5.7109375" style="6" customWidth="1"/>
    <col min="258" max="258" width="24.140625" style="6" customWidth="1"/>
    <col min="259" max="259" width="37.42578125" style="6" customWidth="1"/>
    <col min="260" max="502" width="11.42578125" style="6"/>
    <col min="503" max="503" width="13.28515625" style="6" customWidth="1"/>
    <col min="504" max="504" width="4.5703125" style="6" customWidth="1"/>
    <col min="505" max="505" width="47.42578125" style="6" customWidth="1"/>
    <col min="506" max="507" width="5.7109375" style="6" customWidth="1"/>
    <col min="508" max="508" width="9.42578125" style="6" customWidth="1"/>
    <col min="509" max="509" width="11.7109375" style="6" customWidth="1"/>
    <col min="510" max="510" width="12.28515625" style="6" customWidth="1"/>
    <col min="511" max="511" width="15.28515625" style="6" customWidth="1"/>
    <col min="512" max="513" width="5.7109375" style="6" customWidth="1"/>
    <col min="514" max="514" width="24.140625" style="6" customWidth="1"/>
    <col min="515" max="515" width="37.42578125" style="6" customWidth="1"/>
    <col min="516" max="758" width="11.42578125" style="6"/>
    <col min="759" max="759" width="13.28515625" style="6" customWidth="1"/>
    <col min="760" max="760" width="4.5703125" style="6" customWidth="1"/>
    <col min="761" max="761" width="47.42578125" style="6" customWidth="1"/>
    <col min="762" max="763" width="5.7109375" style="6" customWidth="1"/>
    <col min="764" max="764" width="9.42578125" style="6" customWidth="1"/>
    <col min="765" max="765" width="11.7109375" style="6" customWidth="1"/>
    <col min="766" max="766" width="12.28515625" style="6" customWidth="1"/>
    <col min="767" max="767" width="15.28515625" style="6" customWidth="1"/>
    <col min="768" max="769" width="5.7109375" style="6" customWidth="1"/>
    <col min="770" max="770" width="24.140625" style="6" customWidth="1"/>
    <col min="771" max="771" width="37.42578125" style="6" customWidth="1"/>
    <col min="772" max="1014" width="11.42578125" style="6"/>
    <col min="1015" max="1015" width="13.28515625" style="6" customWidth="1"/>
    <col min="1016" max="1016" width="4.5703125" style="6" customWidth="1"/>
    <col min="1017" max="1017" width="47.42578125" style="6" customWidth="1"/>
    <col min="1018" max="1019" width="5.7109375" style="6" customWidth="1"/>
    <col min="1020" max="1020" width="9.42578125" style="6" customWidth="1"/>
    <col min="1021" max="1021" width="11.7109375" style="6" customWidth="1"/>
    <col min="1022" max="1022" width="12.28515625" style="6" customWidth="1"/>
    <col min="1023" max="1023" width="15.28515625" style="6" customWidth="1"/>
    <col min="1024" max="1025" width="5.7109375" style="6" customWidth="1"/>
    <col min="1026" max="1026" width="24.140625" style="6" customWidth="1"/>
    <col min="1027" max="1027" width="37.42578125" style="6" customWidth="1"/>
    <col min="1028" max="1270" width="11.42578125" style="6"/>
    <col min="1271" max="1271" width="13.28515625" style="6" customWidth="1"/>
    <col min="1272" max="1272" width="4.5703125" style="6" customWidth="1"/>
    <col min="1273" max="1273" width="47.42578125" style="6" customWidth="1"/>
    <col min="1274" max="1275" width="5.7109375" style="6" customWidth="1"/>
    <col min="1276" max="1276" width="9.42578125" style="6" customWidth="1"/>
    <col min="1277" max="1277" width="11.7109375" style="6" customWidth="1"/>
    <col min="1278" max="1278" width="12.28515625" style="6" customWidth="1"/>
    <col min="1279" max="1279" width="15.28515625" style="6" customWidth="1"/>
    <col min="1280" max="1281" width="5.7109375" style="6" customWidth="1"/>
    <col min="1282" max="1282" width="24.140625" style="6" customWidth="1"/>
    <col min="1283" max="1283" width="37.42578125" style="6" customWidth="1"/>
    <col min="1284" max="1526" width="11.42578125" style="6"/>
    <col min="1527" max="1527" width="13.28515625" style="6" customWidth="1"/>
    <col min="1528" max="1528" width="4.5703125" style="6" customWidth="1"/>
    <col min="1529" max="1529" width="47.42578125" style="6" customWidth="1"/>
    <col min="1530" max="1531" width="5.7109375" style="6" customWidth="1"/>
    <col min="1532" max="1532" width="9.42578125" style="6" customWidth="1"/>
    <col min="1533" max="1533" width="11.7109375" style="6" customWidth="1"/>
    <col min="1534" max="1534" width="12.28515625" style="6" customWidth="1"/>
    <col min="1535" max="1535" width="15.28515625" style="6" customWidth="1"/>
    <col min="1536" max="1537" width="5.7109375" style="6" customWidth="1"/>
    <col min="1538" max="1538" width="24.140625" style="6" customWidth="1"/>
    <col min="1539" max="1539" width="37.42578125" style="6" customWidth="1"/>
    <col min="1540" max="1782" width="11.42578125" style="6"/>
    <col min="1783" max="1783" width="13.28515625" style="6" customWidth="1"/>
    <col min="1784" max="1784" width="4.5703125" style="6" customWidth="1"/>
    <col min="1785" max="1785" width="47.42578125" style="6" customWidth="1"/>
    <col min="1786" max="1787" width="5.7109375" style="6" customWidth="1"/>
    <col min="1788" max="1788" width="9.42578125" style="6" customWidth="1"/>
    <col min="1789" max="1789" width="11.7109375" style="6" customWidth="1"/>
    <col min="1790" max="1790" width="12.28515625" style="6" customWidth="1"/>
    <col min="1791" max="1791" width="15.28515625" style="6" customWidth="1"/>
    <col min="1792" max="1793" width="5.7109375" style="6" customWidth="1"/>
    <col min="1794" max="1794" width="24.140625" style="6" customWidth="1"/>
    <col min="1795" max="1795" width="37.42578125" style="6" customWidth="1"/>
    <col min="1796" max="2038" width="11.42578125" style="6"/>
    <col min="2039" max="2039" width="13.28515625" style="6" customWidth="1"/>
    <col min="2040" max="2040" width="4.5703125" style="6" customWidth="1"/>
    <col min="2041" max="2041" width="47.42578125" style="6" customWidth="1"/>
    <col min="2042" max="2043" width="5.7109375" style="6" customWidth="1"/>
    <col min="2044" max="2044" width="9.42578125" style="6" customWidth="1"/>
    <col min="2045" max="2045" width="11.7109375" style="6" customWidth="1"/>
    <col min="2046" max="2046" width="12.28515625" style="6" customWidth="1"/>
    <col min="2047" max="2047" width="15.28515625" style="6" customWidth="1"/>
    <col min="2048" max="2049" width="5.7109375" style="6" customWidth="1"/>
    <col min="2050" max="2050" width="24.140625" style="6" customWidth="1"/>
    <col min="2051" max="2051" width="37.42578125" style="6" customWidth="1"/>
    <col min="2052" max="2294" width="11.42578125" style="6"/>
    <col min="2295" max="2295" width="13.28515625" style="6" customWidth="1"/>
    <col min="2296" max="2296" width="4.5703125" style="6" customWidth="1"/>
    <col min="2297" max="2297" width="47.42578125" style="6" customWidth="1"/>
    <col min="2298" max="2299" width="5.7109375" style="6" customWidth="1"/>
    <col min="2300" max="2300" width="9.42578125" style="6" customWidth="1"/>
    <col min="2301" max="2301" width="11.7109375" style="6" customWidth="1"/>
    <col min="2302" max="2302" width="12.28515625" style="6" customWidth="1"/>
    <col min="2303" max="2303" width="15.28515625" style="6" customWidth="1"/>
    <col min="2304" max="2305" width="5.7109375" style="6" customWidth="1"/>
    <col min="2306" max="2306" width="24.140625" style="6" customWidth="1"/>
    <col min="2307" max="2307" width="37.42578125" style="6" customWidth="1"/>
    <col min="2308" max="2550" width="11.42578125" style="6"/>
    <col min="2551" max="2551" width="13.28515625" style="6" customWidth="1"/>
    <col min="2552" max="2552" width="4.5703125" style="6" customWidth="1"/>
    <col min="2553" max="2553" width="47.42578125" style="6" customWidth="1"/>
    <col min="2554" max="2555" width="5.7109375" style="6" customWidth="1"/>
    <col min="2556" max="2556" width="9.42578125" style="6" customWidth="1"/>
    <col min="2557" max="2557" width="11.7109375" style="6" customWidth="1"/>
    <col min="2558" max="2558" width="12.28515625" style="6" customWidth="1"/>
    <col min="2559" max="2559" width="15.28515625" style="6" customWidth="1"/>
    <col min="2560" max="2561" width="5.7109375" style="6" customWidth="1"/>
    <col min="2562" max="2562" width="24.140625" style="6" customWidth="1"/>
    <col min="2563" max="2563" width="37.42578125" style="6" customWidth="1"/>
    <col min="2564" max="2806" width="11.42578125" style="6"/>
    <col min="2807" max="2807" width="13.28515625" style="6" customWidth="1"/>
    <col min="2808" max="2808" width="4.5703125" style="6" customWidth="1"/>
    <col min="2809" max="2809" width="47.42578125" style="6" customWidth="1"/>
    <col min="2810" max="2811" width="5.7109375" style="6" customWidth="1"/>
    <col min="2812" max="2812" width="9.42578125" style="6" customWidth="1"/>
    <col min="2813" max="2813" width="11.7109375" style="6" customWidth="1"/>
    <col min="2814" max="2814" width="12.28515625" style="6" customWidth="1"/>
    <col min="2815" max="2815" width="15.28515625" style="6" customWidth="1"/>
    <col min="2816" max="2817" width="5.7109375" style="6" customWidth="1"/>
    <col min="2818" max="2818" width="24.140625" style="6" customWidth="1"/>
    <col min="2819" max="2819" width="37.42578125" style="6" customWidth="1"/>
    <col min="2820" max="3062" width="11.42578125" style="6"/>
    <col min="3063" max="3063" width="13.28515625" style="6" customWidth="1"/>
    <col min="3064" max="3064" width="4.5703125" style="6" customWidth="1"/>
    <col min="3065" max="3065" width="47.42578125" style="6" customWidth="1"/>
    <col min="3066" max="3067" width="5.7109375" style="6" customWidth="1"/>
    <col min="3068" max="3068" width="9.42578125" style="6" customWidth="1"/>
    <col min="3069" max="3069" width="11.7109375" style="6" customWidth="1"/>
    <col min="3070" max="3070" width="12.28515625" style="6" customWidth="1"/>
    <col min="3071" max="3071" width="15.28515625" style="6" customWidth="1"/>
    <col min="3072" max="3073" width="5.7109375" style="6" customWidth="1"/>
    <col min="3074" max="3074" width="24.140625" style="6" customWidth="1"/>
    <col min="3075" max="3075" width="37.42578125" style="6" customWidth="1"/>
    <col min="3076" max="3318" width="11.42578125" style="6"/>
    <col min="3319" max="3319" width="13.28515625" style="6" customWidth="1"/>
    <col min="3320" max="3320" width="4.5703125" style="6" customWidth="1"/>
    <col min="3321" max="3321" width="47.42578125" style="6" customWidth="1"/>
    <col min="3322" max="3323" width="5.7109375" style="6" customWidth="1"/>
    <col min="3324" max="3324" width="9.42578125" style="6" customWidth="1"/>
    <col min="3325" max="3325" width="11.7109375" style="6" customWidth="1"/>
    <col min="3326" max="3326" width="12.28515625" style="6" customWidth="1"/>
    <col min="3327" max="3327" width="15.28515625" style="6" customWidth="1"/>
    <col min="3328" max="3329" width="5.7109375" style="6" customWidth="1"/>
    <col min="3330" max="3330" width="24.140625" style="6" customWidth="1"/>
    <col min="3331" max="3331" width="37.42578125" style="6" customWidth="1"/>
    <col min="3332" max="3574" width="11.42578125" style="6"/>
    <col min="3575" max="3575" width="13.28515625" style="6" customWidth="1"/>
    <col min="3576" max="3576" width="4.5703125" style="6" customWidth="1"/>
    <col min="3577" max="3577" width="47.42578125" style="6" customWidth="1"/>
    <col min="3578" max="3579" width="5.7109375" style="6" customWidth="1"/>
    <col min="3580" max="3580" width="9.42578125" style="6" customWidth="1"/>
    <col min="3581" max="3581" width="11.7109375" style="6" customWidth="1"/>
    <col min="3582" max="3582" width="12.28515625" style="6" customWidth="1"/>
    <col min="3583" max="3583" width="15.28515625" style="6" customWidth="1"/>
    <col min="3584" max="3585" width="5.7109375" style="6" customWidth="1"/>
    <col min="3586" max="3586" width="24.140625" style="6" customWidth="1"/>
    <col min="3587" max="3587" width="37.42578125" style="6" customWidth="1"/>
    <col min="3588" max="3830" width="11.42578125" style="6"/>
    <col min="3831" max="3831" width="13.28515625" style="6" customWidth="1"/>
    <col min="3832" max="3832" width="4.5703125" style="6" customWidth="1"/>
    <col min="3833" max="3833" width="47.42578125" style="6" customWidth="1"/>
    <col min="3834" max="3835" width="5.7109375" style="6" customWidth="1"/>
    <col min="3836" max="3836" width="9.42578125" style="6" customWidth="1"/>
    <col min="3837" max="3837" width="11.7109375" style="6" customWidth="1"/>
    <col min="3838" max="3838" width="12.28515625" style="6" customWidth="1"/>
    <col min="3839" max="3839" width="15.28515625" style="6" customWidth="1"/>
    <col min="3840" max="3841" width="5.7109375" style="6" customWidth="1"/>
    <col min="3842" max="3842" width="24.140625" style="6" customWidth="1"/>
    <col min="3843" max="3843" width="37.42578125" style="6" customWidth="1"/>
    <col min="3844" max="4086" width="11.42578125" style="6"/>
    <col min="4087" max="4087" width="13.28515625" style="6" customWidth="1"/>
    <col min="4088" max="4088" width="4.5703125" style="6" customWidth="1"/>
    <col min="4089" max="4089" width="47.42578125" style="6" customWidth="1"/>
    <col min="4090" max="4091" width="5.7109375" style="6" customWidth="1"/>
    <col min="4092" max="4092" width="9.42578125" style="6" customWidth="1"/>
    <col min="4093" max="4093" width="11.7109375" style="6" customWidth="1"/>
    <col min="4094" max="4094" width="12.28515625" style="6" customWidth="1"/>
    <col min="4095" max="4095" width="15.28515625" style="6" customWidth="1"/>
    <col min="4096" max="4097" width="5.7109375" style="6" customWidth="1"/>
    <col min="4098" max="4098" width="24.140625" style="6" customWidth="1"/>
    <col min="4099" max="4099" width="37.42578125" style="6" customWidth="1"/>
    <col min="4100" max="4342" width="11.42578125" style="6"/>
    <col min="4343" max="4343" width="13.28515625" style="6" customWidth="1"/>
    <col min="4344" max="4344" width="4.5703125" style="6" customWidth="1"/>
    <col min="4345" max="4345" width="47.42578125" style="6" customWidth="1"/>
    <col min="4346" max="4347" width="5.7109375" style="6" customWidth="1"/>
    <col min="4348" max="4348" width="9.42578125" style="6" customWidth="1"/>
    <col min="4349" max="4349" width="11.7109375" style="6" customWidth="1"/>
    <col min="4350" max="4350" width="12.28515625" style="6" customWidth="1"/>
    <col min="4351" max="4351" width="15.28515625" style="6" customWidth="1"/>
    <col min="4352" max="4353" width="5.7109375" style="6" customWidth="1"/>
    <col min="4354" max="4354" width="24.140625" style="6" customWidth="1"/>
    <col min="4355" max="4355" width="37.42578125" style="6" customWidth="1"/>
    <col min="4356" max="4598" width="11.42578125" style="6"/>
    <col min="4599" max="4599" width="13.28515625" style="6" customWidth="1"/>
    <col min="4600" max="4600" width="4.5703125" style="6" customWidth="1"/>
    <col min="4601" max="4601" width="47.42578125" style="6" customWidth="1"/>
    <col min="4602" max="4603" width="5.7109375" style="6" customWidth="1"/>
    <col min="4604" max="4604" width="9.42578125" style="6" customWidth="1"/>
    <col min="4605" max="4605" width="11.7109375" style="6" customWidth="1"/>
    <col min="4606" max="4606" width="12.28515625" style="6" customWidth="1"/>
    <col min="4607" max="4607" width="15.28515625" style="6" customWidth="1"/>
    <col min="4608" max="4609" width="5.7109375" style="6" customWidth="1"/>
    <col min="4610" max="4610" width="24.140625" style="6" customWidth="1"/>
    <col min="4611" max="4611" width="37.42578125" style="6" customWidth="1"/>
    <col min="4612" max="4854" width="11.42578125" style="6"/>
    <col min="4855" max="4855" width="13.28515625" style="6" customWidth="1"/>
    <col min="4856" max="4856" width="4.5703125" style="6" customWidth="1"/>
    <col min="4857" max="4857" width="47.42578125" style="6" customWidth="1"/>
    <col min="4858" max="4859" width="5.7109375" style="6" customWidth="1"/>
    <col min="4860" max="4860" width="9.42578125" style="6" customWidth="1"/>
    <col min="4861" max="4861" width="11.7109375" style="6" customWidth="1"/>
    <col min="4862" max="4862" width="12.28515625" style="6" customWidth="1"/>
    <col min="4863" max="4863" width="15.28515625" style="6" customWidth="1"/>
    <col min="4864" max="4865" width="5.7109375" style="6" customWidth="1"/>
    <col min="4866" max="4866" width="24.140625" style="6" customWidth="1"/>
    <col min="4867" max="4867" width="37.42578125" style="6" customWidth="1"/>
    <col min="4868" max="5110" width="11.42578125" style="6"/>
    <col min="5111" max="5111" width="13.28515625" style="6" customWidth="1"/>
    <col min="5112" max="5112" width="4.5703125" style="6" customWidth="1"/>
    <col min="5113" max="5113" width="47.42578125" style="6" customWidth="1"/>
    <col min="5114" max="5115" width="5.7109375" style="6" customWidth="1"/>
    <col min="5116" max="5116" width="9.42578125" style="6" customWidth="1"/>
    <col min="5117" max="5117" width="11.7109375" style="6" customWidth="1"/>
    <col min="5118" max="5118" width="12.28515625" style="6" customWidth="1"/>
    <col min="5119" max="5119" width="15.28515625" style="6" customWidth="1"/>
    <col min="5120" max="5121" width="5.7109375" style="6" customWidth="1"/>
    <col min="5122" max="5122" width="24.140625" style="6" customWidth="1"/>
    <col min="5123" max="5123" width="37.42578125" style="6" customWidth="1"/>
    <col min="5124" max="5366" width="11.42578125" style="6"/>
    <col min="5367" max="5367" width="13.28515625" style="6" customWidth="1"/>
    <col min="5368" max="5368" width="4.5703125" style="6" customWidth="1"/>
    <col min="5369" max="5369" width="47.42578125" style="6" customWidth="1"/>
    <col min="5370" max="5371" width="5.7109375" style="6" customWidth="1"/>
    <col min="5372" max="5372" width="9.42578125" style="6" customWidth="1"/>
    <col min="5373" max="5373" width="11.7109375" style="6" customWidth="1"/>
    <col min="5374" max="5374" width="12.28515625" style="6" customWidth="1"/>
    <col min="5375" max="5375" width="15.28515625" style="6" customWidth="1"/>
    <col min="5376" max="5377" width="5.7109375" style="6" customWidth="1"/>
    <col min="5378" max="5378" width="24.140625" style="6" customWidth="1"/>
    <col min="5379" max="5379" width="37.42578125" style="6" customWidth="1"/>
    <col min="5380" max="5622" width="11.42578125" style="6"/>
    <col min="5623" max="5623" width="13.28515625" style="6" customWidth="1"/>
    <col min="5624" max="5624" width="4.5703125" style="6" customWidth="1"/>
    <col min="5625" max="5625" width="47.42578125" style="6" customWidth="1"/>
    <col min="5626" max="5627" width="5.7109375" style="6" customWidth="1"/>
    <col min="5628" max="5628" width="9.42578125" style="6" customWidth="1"/>
    <col min="5629" max="5629" width="11.7109375" style="6" customWidth="1"/>
    <col min="5630" max="5630" width="12.28515625" style="6" customWidth="1"/>
    <col min="5631" max="5631" width="15.28515625" style="6" customWidth="1"/>
    <col min="5632" max="5633" width="5.7109375" style="6" customWidth="1"/>
    <col min="5634" max="5634" width="24.140625" style="6" customWidth="1"/>
    <col min="5635" max="5635" width="37.42578125" style="6" customWidth="1"/>
    <col min="5636" max="5878" width="11.42578125" style="6"/>
    <col min="5879" max="5879" width="13.28515625" style="6" customWidth="1"/>
    <col min="5880" max="5880" width="4.5703125" style="6" customWidth="1"/>
    <col min="5881" max="5881" width="47.42578125" style="6" customWidth="1"/>
    <col min="5882" max="5883" width="5.7109375" style="6" customWidth="1"/>
    <col min="5884" max="5884" width="9.42578125" style="6" customWidth="1"/>
    <col min="5885" max="5885" width="11.7109375" style="6" customWidth="1"/>
    <col min="5886" max="5886" width="12.28515625" style="6" customWidth="1"/>
    <col min="5887" max="5887" width="15.28515625" style="6" customWidth="1"/>
    <col min="5888" max="5889" width="5.7109375" style="6" customWidth="1"/>
    <col min="5890" max="5890" width="24.140625" style="6" customWidth="1"/>
    <col min="5891" max="5891" width="37.42578125" style="6" customWidth="1"/>
    <col min="5892" max="6134" width="11.42578125" style="6"/>
    <col min="6135" max="6135" width="13.28515625" style="6" customWidth="1"/>
    <col min="6136" max="6136" width="4.5703125" style="6" customWidth="1"/>
    <col min="6137" max="6137" width="47.42578125" style="6" customWidth="1"/>
    <col min="6138" max="6139" width="5.7109375" style="6" customWidth="1"/>
    <col min="6140" max="6140" width="9.42578125" style="6" customWidth="1"/>
    <col min="6141" max="6141" width="11.7109375" style="6" customWidth="1"/>
    <col min="6142" max="6142" width="12.28515625" style="6" customWidth="1"/>
    <col min="6143" max="6143" width="15.28515625" style="6" customWidth="1"/>
    <col min="6144" max="6145" width="5.7109375" style="6" customWidth="1"/>
    <col min="6146" max="6146" width="24.140625" style="6" customWidth="1"/>
    <col min="6147" max="6147" width="37.42578125" style="6" customWidth="1"/>
    <col min="6148" max="6390" width="11.42578125" style="6"/>
    <col min="6391" max="6391" width="13.28515625" style="6" customWidth="1"/>
    <col min="6392" max="6392" width="4.5703125" style="6" customWidth="1"/>
    <col min="6393" max="6393" width="47.42578125" style="6" customWidth="1"/>
    <col min="6394" max="6395" width="5.7109375" style="6" customWidth="1"/>
    <col min="6396" max="6396" width="9.42578125" style="6" customWidth="1"/>
    <col min="6397" max="6397" width="11.7109375" style="6" customWidth="1"/>
    <col min="6398" max="6398" width="12.28515625" style="6" customWidth="1"/>
    <col min="6399" max="6399" width="15.28515625" style="6" customWidth="1"/>
    <col min="6400" max="6401" width="5.7109375" style="6" customWidth="1"/>
    <col min="6402" max="6402" width="24.140625" style="6" customWidth="1"/>
    <col min="6403" max="6403" width="37.42578125" style="6" customWidth="1"/>
    <col min="6404" max="6646" width="11.42578125" style="6"/>
    <col min="6647" max="6647" width="13.28515625" style="6" customWidth="1"/>
    <col min="6648" max="6648" width="4.5703125" style="6" customWidth="1"/>
    <col min="6649" max="6649" width="47.42578125" style="6" customWidth="1"/>
    <col min="6650" max="6651" width="5.7109375" style="6" customWidth="1"/>
    <col min="6652" max="6652" width="9.42578125" style="6" customWidth="1"/>
    <col min="6653" max="6653" width="11.7109375" style="6" customWidth="1"/>
    <col min="6654" max="6654" width="12.28515625" style="6" customWidth="1"/>
    <col min="6655" max="6655" width="15.28515625" style="6" customWidth="1"/>
    <col min="6656" max="6657" width="5.7109375" style="6" customWidth="1"/>
    <col min="6658" max="6658" width="24.140625" style="6" customWidth="1"/>
    <col min="6659" max="6659" width="37.42578125" style="6" customWidth="1"/>
    <col min="6660" max="6902" width="11.42578125" style="6"/>
    <col min="6903" max="6903" width="13.28515625" style="6" customWidth="1"/>
    <col min="6904" max="6904" width="4.5703125" style="6" customWidth="1"/>
    <col min="6905" max="6905" width="47.42578125" style="6" customWidth="1"/>
    <col min="6906" max="6907" width="5.7109375" style="6" customWidth="1"/>
    <col min="6908" max="6908" width="9.42578125" style="6" customWidth="1"/>
    <col min="6909" max="6909" width="11.7109375" style="6" customWidth="1"/>
    <col min="6910" max="6910" width="12.28515625" style="6" customWidth="1"/>
    <col min="6911" max="6911" width="15.28515625" style="6" customWidth="1"/>
    <col min="6912" max="6913" width="5.7109375" style="6" customWidth="1"/>
    <col min="6914" max="6914" width="24.140625" style="6" customWidth="1"/>
    <col min="6915" max="6915" width="37.42578125" style="6" customWidth="1"/>
    <col min="6916" max="7158" width="11.42578125" style="6"/>
    <col min="7159" max="7159" width="13.28515625" style="6" customWidth="1"/>
    <col min="7160" max="7160" width="4.5703125" style="6" customWidth="1"/>
    <col min="7161" max="7161" width="47.42578125" style="6" customWidth="1"/>
    <col min="7162" max="7163" width="5.7109375" style="6" customWidth="1"/>
    <col min="7164" max="7164" width="9.42578125" style="6" customWidth="1"/>
    <col min="7165" max="7165" width="11.7109375" style="6" customWidth="1"/>
    <col min="7166" max="7166" width="12.28515625" style="6" customWidth="1"/>
    <col min="7167" max="7167" width="15.28515625" style="6" customWidth="1"/>
    <col min="7168" max="7169" width="5.7109375" style="6" customWidth="1"/>
    <col min="7170" max="7170" width="24.140625" style="6" customWidth="1"/>
    <col min="7171" max="7171" width="37.42578125" style="6" customWidth="1"/>
    <col min="7172" max="7414" width="11.42578125" style="6"/>
    <col min="7415" max="7415" width="13.28515625" style="6" customWidth="1"/>
    <col min="7416" max="7416" width="4.5703125" style="6" customWidth="1"/>
    <col min="7417" max="7417" width="47.42578125" style="6" customWidth="1"/>
    <col min="7418" max="7419" width="5.7109375" style="6" customWidth="1"/>
    <col min="7420" max="7420" width="9.42578125" style="6" customWidth="1"/>
    <col min="7421" max="7421" width="11.7109375" style="6" customWidth="1"/>
    <col min="7422" max="7422" width="12.28515625" style="6" customWidth="1"/>
    <col min="7423" max="7423" width="15.28515625" style="6" customWidth="1"/>
    <col min="7424" max="7425" width="5.7109375" style="6" customWidth="1"/>
    <col min="7426" max="7426" width="24.140625" style="6" customWidth="1"/>
    <col min="7427" max="7427" width="37.42578125" style="6" customWidth="1"/>
    <col min="7428" max="7670" width="11.42578125" style="6"/>
    <col min="7671" max="7671" width="13.28515625" style="6" customWidth="1"/>
    <col min="7672" max="7672" width="4.5703125" style="6" customWidth="1"/>
    <col min="7673" max="7673" width="47.42578125" style="6" customWidth="1"/>
    <col min="7674" max="7675" width="5.7109375" style="6" customWidth="1"/>
    <col min="7676" max="7676" width="9.42578125" style="6" customWidth="1"/>
    <col min="7677" max="7677" width="11.7109375" style="6" customWidth="1"/>
    <col min="7678" max="7678" width="12.28515625" style="6" customWidth="1"/>
    <col min="7679" max="7679" width="15.28515625" style="6" customWidth="1"/>
    <col min="7680" max="7681" width="5.7109375" style="6" customWidth="1"/>
    <col min="7682" max="7682" width="24.140625" style="6" customWidth="1"/>
    <col min="7683" max="7683" width="37.42578125" style="6" customWidth="1"/>
    <col min="7684" max="7926" width="11.42578125" style="6"/>
    <col min="7927" max="7927" width="13.28515625" style="6" customWidth="1"/>
    <col min="7928" max="7928" width="4.5703125" style="6" customWidth="1"/>
    <col min="7929" max="7929" width="47.42578125" style="6" customWidth="1"/>
    <col min="7930" max="7931" width="5.7109375" style="6" customWidth="1"/>
    <col min="7932" max="7932" width="9.42578125" style="6" customWidth="1"/>
    <col min="7933" max="7933" width="11.7109375" style="6" customWidth="1"/>
    <col min="7934" max="7934" width="12.28515625" style="6" customWidth="1"/>
    <col min="7935" max="7935" width="15.28515625" style="6" customWidth="1"/>
    <col min="7936" max="7937" width="5.7109375" style="6" customWidth="1"/>
    <col min="7938" max="7938" width="24.140625" style="6" customWidth="1"/>
    <col min="7939" max="7939" width="37.42578125" style="6" customWidth="1"/>
    <col min="7940" max="8182" width="11.42578125" style="6"/>
    <col min="8183" max="8183" width="13.28515625" style="6" customWidth="1"/>
    <col min="8184" max="8184" width="4.5703125" style="6" customWidth="1"/>
    <col min="8185" max="8185" width="47.42578125" style="6" customWidth="1"/>
    <col min="8186" max="8187" width="5.7109375" style="6" customWidth="1"/>
    <col min="8188" max="8188" width="9.42578125" style="6" customWidth="1"/>
    <col min="8189" max="8189" width="11.7109375" style="6" customWidth="1"/>
    <col min="8190" max="8190" width="12.28515625" style="6" customWidth="1"/>
    <col min="8191" max="8191" width="15.28515625" style="6" customWidth="1"/>
    <col min="8192" max="8193" width="5.7109375" style="6" customWidth="1"/>
    <col min="8194" max="8194" width="24.140625" style="6" customWidth="1"/>
    <col min="8195" max="8195" width="37.42578125" style="6" customWidth="1"/>
    <col min="8196" max="8438" width="11.42578125" style="6"/>
    <col min="8439" max="8439" width="13.28515625" style="6" customWidth="1"/>
    <col min="8440" max="8440" width="4.5703125" style="6" customWidth="1"/>
    <col min="8441" max="8441" width="47.42578125" style="6" customWidth="1"/>
    <col min="8442" max="8443" width="5.7109375" style="6" customWidth="1"/>
    <col min="8444" max="8444" width="9.42578125" style="6" customWidth="1"/>
    <col min="8445" max="8445" width="11.7109375" style="6" customWidth="1"/>
    <col min="8446" max="8446" width="12.28515625" style="6" customWidth="1"/>
    <col min="8447" max="8447" width="15.28515625" style="6" customWidth="1"/>
    <col min="8448" max="8449" width="5.7109375" style="6" customWidth="1"/>
    <col min="8450" max="8450" width="24.140625" style="6" customWidth="1"/>
    <col min="8451" max="8451" width="37.42578125" style="6" customWidth="1"/>
    <col min="8452" max="8694" width="11.42578125" style="6"/>
    <col min="8695" max="8695" width="13.28515625" style="6" customWidth="1"/>
    <col min="8696" max="8696" width="4.5703125" style="6" customWidth="1"/>
    <col min="8697" max="8697" width="47.42578125" style="6" customWidth="1"/>
    <col min="8698" max="8699" width="5.7109375" style="6" customWidth="1"/>
    <col min="8700" max="8700" width="9.42578125" style="6" customWidth="1"/>
    <col min="8701" max="8701" width="11.7109375" style="6" customWidth="1"/>
    <col min="8702" max="8702" width="12.28515625" style="6" customWidth="1"/>
    <col min="8703" max="8703" width="15.28515625" style="6" customWidth="1"/>
    <col min="8704" max="8705" width="5.7109375" style="6" customWidth="1"/>
    <col min="8706" max="8706" width="24.140625" style="6" customWidth="1"/>
    <col min="8707" max="8707" width="37.42578125" style="6" customWidth="1"/>
    <col min="8708" max="8950" width="11.42578125" style="6"/>
    <col min="8951" max="8951" width="13.28515625" style="6" customWidth="1"/>
    <col min="8952" max="8952" width="4.5703125" style="6" customWidth="1"/>
    <col min="8953" max="8953" width="47.42578125" style="6" customWidth="1"/>
    <col min="8954" max="8955" width="5.7109375" style="6" customWidth="1"/>
    <col min="8956" max="8956" width="9.42578125" style="6" customWidth="1"/>
    <col min="8957" max="8957" width="11.7109375" style="6" customWidth="1"/>
    <col min="8958" max="8958" width="12.28515625" style="6" customWidth="1"/>
    <col min="8959" max="8959" width="15.28515625" style="6" customWidth="1"/>
    <col min="8960" max="8961" width="5.7109375" style="6" customWidth="1"/>
    <col min="8962" max="8962" width="24.140625" style="6" customWidth="1"/>
    <col min="8963" max="8963" width="37.42578125" style="6" customWidth="1"/>
    <col min="8964" max="9206" width="11.42578125" style="6"/>
    <col min="9207" max="9207" width="13.28515625" style="6" customWidth="1"/>
    <col min="9208" max="9208" width="4.5703125" style="6" customWidth="1"/>
    <col min="9209" max="9209" width="47.42578125" style="6" customWidth="1"/>
    <col min="9210" max="9211" width="5.7109375" style="6" customWidth="1"/>
    <col min="9212" max="9212" width="9.42578125" style="6" customWidth="1"/>
    <col min="9213" max="9213" width="11.7109375" style="6" customWidth="1"/>
    <col min="9214" max="9214" width="12.28515625" style="6" customWidth="1"/>
    <col min="9215" max="9215" width="15.28515625" style="6" customWidth="1"/>
    <col min="9216" max="9217" width="5.7109375" style="6" customWidth="1"/>
    <col min="9218" max="9218" width="24.140625" style="6" customWidth="1"/>
    <col min="9219" max="9219" width="37.42578125" style="6" customWidth="1"/>
    <col min="9220" max="9462" width="11.42578125" style="6"/>
    <col min="9463" max="9463" width="13.28515625" style="6" customWidth="1"/>
    <col min="9464" max="9464" width="4.5703125" style="6" customWidth="1"/>
    <col min="9465" max="9465" width="47.42578125" style="6" customWidth="1"/>
    <col min="9466" max="9467" width="5.7109375" style="6" customWidth="1"/>
    <col min="9468" max="9468" width="9.42578125" style="6" customWidth="1"/>
    <col min="9469" max="9469" width="11.7109375" style="6" customWidth="1"/>
    <col min="9470" max="9470" width="12.28515625" style="6" customWidth="1"/>
    <col min="9471" max="9471" width="15.28515625" style="6" customWidth="1"/>
    <col min="9472" max="9473" width="5.7109375" style="6" customWidth="1"/>
    <col min="9474" max="9474" width="24.140625" style="6" customWidth="1"/>
    <col min="9475" max="9475" width="37.42578125" style="6" customWidth="1"/>
    <col min="9476" max="9718" width="11.42578125" style="6"/>
    <col min="9719" max="9719" width="13.28515625" style="6" customWidth="1"/>
    <col min="9720" max="9720" width="4.5703125" style="6" customWidth="1"/>
    <col min="9721" max="9721" width="47.42578125" style="6" customWidth="1"/>
    <col min="9722" max="9723" width="5.7109375" style="6" customWidth="1"/>
    <col min="9724" max="9724" width="9.42578125" style="6" customWidth="1"/>
    <col min="9725" max="9725" width="11.7109375" style="6" customWidth="1"/>
    <col min="9726" max="9726" width="12.28515625" style="6" customWidth="1"/>
    <col min="9727" max="9727" width="15.28515625" style="6" customWidth="1"/>
    <col min="9728" max="9729" width="5.7109375" style="6" customWidth="1"/>
    <col min="9730" max="9730" width="24.140625" style="6" customWidth="1"/>
    <col min="9731" max="9731" width="37.42578125" style="6" customWidth="1"/>
    <col min="9732" max="9974" width="11.42578125" style="6"/>
    <col min="9975" max="9975" width="13.28515625" style="6" customWidth="1"/>
    <col min="9976" max="9976" width="4.5703125" style="6" customWidth="1"/>
    <col min="9977" max="9977" width="47.42578125" style="6" customWidth="1"/>
    <col min="9978" max="9979" width="5.7109375" style="6" customWidth="1"/>
    <col min="9980" max="9980" width="9.42578125" style="6" customWidth="1"/>
    <col min="9981" max="9981" width="11.7109375" style="6" customWidth="1"/>
    <col min="9982" max="9982" width="12.28515625" style="6" customWidth="1"/>
    <col min="9983" max="9983" width="15.28515625" style="6" customWidth="1"/>
    <col min="9984" max="9985" width="5.7109375" style="6" customWidth="1"/>
    <col min="9986" max="9986" width="24.140625" style="6" customWidth="1"/>
    <col min="9987" max="9987" width="37.42578125" style="6" customWidth="1"/>
    <col min="9988" max="10230" width="11.42578125" style="6"/>
    <col min="10231" max="10231" width="13.28515625" style="6" customWidth="1"/>
    <col min="10232" max="10232" width="4.5703125" style="6" customWidth="1"/>
    <col min="10233" max="10233" width="47.42578125" style="6" customWidth="1"/>
    <col min="10234" max="10235" width="5.7109375" style="6" customWidth="1"/>
    <col min="10236" max="10236" width="9.42578125" style="6" customWidth="1"/>
    <col min="10237" max="10237" width="11.7109375" style="6" customWidth="1"/>
    <col min="10238" max="10238" width="12.28515625" style="6" customWidth="1"/>
    <col min="10239" max="10239" width="15.28515625" style="6" customWidth="1"/>
    <col min="10240" max="10241" width="5.7109375" style="6" customWidth="1"/>
    <col min="10242" max="10242" width="24.140625" style="6" customWidth="1"/>
    <col min="10243" max="10243" width="37.42578125" style="6" customWidth="1"/>
    <col min="10244" max="10486" width="11.42578125" style="6"/>
    <col min="10487" max="10487" width="13.28515625" style="6" customWidth="1"/>
    <col min="10488" max="10488" width="4.5703125" style="6" customWidth="1"/>
    <col min="10489" max="10489" width="47.42578125" style="6" customWidth="1"/>
    <col min="10490" max="10491" width="5.7109375" style="6" customWidth="1"/>
    <col min="10492" max="10492" width="9.42578125" style="6" customWidth="1"/>
    <col min="10493" max="10493" width="11.7109375" style="6" customWidth="1"/>
    <col min="10494" max="10494" width="12.28515625" style="6" customWidth="1"/>
    <col min="10495" max="10495" width="15.28515625" style="6" customWidth="1"/>
    <col min="10496" max="10497" width="5.7109375" style="6" customWidth="1"/>
    <col min="10498" max="10498" width="24.140625" style="6" customWidth="1"/>
    <col min="10499" max="10499" width="37.42578125" style="6" customWidth="1"/>
    <col min="10500" max="10742" width="11.42578125" style="6"/>
    <col min="10743" max="10743" width="13.28515625" style="6" customWidth="1"/>
    <col min="10744" max="10744" width="4.5703125" style="6" customWidth="1"/>
    <col min="10745" max="10745" width="47.42578125" style="6" customWidth="1"/>
    <col min="10746" max="10747" width="5.7109375" style="6" customWidth="1"/>
    <col min="10748" max="10748" width="9.42578125" style="6" customWidth="1"/>
    <col min="10749" max="10749" width="11.7109375" style="6" customWidth="1"/>
    <col min="10750" max="10750" width="12.28515625" style="6" customWidth="1"/>
    <col min="10751" max="10751" width="15.28515625" style="6" customWidth="1"/>
    <col min="10752" max="10753" width="5.7109375" style="6" customWidth="1"/>
    <col min="10754" max="10754" width="24.140625" style="6" customWidth="1"/>
    <col min="10755" max="10755" width="37.42578125" style="6" customWidth="1"/>
    <col min="10756" max="10998" width="11.42578125" style="6"/>
    <col min="10999" max="10999" width="13.28515625" style="6" customWidth="1"/>
    <col min="11000" max="11000" width="4.5703125" style="6" customWidth="1"/>
    <col min="11001" max="11001" width="47.42578125" style="6" customWidth="1"/>
    <col min="11002" max="11003" width="5.7109375" style="6" customWidth="1"/>
    <col min="11004" max="11004" width="9.42578125" style="6" customWidth="1"/>
    <col min="11005" max="11005" width="11.7109375" style="6" customWidth="1"/>
    <col min="11006" max="11006" width="12.28515625" style="6" customWidth="1"/>
    <col min="11007" max="11007" width="15.28515625" style="6" customWidth="1"/>
    <col min="11008" max="11009" width="5.7109375" style="6" customWidth="1"/>
    <col min="11010" max="11010" width="24.140625" style="6" customWidth="1"/>
    <col min="11011" max="11011" width="37.42578125" style="6" customWidth="1"/>
    <col min="11012" max="11254" width="11.42578125" style="6"/>
    <col min="11255" max="11255" width="13.28515625" style="6" customWidth="1"/>
    <col min="11256" max="11256" width="4.5703125" style="6" customWidth="1"/>
    <col min="11257" max="11257" width="47.42578125" style="6" customWidth="1"/>
    <col min="11258" max="11259" width="5.7109375" style="6" customWidth="1"/>
    <col min="11260" max="11260" width="9.42578125" style="6" customWidth="1"/>
    <col min="11261" max="11261" width="11.7109375" style="6" customWidth="1"/>
    <col min="11262" max="11262" width="12.28515625" style="6" customWidth="1"/>
    <col min="11263" max="11263" width="15.28515625" style="6" customWidth="1"/>
    <col min="11264" max="11265" width="5.7109375" style="6" customWidth="1"/>
    <col min="11266" max="11266" width="24.140625" style="6" customWidth="1"/>
    <col min="11267" max="11267" width="37.42578125" style="6" customWidth="1"/>
    <col min="11268" max="11510" width="11.42578125" style="6"/>
    <col min="11511" max="11511" width="13.28515625" style="6" customWidth="1"/>
    <col min="11512" max="11512" width="4.5703125" style="6" customWidth="1"/>
    <col min="11513" max="11513" width="47.42578125" style="6" customWidth="1"/>
    <col min="11514" max="11515" width="5.7109375" style="6" customWidth="1"/>
    <col min="11516" max="11516" width="9.42578125" style="6" customWidth="1"/>
    <col min="11517" max="11517" width="11.7109375" style="6" customWidth="1"/>
    <col min="11518" max="11518" width="12.28515625" style="6" customWidth="1"/>
    <col min="11519" max="11519" width="15.28515625" style="6" customWidth="1"/>
    <col min="11520" max="11521" width="5.7109375" style="6" customWidth="1"/>
    <col min="11522" max="11522" width="24.140625" style="6" customWidth="1"/>
    <col min="11523" max="11523" width="37.42578125" style="6" customWidth="1"/>
    <col min="11524" max="11766" width="11.42578125" style="6"/>
    <col min="11767" max="11767" width="13.28515625" style="6" customWidth="1"/>
    <col min="11768" max="11768" width="4.5703125" style="6" customWidth="1"/>
    <col min="11769" max="11769" width="47.42578125" style="6" customWidth="1"/>
    <col min="11770" max="11771" width="5.7109375" style="6" customWidth="1"/>
    <col min="11772" max="11772" width="9.42578125" style="6" customWidth="1"/>
    <col min="11773" max="11773" width="11.7109375" style="6" customWidth="1"/>
    <col min="11774" max="11774" width="12.28515625" style="6" customWidth="1"/>
    <col min="11775" max="11775" width="15.28515625" style="6" customWidth="1"/>
    <col min="11776" max="11777" width="5.7109375" style="6" customWidth="1"/>
    <col min="11778" max="11778" width="24.140625" style="6" customWidth="1"/>
    <col min="11779" max="11779" width="37.42578125" style="6" customWidth="1"/>
    <col min="11780" max="12022" width="11.42578125" style="6"/>
    <col min="12023" max="12023" width="13.28515625" style="6" customWidth="1"/>
    <col min="12024" max="12024" width="4.5703125" style="6" customWidth="1"/>
    <col min="12025" max="12025" width="47.42578125" style="6" customWidth="1"/>
    <col min="12026" max="12027" width="5.7109375" style="6" customWidth="1"/>
    <col min="12028" max="12028" width="9.42578125" style="6" customWidth="1"/>
    <col min="12029" max="12029" width="11.7109375" style="6" customWidth="1"/>
    <col min="12030" max="12030" width="12.28515625" style="6" customWidth="1"/>
    <col min="12031" max="12031" width="15.28515625" style="6" customWidth="1"/>
    <col min="12032" max="12033" width="5.7109375" style="6" customWidth="1"/>
    <col min="12034" max="12034" width="24.140625" style="6" customWidth="1"/>
    <col min="12035" max="12035" width="37.42578125" style="6" customWidth="1"/>
    <col min="12036" max="12278" width="11.42578125" style="6"/>
    <col min="12279" max="12279" width="13.28515625" style="6" customWidth="1"/>
    <col min="12280" max="12280" width="4.5703125" style="6" customWidth="1"/>
    <col min="12281" max="12281" width="47.42578125" style="6" customWidth="1"/>
    <col min="12282" max="12283" width="5.7109375" style="6" customWidth="1"/>
    <col min="12284" max="12284" width="9.42578125" style="6" customWidth="1"/>
    <col min="12285" max="12285" width="11.7109375" style="6" customWidth="1"/>
    <col min="12286" max="12286" width="12.28515625" style="6" customWidth="1"/>
    <col min="12287" max="12287" width="15.28515625" style="6" customWidth="1"/>
    <col min="12288" max="12289" width="5.7109375" style="6" customWidth="1"/>
    <col min="12290" max="12290" width="24.140625" style="6" customWidth="1"/>
    <col min="12291" max="12291" width="37.42578125" style="6" customWidth="1"/>
    <col min="12292" max="12534" width="11.42578125" style="6"/>
    <col min="12535" max="12535" width="13.28515625" style="6" customWidth="1"/>
    <col min="12536" max="12536" width="4.5703125" style="6" customWidth="1"/>
    <col min="12537" max="12537" width="47.42578125" style="6" customWidth="1"/>
    <col min="12538" max="12539" width="5.7109375" style="6" customWidth="1"/>
    <col min="12540" max="12540" width="9.42578125" style="6" customWidth="1"/>
    <col min="12541" max="12541" width="11.7109375" style="6" customWidth="1"/>
    <col min="12542" max="12542" width="12.28515625" style="6" customWidth="1"/>
    <col min="12543" max="12543" width="15.28515625" style="6" customWidth="1"/>
    <col min="12544" max="12545" width="5.7109375" style="6" customWidth="1"/>
    <col min="12546" max="12546" width="24.140625" style="6" customWidth="1"/>
    <col min="12547" max="12547" width="37.42578125" style="6" customWidth="1"/>
    <col min="12548" max="12790" width="11.42578125" style="6"/>
    <col min="12791" max="12791" width="13.28515625" style="6" customWidth="1"/>
    <col min="12792" max="12792" width="4.5703125" style="6" customWidth="1"/>
    <col min="12793" max="12793" width="47.42578125" style="6" customWidth="1"/>
    <col min="12794" max="12795" width="5.7109375" style="6" customWidth="1"/>
    <col min="12796" max="12796" width="9.42578125" style="6" customWidth="1"/>
    <col min="12797" max="12797" width="11.7109375" style="6" customWidth="1"/>
    <col min="12798" max="12798" width="12.28515625" style="6" customWidth="1"/>
    <col min="12799" max="12799" width="15.28515625" style="6" customWidth="1"/>
    <col min="12800" max="12801" width="5.7109375" style="6" customWidth="1"/>
    <col min="12802" max="12802" width="24.140625" style="6" customWidth="1"/>
    <col min="12803" max="12803" width="37.42578125" style="6" customWidth="1"/>
    <col min="12804" max="13046" width="11.42578125" style="6"/>
    <col min="13047" max="13047" width="13.28515625" style="6" customWidth="1"/>
    <col min="13048" max="13048" width="4.5703125" style="6" customWidth="1"/>
    <col min="13049" max="13049" width="47.42578125" style="6" customWidth="1"/>
    <col min="13050" max="13051" width="5.7109375" style="6" customWidth="1"/>
    <col min="13052" max="13052" width="9.42578125" style="6" customWidth="1"/>
    <col min="13053" max="13053" width="11.7109375" style="6" customWidth="1"/>
    <col min="13054" max="13054" width="12.28515625" style="6" customWidth="1"/>
    <col min="13055" max="13055" width="15.28515625" style="6" customWidth="1"/>
    <col min="13056" max="13057" width="5.7109375" style="6" customWidth="1"/>
    <col min="13058" max="13058" width="24.140625" style="6" customWidth="1"/>
    <col min="13059" max="13059" width="37.42578125" style="6" customWidth="1"/>
    <col min="13060" max="13302" width="11.42578125" style="6"/>
    <col min="13303" max="13303" width="13.28515625" style="6" customWidth="1"/>
    <col min="13304" max="13304" width="4.5703125" style="6" customWidth="1"/>
    <col min="13305" max="13305" width="47.42578125" style="6" customWidth="1"/>
    <col min="13306" max="13307" width="5.7109375" style="6" customWidth="1"/>
    <col min="13308" max="13308" width="9.42578125" style="6" customWidth="1"/>
    <col min="13309" max="13309" width="11.7109375" style="6" customWidth="1"/>
    <col min="13310" max="13310" width="12.28515625" style="6" customWidth="1"/>
    <col min="13311" max="13311" width="15.28515625" style="6" customWidth="1"/>
    <col min="13312" max="13313" width="5.7109375" style="6" customWidth="1"/>
    <col min="13314" max="13314" width="24.140625" style="6" customWidth="1"/>
    <col min="13315" max="13315" width="37.42578125" style="6" customWidth="1"/>
    <col min="13316" max="13558" width="11.42578125" style="6"/>
    <col min="13559" max="13559" width="13.28515625" style="6" customWidth="1"/>
    <col min="13560" max="13560" width="4.5703125" style="6" customWidth="1"/>
    <col min="13561" max="13561" width="47.42578125" style="6" customWidth="1"/>
    <col min="13562" max="13563" width="5.7109375" style="6" customWidth="1"/>
    <col min="13564" max="13564" width="9.42578125" style="6" customWidth="1"/>
    <col min="13565" max="13565" width="11.7109375" style="6" customWidth="1"/>
    <col min="13566" max="13566" width="12.28515625" style="6" customWidth="1"/>
    <col min="13567" max="13567" width="15.28515625" style="6" customWidth="1"/>
    <col min="13568" max="13569" width="5.7109375" style="6" customWidth="1"/>
    <col min="13570" max="13570" width="24.140625" style="6" customWidth="1"/>
    <col min="13571" max="13571" width="37.42578125" style="6" customWidth="1"/>
    <col min="13572" max="13814" width="11.42578125" style="6"/>
    <col min="13815" max="13815" width="13.28515625" style="6" customWidth="1"/>
    <col min="13816" max="13816" width="4.5703125" style="6" customWidth="1"/>
    <col min="13817" max="13817" width="47.42578125" style="6" customWidth="1"/>
    <col min="13818" max="13819" width="5.7109375" style="6" customWidth="1"/>
    <col min="13820" max="13820" width="9.42578125" style="6" customWidth="1"/>
    <col min="13821" max="13821" width="11.7109375" style="6" customWidth="1"/>
    <col min="13822" max="13822" width="12.28515625" style="6" customWidth="1"/>
    <col min="13823" max="13823" width="15.28515625" style="6" customWidth="1"/>
    <col min="13824" max="13825" width="5.7109375" style="6" customWidth="1"/>
    <col min="13826" max="13826" width="24.140625" style="6" customWidth="1"/>
    <col min="13827" max="13827" width="37.42578125" style="6" customWidth="1"/>
    <col min="13828" max="14070" width="11.42578125" style="6"/>
    <col min="14071" max="14071" width="13.28515625" style="6" customWidth="1"/>
    <col min="14072" max="14072" width="4.5703125" style="6" customWidth="1"/>
    <col min="14073" max="14073" width="47.42578125" style="6" customWidth="1"/>
    <col min="14074" max="14075" width="5.7109375" style="6" customWidth="1"/>
    <col min="14076" max="14076" width="9.42578125" style="6" customWidth="1"/>
    <col min="14077" max="14077" width="11.7109375" style="6" customWidth="1"/>
    <col min="14078" max="14078" width="12.28515625" style="6" customWidth="1"/>
    <col min="14079" max="14079" width="15.28515625" style="6" customWidth="1"/>
    <col min="14080" max="14081" width="5.7109375" style="6" customWidth="1"/>
    <col min="14082" max="14082" width="24.140625" style="6" customWidth="1"/>
    <col min="14083" max="14083" width="37.42578125" style="6" customWidth="1"/>
    <col min="14084" max="14326" width="11.42578125" style="6"/>
    <col min="14327" max="14327" width="13.28515625" style="6" customWidth="1"/>
    <col min="14328" max="14328" width="4.5703125" style="6" customWidth="1"/>
    <col min="14329" max="14329" width="47.42578125" style="6" customWidth="1"/>
    <col min="14330" max="14331" width="5.7109375" style="6" customWidth="1"/>
    <col min="14332" max="14332" width="9.42578125" style="6" customWidth="1"/>
    <col min="14333" max="14333" width="11.7109375" style="6" customWidth="1"/>
    <col min="14334" max="14334" width="12.28515625" style="6" customWidth="1"/>
    <col min="14335" max="14335" width="15.28515625" style="6" customWidth="1"/>
    <col min="14336" max="14337" width="5.7109375" style="6" customWidth="1"/>
    <col min="14338" max="14338" width="24.140625" style="6" customWidth="1"/>
    <col min="14339" max="14339" width="37.42578125" style="6" customWidth="1"/>
    <col min="14340" max="14582" width="11.42578125" style="6"/>
    <col min="14583" max="14583" width="13.28515625" style="6" customWidth="1"/>
    <col min="14584" max="14584" width="4.5703125" style="6" customWidth="1"/>
    <col min="14585" max="14585" width="47.42578125" style="6" customWidth="1"/>
    <col min="14586" max="14587" width="5.7109375" style="6" customWidth="1"/>
    <col min="14588" max="14588" width="9.42578125" style="6" customWidth="1"/>
    <col min="14589" max="14589" width="11.7109375" style="6" customWidth="1"/>
    <col min="14590" max="14590" width="12.28515625" style="6" customWidth="1"/>
    <col min="14591" max="14591" width="15.28515625" style="6" customWidth="1"/>
    <col min="14592" max="14593" width="5.7109375" style="6" customWidth="1"/>
    <col min="14594" max="14594" width="24.140625" style="6" customWidth="1"/>
    <col min="14595" max="14595" width="37.42578125" style="6" customWidth="1"/>
    <col min="14596" max="14838" width="11.42578125" style="6"/>
    <col min="14839" max="14839" width="13.28515625" style="6" customWidth="1"/>
    <col min="14840" max="14840" width="4.5703125" style="6" customWidth="1"/>
    <col min="14841" max="14841" width="47.42578125" style="6" customWidth="1"/>
    <col min="14842" max="14843" width="5.7109375" style="6" customWidth="1"/>
    <col min="14844" max="14844" width="9.42578125" style="6" customWidth="1"/>
    <col min="14845" max="14845" width="11.7109375" style="6" customWidth="1"/>
    <col min="14846" max="14846" width="12.28515625" style="6" customWidth="1"/>
    <col min="14847" max="14847" width="15.28515625" style="6" customWidth="1"/>
    <col min="14848" max="14849" width="5.7109375" style="6" customWidth="1"/>
    <col min="14850" max="14850" width="24.140625" style="6" customWidth="1"/>
    <col min="14851" max="14851" width="37.42578125" style="6" customWidth="1"/>
    <col min="14852" max="15094" width="11.42578125" style="6"/>
    <col min="15095" max="15095" width="13.28515625" style="6" customWidth="1"/>
    <col min="15096" max="15096" width="4.5703125" style="6" customWidth="1"/>
    <col min="15097" max="15097" width="47.42578125" style="6" customWidth="1"/>
    <col min="15098" max="15099" width="5.7109375" style="6" customWidth="1"/>
    <col min="15100" max="15100" width="9.42578125" style="6" customWidth="1"/>
    <col min="15101" max="15101" width="11.7109375" style="6" customWidth="1"/>
    <col min="15102" max="15102" width="12.28515625" style="6" customWidth="1"/>
    <col min="15103" max="15103" width="15.28515625" style="6" customWidth="1"/>
    <col min="15104" max="15105" width="5.7109375" style="6" customWidth="1"/>
    <col min="15106" max="15106" width="24.140625" style="6" customWidth="1"/>
    <col min="15107" max="15107" width="37.42578125" style="6" customWidth="1"/>
    <col min="15108" max="15350" width="11.42578125" style="6"/>
    <col min="15351" max="15351" width="13.28515625" style="6" customWidth="1"/>
    <col min="15352" max="15352" width="4.5703125" style="6" customWidth="1"/>
    <col min="15353" max="15353" width="47.42578125" style="6" customWidth="1"/>
    <col min="15354" max="15355" width="5.7109375" style="6" customWidth="1"/>
    <col min="15356" max="15356" width="9.42578125" style="6" customWidth="1"/>
    <col min="15357" max="15357" width="11.7109375" style="6" customWidth="1"/>
    <col min="15358" max="15358" width="12.28515625" style="6" customWidth="1"/>
    <col min="15359" max="15359" width="15.28515625" style="6" customWidth="1"/>
    <col min="15360" max="15361" width="5.7109375" style="6" customWidth="1"/>
    <col min="15362" max="15362" width="24.140625" style="6" customWidth="1"/>
    <col min="15363" max="15363" width="37.42578125" style="6" customWidth="1"/>
    <col min="15364" max="15606" width="11.42578125" style="6"/>
    <col min="15607" max="15607" width="13.28515625" style="6" customWidth="1"/>
    <col min="15608" max="15608" width="4.5703125" style="6" customWidth="1"/>
    <col min="15609" max="15609" width="47.42578125" style="6" customWidth="1"/>
    <col min="15610" max="15611" width="5.7109375" style="6" customWidth="1"/>
    <col min="15612" max="15612" width="9.42578125" style="6" customWidth="1"/>
    <col min="15613" max="15613" width="11.7109375" style="6" customWidth="1"/>
    <col min="15614" max="15614" width="12.28515625" style="6" customWidth="1"/>
    <col min="15615" max="15615" width="15.28515625" style="6" customWidth="1"/>
    <col min="15616" max="15617" width="5.7109375" style="6" customWidth="1"/>
    <col min="15618" max="15618" width="24.140625" style="6" customWidth="1"/>
    <col min="15619" max="15619" width="37.42578125" style="6" customWidth="1"/>
    <col min="15620" max="15862" width="11.42578125" style="6"/>
    <col min="15863" max="15863" width="13.28515625" style="6" customWidth="1"/>
    <col min="15864" max="15864" width="4.5703125" style="6" customWidth="1"/>
    <col min="15865" max="15865" width="47.42578125" style="6" customWidth="1"/>
    <col min="15866" max="15867" width="5.7109375" style="6" customWidth="1"/>
    <col min="15868" max="15868" width="9.42578125" style="6" customWidth="1"/>
    <col min="15869" max="15869" width="11.7109375" style="6" customWidth="1"/>
    <col min="15870" max="15870" width="12.28515625" style="6" customWidth="1"/>
    <col min="15871" max="15871" width="15.28515625" style="6" customWidth="1"/>
    <col min="15872" max="15873" width="5.7109375" style="6" customWidth="1"/>
    <col min="15874" max="15874" width="24.140625" style="6" customWidth="1"/>
    <col min="15875" max="15875" width="37.42578125" style="6" customWidth="1"/>
    <col min="15876" max="16118" width="11.42578125" style="6"/>
    <col min="16119" max="16119" width="13.28515625" style="6" customWidth="1"/>
    <col min="16120" max="16120" width="4.5703125" style="6" customWidth="1"/>
    <col min="16121" max="16121" width="47.42578125" style="6" customWidth="1"/>
    <col min="16122" max="16123" width="5.7109375" style="6" customWidth="1"/>
    <col min="16124" max="16124" width="9.42578125" style="6" customWidth="1"/>
    <col min="16125" max="16125" width="11.7109375" style="6" customWidth="1"/>
    <col min="16126" max="16126" width="12.28515625" style="6" customWidth="1"/>
    <col min="16127" max="16127" width="15.28515625" style="6" customWidth="1"/>
    <col min="16128" max="16129" width="5.7109375" style="6" customWidth="1"/>
    <col min="16130" max="16130" width="24.140625" style="6" customWidth="1"/>
    <col min="16131" max="16131" width="37.42578125" style="6" customWidth="1"/>
    <col min="16132" max="16384" width="11.42578125" style="6"/>
  </cols>
  <sheetData>
    <row r="1" spans="1:11" ht="18" customHeight="1" x14ac:dyDescent="0.2">
      <c r="B1" s="350"/>
      <c r="C1" s="351"/>
      <c r="D1" s="351"/>
      <c r="E1" s="351"/>
      <c r="F1" s="351"/>
      <c r="G1" s="351"/>
      <c r="H1" s="351"/>
      <c r="I1" s="351"/>
      <c r="J1" s="351"/>
    </row>
    <row r="2" spans="1:11" ht="18" customHeight="1" x14ac:dyDescent="0.2">
      <c r="B2" s="350"/>
      <c r="C2" s="351"/>
      <c r="D2" s="352" t="s">
        <v>4</v>
      </c>
      <c r="E2" s="352"/>
      <c r="F2" s="352"/>
      <c r="G2" s="352"/>
      <c r="H2" s="352"/>
      <c r="I2" s="352"/>
      <c r="J2" s="352"/>
    </row>
    <row r="3" spans="1:11" ht="18" customHeight="1" x14ac:dyDescent="0.2">
      <c r="B3" s="350"/>
      <c r="C3" s="351"/>
      <c r="D3" s="352"/>
      <c r="E3" s="352"/>
      <c r="F3" s="352"/>
      <c r="G3" s="352"/>
      <c r="H3" s="352"/>
      <c r="I3" s="352"/>
      <c r="J3" s="352"/>
    </row>
    <row r="4" spans="1:11" ht="18" customHeight="1" x14ac:dyDescent="0.2">
      <c r="B4" s="350"/>
      <c r="C4" s="351"/>
      <c r="D4" s="352"/>
      <c r="E4" s="352"/>
      <c r="F4" s="352"/>
      <c r="G4" s="352"/>
      <c r="H4" s="352"/>
      <c r="I4" s="352"/>
      <c r="J4" s="352"/>
    </row>
    <row r="5" spans="1:11" ht="18" customHeight="1" x14ac:dyDescent="0.2">
      <c r="B5" s="7"/>
      <c r="C5" s="351"/>
      <c r="D5" s="351"/>
      <c r="E5" s="351"/>
      <c r="F5" s="351"/>
      <c r="G5" s="351"/>
      <c r="H5" s="351"/>
      <c r="I5" s="351"/>
      <c r="J5" s="351"/>
    </row>
    <row r="6" spans="1:11" ht="25.5" customHeight="1" x14ac:dyDescent="0.2">
      <c r="B6" s="350"/>
      <c r="C6" s="351"/>
      <c r="D6" s="351"/>
      <c r="E6" s="351"/>
      <c r="F6" s="351"/>
      <c r="G6" s="351"/>
      <c r="H6" s="351"/>
      <c r="I6" s="351"/>
      <c r="J6" s="351"/>
    </row>
    <row r="7" spans="1:11" ht="18.600000000000001" customHeight="1" x14ac:dyDescent="0.2">
      <c r="A7" s="250"/>
      <c r="B7" s="353" t="s">
        <v>71</v>
      </c>
      <c r="C7" s="353"/>
      <c r="D7" s="353"/>
      <c r="E7" s="353"/>
      <c r="F7" s="353"/>
      <c r="G7" s="353"/>
      <c r="H7" s="353"/>
      <c r="I7" s="353"/>
      <c r="J7" s="353"/>
    </row>
    <row r="8" spans="1:11" ht="18" customHeight="1" x14ac:dyDescent="0.2">
      <c r="A8" s="250"/>
      <c r="B8" s="370"/>
      <c r="C8" s="371" t="s">
        <v>34</v>
      </c>
      <c r="D8" s="139" t="s">
        <v>35</v>
      </c>
      <c r="E8" s="139" t="s">
        <v>36</v>
      </c>
      <c r="F8" s="139" t="s">
        <v>36</v>
      </c>
      <c r="G8" s="139" t="s">
        <v>37</v>
      </c>
      <c r="H8" s="139" t="s">
        <v>38</v>
      </c>
      <c r="I8" s="139" t="s">
        <v>39</v>
      </c>
      <c r="J8" s="139" t="s">
        <v>40</v>
      </c>
      <c r="K8" s="72" t="s">
        <v>179</v>
      </c>
    </row>
    <row r="9" spans="1:11" ht="18" customHeight="1" x14ac:dyDescent="0.2">
      <c r="A9" s="250"/>
      <c r="B9" s="370"/>
      <c r="C9" s="371"/>
      <c r="D9" s="49" t="s">
        <v>150</v>
      </c>
      <c r="E9" s="49" t="s">
        <v>150</v>
      </c>
      <c r="F9" s="49" t="s">
        <v>150</v>
      </c>
      <c r="G9" s="49" t="s">
        <v>150</v>
      </c>
      <c r="H9" s="49" t="s">
        <v>150</v>
      </c>
      <c r="I9" s="49" t="s">
        <v>150</v>
      </c>
      <c r="J9" s="49"/>
      <c r="K9" s="72" t="s">
        <v>180</v>
      </c>
    </row>
    <row r="10" spans="1:11" ht="18" customHeight="1" x14ac:dyDescent="0.2">
      <c r="A10" s="250"/>
      <c r="B10" s="370"/>
      <c r="C10" s="371"/>
      <c r="D10" s="49" t="s">
        <v>150</v>
      </c>
      <c r="E10" s="49" t="s">
        <v>150</v>
      </c>
      <c r="F10" s="49" t="s">
        <v>150</v>
      </c>
      <c r="G10" s="49" t="s">
        <v>150</v>
      </c>
      <c r="H10" s="49" t="s">
        <v>150</v>
      </c>
      <c r="I10" s="49" t="s">
        <v>150</v>
      </c>
      <c r="J10" s="49"/>
    </row>
    <row r="11" spans="1:11" ht="18" customHeight="1" x14ac:dyDescent="0.2">
      <c r="A11" s="250"/>
      <c r="B11" s="370"/>
      <c r="C11" s="140" t="s">
        <v>41</v>
      </c>
      <c r="D11" s="372" t="s">
        <v>238</v>
      </c>
      <c r="E11" s="372"/>
      <c r="F11" s="372"/>
      <c r="G11" s="372"/>
      <c r="H11" s="372"/>
      <c r="I11" s="372"/>
      <c r="J11" s="372"/>
    </row>
    <row r="12" spans="1:11" ht="18" customHeight="1" x14ac:dyDescent="0.2">
      <c r="A12" s="250"/>
      <c r="B12" s="370"/>
      <c r="C12" s="140" t="s">
        <v>42</v>
      </c>
      <c r="D12" s="372" t="s">
        <v>236</v>
      </c>
      <c r="E12" s="372"/>
      <c r="F12" s="372"/>
      <c r="G12" s="372"/>
      <c r="H12" s="372"/>
      <c r="I12" s="372"/>
      <c r="J12" s="372"/>
    </row>
    <row r="13" spans="1:11" ht="18" customHeight="1" x14ac:dyDescent="0.25">
      <c r="A13" s="250"/>
      <c r="B13" s="370"/>
      <c r="C13" s="140" t="s">
        <v>43</v>
      </c>
      <c r="D13" s="373" t="s">
        <v>239</v>
      </c>
      <c r="E13" s="372"/>
      <c r="F13" s="372"/>
      <c r="G13" s="372"/>
      <c r="H13" s="372"/>
      <c r="I13" s="372"/>
      <c r="J13" s="372"/>
    </row>
    <row r="14" spans="1:11" ht="18" customHeight="1" x14ac:dyDescent="0.2">
      <c r="A14" s="250"/>
      <c r="B14" s="370"/>
      <c r="C14" s="140" t="s">
        <v>44</v>
      </c>
      <c r="D14" s="372">
        <v>3107249122</v>
      </c>
      <c r="E14" s="372"/>
      <c r="F14" s="372"/>
      <c r="G14" s="372"/>
      <c r="H14" s="372"/>
      <c r="I14" s="372"/>
      <c r="J14" s="372"/>
    </row>
    <row r="15" spans="1:11" ht="18" customHeight="1" x14ac:dyDescent="0.2">
      <c r="A15" s="250"/>
      <c r="B15" s="370"/>
      <c r="C15" s="140" t="s">
        <v>45</v>
      </c>
      <c r="D15" s="372"/>
      <c r="E15" s="372"/>
      <c r="F15" s="372"/>
      <c r="G15" s="372"/>
      <c r="H15" s="372"/>
      <c r="I15" s="372"/>
      <c r="J15" s="372"/>
    </row>
    <row r="16" spans="1:11" ht="18" customHeight="1" x14ac:dyDescent="0.2">
      <c r="A16" s="250"/>
      <c r="B16" s="370"/>
      <c r="C16" s="141" t="s">
        <v>5</v>
      </c>
      <c r="D16" s="374">
        <v>44496</v>
      </c>
      <c r="E16" s="375"/>
      <c r="F16" s="375"/>
      <c r="G16" s="375"/>
      <c r="H16" s="375"/>
      <c r="I16" s="375"/>
      <c r="J16" s="375"/>
    </row>
    <row r="17" spans="1:15" ht="18" customHeight="1" x14ac:dyDescent="0.2">
      <c r="A17" s="250"/>
      <c r="B17" s="377" t="s">
        <v>46</v>
      </c>
      <c r="C17" s="377"/>
      <c r="D17" s="377"/>
      <c r="E17" s="377"/>
      <c r="F17" s="377"/>
      <c r="G17" s="377"/>
      <c r="H17" s="377"/>
      <c r="I17" s="142">
        <v>0.2</v>
      </c>
      <c r="J17" s="143">
        <f>(D27+F27)*I17/(H27)</f>
        <v>0.2</v>
      </c>
    </row>
    <row r="18" spans="1:15" ht="18" customHeight="1" x14ac:dyDescent="0.2">
      <c r="A18" s="250"/>
      <c r="B18" s="144"/>
      <c r="C18" s="145"/>
      <c r="D18" s="146" t="s">
        <v>0</v>
      </c>
      <c r="E18" s="146" t="s">
        <v>1</v>
      </c>
      <c r="F18" s="146" t="s">
        <v>2</v>
      </c>
      <c r="G18" s="146" t="s">
        <v>7</v>
      </c>
      <c r="H18" s="147" t="s">
        <v>8</v>
      </c>
      <c r="I18" s="148"/>
      <c r="J18" s="149"/>
    </row>
    <row r="19" spans="1:15" ht="34.5" customHeight="1" x14ac:dyDescent="0.2">
      <c r="A19" s="250">
        <v>1</v>
      </c>
      <c r="B19" s="365" t="s">
        <v>6</v>
      </c>
      <c r="C19" s="135" t="s">
        <v>72</v>
      </c>
      <c r="D19" s="103">
        <v>1</v>
      </c>
      <c r="E19" s="103"/>
      <c r="F19" s="150"/>
      <c r="G19" s="150"/>
      <c r="H19" s="367" t="s">
        <v>181</v>
      </c>
      <c r="I19" s="368"/>
      <c r="J19" s="369"/>
      <c r="O19" s="38">
        <v>0.76</v>
      </c>
    </row>
    <row r="20" spans="1:15" ht="25.5" customHeight="1" x14ac:dyDescent="0.2">
      <c r="A20" s="250">
        <v>2</v>
      </c>
      <c r="B20" s="365"/>
      <c r="C20" s="136" t="s">
        <v>115</v>
      </c>
      <c r="D20" s="103">
        <v>1</v>
      </c>
      <c r="E20" s="103"/>
      <c r="F20" s="150"/>
      <c r="G20" s="150"/>
      <c r="H20" s="367" t="s">
        <v>182</v>
      </c>
      <c r="I20" s="368"/>
      <c r="J20" s="369"/>
      <c r="O20" s="38"/>
    </row>
    <row r="21" spans="1:15" ht="18" customHeight="1" x14ac:dyDescent="0.2">
      <c r="A21" s="250">
        <v>3</v>
      </c>
      <c r="B21" s="365"/>
      <c r="C21" s="136" t="s">
        <v>116</v>
      </c>
      <c r="D21" s="103">
        <v>1</v>
      </c>
      <c r="E21" s="103"/>
      <c r="F21" s="150"/>
      <c r="G21" s="150"/>
      <c r="H21" s="367" t="s">
        <v>183</v>
      </c>
      <c r="I21" s="368"/>
      <c r="J21" s="369"/>
      <c r="O21" s="38"/>
    </row>
    <row r="22" spans="1:15" ht="26.45" customHeight="1" x14ac:dyDescent="0.2">
      <c r="A22" s="250">
        <v>4</v>
      </c>
      <c r="B22" s="366"/>
      <c r="C22" s="137" t="s">
        <v>73</v>
      </c>
      <c r="D22" s="103">
        <v>1</v>
      </c>
      <c r="E22" s="103"/>
      <c r="F22" s="150"/>
      <c r="G22" s="150"/>
      <c r="H22" s="378" t="s">
        <v>184</v>
      </c>
      <c r="I22" s="379"/>
      <c r="J22" s="380"/>
    </row>
    <row r="23" spans="1:15" ht="16.149999999999999" customHeight="1" x14ac:dyDescent="0.2">
      <c r="A23" s="250">
        <v>5</v>
      </c>
      <c r="B23" s="364" t="s">
        <v>47</v>
      </c>
      <c r="C23" s="130" t="s">
        <v>76</v>
      </c>
      <c r="D23" s="103">
        <v>1</v>
      </c>
      <c r="E23" s="103"/>
      <c r="F23" s="150"/>
      <c r="G23" s="150"/>
      <c r="H23" s="367" t="s">
        <v>151</v>
      </c>
      <c r="I23" s="368"/>
      <c r="J23" s="369"/>
    </row>
    <row r="24" spans="1:15" ht="24.75" customHeight="1" x14ac:dyDescent="0.2">
      <c r="A24" s="250">
        <v>6</v>
      </c>
      <c r="B24" s="365"/>
      <c r="C24" s="130" t="s">
        <v>117</v>
      </c>
      <c r="D24" s="103">
        <v>1</v>
      </c>
      <c r="E24" s="103"/>
      <c r="F24" s="150"/>
      <c r="G24" s="150"/>
      <c r="H24" s="367" t="s">
        <v>185</v>
      </c>
      <c r="I24" s="368"/>
      <c r="J24" s="369"/>
    </row>
    <row r="25" spans="1:15" s="10" customFormat="1" ht="23.25" customHeight="1" x14ac:dyDescent="0.2">
      <c r="A25" s="251">
        <v>7</v>
      </c>
      <c r="B25" s="365"/>
      <c r="C25" s="130" t="s">
        <v>118</v>
      </c>
      <c r="D25" s="103">
        <v>1</v>
      </c>
      <c r="E25" s="103"/>
      <c r="F25" s="150"/>
      <c r="G25" s="150"/>
      <c r="H25" s="367" t="s">
        <v>186</v>
      </c>
      <c r="I25" s="368"/>
      <c r="J25" s="369"/>
      <c r="K25" s="72"/>
      <c r="L25" s="72"/>
      <c r="M25" s="72"/>
      <c r="N25" s="72"/>
    </row>
    <row r="26" spans="1:15" s="10" customFormat="1" ht="31.5" customHeight="1" x14ac:dyDescent="0.2">
      <c r="A26" s="251">
        <v>8</v>
      </c>
      <c r="B26" s="365"/>
      <c r="C26" s="130" t="s">
        <v>79</v>
      </c>
      <c r="D26" s="103">
        <v>1</v>
      </c>
      <c r="E26" s="103"/>
      <c r="F26" s="150"/>
      <c r="G26" s="150"/>
      <c r="H26" s="367" t="s">
        <v>187</v>
      </c>
      <c r="I26" s="368"/>
      <c r="J26" s="369"/>
      <c r="K26" s="72"/>
      <c r="L26" s="72"/>
      <c r="M26" s="72"/>
      <c r="N26" s="72"/>
    </row>
    <row r="27" spans="1:15" s="50" customFormat="1" ht="19.5" customHeight="1" x14ac:dyDescent="0.2">
      <c r="A27" s="252"/>
      <c r="B27" s="366"/>
      <c r="C27" s="152" t="s">
        <v>3</v>
      </c>
      <c r="D27" s="153">
        <f>SUM(D19:D26)</f>
        <v>8</v>
      </c>
      <c r="E27" s="153">
        <f>SUM(E19:E26)</f>
        <v>0</v>
      </c>
      <c r="F27" s="153">
        <f>SUM(F19:F26)</f>
        <v>0</v>
      </c>
      <c r="G27" s="153">
        <f>SUM(G19:G26)</f>
        <v>0</v>
      </c>
      <c r="H27" s="354">
        <f>SUM(D27:G27)</f>
        <v>8</v>
      </c>
      <c r="I27" s="354"/>
      <c r="J27" s="354"/>
      <c r="K27" s="74"/>
      <c r="L27" s="74"/>
    </row>
    <row r="28" spans="1:15" ht="48.6" customHeight="1" x14ac:dyDescent="0.2">
      <c r="B28" s="355" t="s">
        <v>152</v>
      </c>
      <c r="C28" s="356"/>
      <c r="D28" s="356"/>
      <c r="E28" s="356"/>
      <c r="F28" s="356"/>
      <c r="G28" s="356"/>
      <c r="H28" s="356"/>
      <c r="I28" s="356"/>
      <c r="J28" s="356"/>
    </row>
    <row r="29" spans="1:15" s="10" customFormat="1" ht="18" customHeight="1" x14ac:dyDescent="0.2">
      <c r="A29" s="251"/>
      <c r="B29" s="317" t="s">
        <v>9</v>
      </c>
      <c r="C29" s="317"/>
      <c r="D29" s="317"/>
      <c r="E29" s="317"/>
      <c r="F29" s="317"/>
      <c r="G29" s="317"/>
      <c r="H29" s="317"/>
      <c r="I29" s="61">
        <v>0.25</v>
      </c>
      <c r="J29" s="62">
        <f>+(D45+F45)*I29/H45</f>
        <v>1.9230769230769232E-2</v>
      </c>
      <c r="K29" s="73"/>
      <c r="L29" s="73"/>
    </row>
    <row r="30" spans="1:15" s="10" customFormat="1" ht="18" customHeight="1" x14ac:dyDescent="0.2">
      <c r="A30" s="251"/>
      <c r="B30" s="11"/>
      <c r="C30" s="359" t="s">
        <v>10</v>
      </c>
      <c r="D30" s="84" t="s">
        <v>0</v>
      </c>
      <c r="E30" s="84" t="s">
        <v>1</v>
      </c>
      <c r="F30" s="84" t="s">
        <v>2</v>
      </c>
      <c r="G30" s="84" t="s">
        <v>7</v>
      </c>
      <c r="H30" s="361" t="s">
        <v>8</v>
      </c>
      <c r="I30" s="362"/>
      <c r="J30" s="362"/>
      <c r="K30" s="73"/>
      <c r="L30" s="73"/>
    </row>
    <row r="31" spans="1:15" s="10" customFormat="1" ht="15" customHeight="1" x14ac:dyDescent="0.2">
      <c r="A31" s="251"/>
      <c r="B31" s="11"/>
      <c r="C31" s="360"/>
      <c r="D31" s="26"/>
      <c r="E31" s="26"/>
      <c r="F31" s="26"/>
      <c r="G31" s="26"/>
      <c r="H31" s="57" t="s">
        <v>11</v>
      </c>
      <c r="I31" s="363" t="s">
        <v>12</v>
      </c>
      <c r="J31" s="363"/>
      <c r="K31" s="73"/>
      <c r="L31" s="73"/>
    </row>
    <row r="32" spans="1:15" s="10" customFormat="1" ht="28.5" customHeight="1" x14ac:dyDescent="0.2">
      <c r="A32" s="251">
        <v>1</v>
      </c>
      <c r="B32" s="357" t="s">
        <v>54</v>
      </c>
      <c r="C32" s="131" t="s">
        <v>63</v>
      </c>
      <c r="D32" s="114">
        <v>1</v>
      </c>
      <c r="E32" s="114"/>
      <c r="F32" s="114"/>
      <c r="G32" s="103"/>
      <c r="H32" s="1">
        <v>29029</v>
      </c>
      <c r="I32" s="262" t="s">
        <v>231</v>
      </c>
      <c r="J32" s="262"/>
      <c r="K32" s="73"/>
      <c r="L32" s="73"/>
    </row>
    <row r="33" spans="1:12" s="10" customFormat="1" ht="36" customHeight="1" x14ac:dyDescent="0.2">
      <c r="A33" s="251">
        <v>2</v>
      </c>
      <c r="B33" s="358"/>
      <c r="C33" s="132" t="s">
        <v>119</v>
      </c>
      <c r="D33" s="114"/>
      <c r="E33" s="114">
        <v>1</v>
      </c>
      <c r="F33" s="114"/>
      <c r="G33" s="103"/>
      <c r="H33" s="1"/>
      <c r="I33" s="262" t="s">
        <v>188</v>
      </c>
      <c r="J33" s="262"/>
      <c r="K33" s="73"/>
      <c r="L33" s="73"/>
    </row>
    <row r="34" spans="1:12" s="10" customFormat="1" ht="37.15" customHeight="1" x14ac:dyDescent="0.2">
      <c r="A34" s="251">
        <v>3</v>
      </c>
      <c r="B34" s="358"/>
      <c r="C34" s="129" t="s">
        <v>120</v>
      </c>
      <c r="D34" s="115"/>
      <c r="E34" s="115">
        <v>1</v>
      </c>
      <c r="F34" s="115"/>
      <c r="G34" s="1"/>
      <c r="H34" s="1"/>
      <c r="I34" s="262" t="s">
        <v>153</v>
      </c>
      <c r="J34" s="262"/>
      <c r="K34" s="73"/>
      <c r="L34" s="73"/>
    </row>
    <row r="35" spans="1:12" s="10" customFormat="1" ht="39.6" customHeight="1" x14ac:dyDescent="0.2">
      <c r="A35" s="251">
        <v>4</v>
      </c>
      <c r="B35" s="120"/>
      <c r="C35" s="129" t="s">
        <v>121</v>
      </c>
      <c r="D35" s="115"/>
      <c r="E35" s="115">
        <v>1</v>
      </c>
      <c r="F35" s="115"/>
      <c r="G35" s="1"/>
      <c r="H35" s="1"/>
      <c r="I35" s="262" t="s">
        <v>153</v>
      </c>
      <c r="J35" s="262"/>
      <c r="K35" s="73"/>
      <c r="L35" s="73"/>
    </row>
    <row r="36" spans="1:12" s="10" customFormat="1" ht="38.25" x14ac:dyDescent="0.2">
      <c r="A36" s="251">
        <v>5</v>
      </c>
      <c r="B36" s="120"/>
      <c r="C36" s="129" t="s">
        <v>122</v>
      </c>
      <c r="D36" s="115"/>
      <c r="E36" s="115">
        <v>1</v>
      </c>
      <c r="F36" s="115"/>
      <c r="G36" s="1"/>
      <c r="H36" s="1"/>
      <c r="I36" s="262" t="s">
        <v>153</v>
      </c>
      <c r="J36" s="262"/>
      <c r="K36" s="73"/>
      <c r="L36" s="73"/>
    </row>
    <row r="37" spans="1:12" s="91" customFormat="1" ht="45" customHeight="1" x14ac:dyDescent="0.2">
      <c r="A37" s="253">
        <v>6</v>
      </c>
      <c r="B37" s="120"/>
      <c r="C37" s="129" t="s">
        <v>123</v>
      </c>
      <c r="D37" s="115"/>
      <c r="E37" s="115">
        <v>1</v>
      </c>
      <c r="F37" s="115"/>
      <c r="G37" s="1"/>
      <c r="H37" s="1"/>
      <c r="I37" s="262" t="s">
        <v>153</v>
      </c>
      <c r="J37" s="262"/>
      <c r="K37" s="92"/>
      <c r="L37" s="92"/>
    </row>
    <row r="38" spans="1:12" s="91" customFormat="1" ht="47.25" customHeight="1" x14ac:dyDescent="0.2">
      <c r="A38" s="253">
        <v>7</v>
      </c>
      <c r="B38" s="120"/>
      <c r="C38" s="129" t="s">
        <v>124</v>
      </c>
      <c r="D38" s="115"/>
      <c r="E38" s="115">
        <v>1</v>
      </c>
      <c r="F38" s="115"/>
      <c r="G38" s="1"/>
      <c r="H38" s="1"/>
      <c r="I38" s="262" t="s">
        <v>153</v>
      </c>
      <c r="J38" s="262"/>
      <c r="K38" s="92"/>
      <c r="L38" s="92"/>
    </row>
    <row r="39" spans="1:12" s="91" customFormat="1" ht="38.25" x14ac:dyDescent="0.2">
      <c r="A39" s="253">
        <v>8</v>
      </c>
      <c r="B39" s="120"/>
      <c r="C39" s="129" t="s">
        <v>125</v>
      </c>
      <c r="D39" s="115"/>
      <c r="E39" s="115">
        <v>1</v>
      </c>
      <c r="F39" s="115"/>
      <c r="G39" s="1"/>
      <c r="H39" s="1"/>
      <c r="I39" s="262" t="s">
        <v>153</v>
      </c>
      <c r="J39" s="262"/>
      <c r="K39" s="92"/>
      <c r="L39" s="92"/>
    </row>
    <row r="40" spans="1:12" s="91" customFormat="1" ht="38.25" x14ac:dyDescent="0.2">
      <c r="A40" s="253">
        <v>9</v>
      </c>
      <c r="B40" s="120"/>
      <c r="C40" s="133" t="s">
        <v>126</v>
      </c>
      <c r="D40" s="115"/>
      <c r="E40" s="115">
        <v>1</v>
      </c>
      <c r="F40" s="115"/>
      <c r="G40" s="1"/>
      <c r="H40" s="1"/>
      <c r="I40" s="262" t="s">
        <v>153</v>
      </c>
      <c r="J40" s="262"/>
      <c r="K40" s="92"/>
      <c r="L40" s="92"/>
    </row>
    <row r="41" spans="1:12" s="91" customFormat="1" ht="37.9" customHeight="1" x14ac:dyDescent="0.2">
      <c r="A41" s="253">
        <v>10</v>
      </c>
      <c r="B41" s="120"/>
      <c r="C41" s="133" t="s">
        <v>127</v>
      </c>
      <c r="D41" s="115"/>
      <c r="E41" s="115">
        <v>1</v>
      </c>
      <c r="F41" s="115"/>
      <c r="G41" s="1"/>
      <c r="H41" s="1"/>
      <c r="I41" s="262" t="s">
        <v>153</v>
      </c>
      <c r="J41" s="262"/>
      <c r="K41" s="92"/>
      <c r="L41" s="92"/>
    </row>
    <row r="42" spans="1:12" s="91" customFormat="1" ht="37.9" customHeight="1" x14ac:dyDescent="0.2">
      <c r="A42" s="253">
        <v>11</v>
      </c>
      <c r="B42" s="125"/>
      <c r="C42" s="134" t="s">
        <v>128</v>
      </c>
      <c r="D42" s="115"/>
      <c r="E42" s="115">
        <v>1</v>
      </c>
      <c r="F42" s="115"/>
      <c r="G42" s="1"/>
      <c r="H42" s="1"/>
      <c r="I42" s="262" t="s">
        <v>153</v>
      </c>
      <c r="J42" s="262"/>
      <c r="K42" s="92"/>
      <c r="L42" s="92"/>
    </row>
    <row r="43" spans="1:12" s="91" customFormat="1" ht="54" customHeight="1" x14ac:dyDescent="0.2">
      <c r="A43" s="253">
        <v>12</v>
      </c>
      <c r="B43" s="125"/>
      <c r="C43" s="134" t="s">
        <v>129</v>
      </c>
      <c r="D43" s="115"/>
      <c r="E43" s="115">
        <v>1</v>
      </c>
      <c r="F43" s="115"/>
      <c r="G43" s="1"/>
      <c r="H43" s="1"/>
      <c r="I43" s="262" t="s">
        <v>153</v>
      </c>
      <c r="J43" s="262"/>
      <c r="K43" s="92"/>
      <c r="L43" s="92"/>
    </row>
    <row r="44" spans="1:12" s="91" customFormat="1" ht="37.9" customHeight="1" x14ac:dyDescent="0.2">
      <c r="A44" s="253">
        <v>13</v>
      </c>
      <c r="B44" s="125"/>
      <c r="C44" s="134" t="s">
        <v>104</v>
      </c>
      <c r="D44" s="115"/>
      <c r="E44" s="115">
        <v>1</v>
      </c>
      <c r="F44" s="115"/>
      <c r="G44" s="1"/>
      <c r="H44" s="1"/>
      <c r="I44" s="262" t="s">
        <v>153</v>
      </c>
      <c r="J44" s="262"/>
      <c r="K44" s="92"/>
      <c r="L44" s="92"/>
    </row>
    <row r="45" spans="1:12" s="14" customFormat="1" ht="16.149999999999999" customHeight="1" x14ac:dyDescent="0.2">
      <c r="A45" s="254"/>
      <c r="B45" s="381" t="s">
        <v>13</v>
      </c>
      <c r="C45" s="382"/>
      <c r="D45" s="13">
        <f>SUM(D32:D44)</f>
        <v>1</v>
      </c>
      <c r="E45" s="13">
        <f>SUM(E32:E44)</f>
        <v>12</v>
      </c>
      <c r="F45" s="13">
        <f>SUM(F32:F44)</f>
        <v>0</v>
      </c>
      <c r="G45" s="13">
        <f>SUM(G32:G44)</f>
        <v>0</v>
      </c>
      <c r="H45" s="376">
        <f>+D45+E45+F45+G45</f>
        <v>13</v>
      </c>
      <c r="I45" s="376"/>
      <c r="J45" s="376"/>
      <c r="K45" s="75"/>
      <c r="L45" s="75"/>
    </row>
    <row r="46" spans="1:12" ht="58.9" customHeight="1" x14ac:dyDescent="0.2">
      <c r="A46" s="251"/>
      <c r="B46" s="288" t="s">
        <v>232</v>
      </c>
      <c r="C46" s="289"/>
      <c r="D46" s="289"/>
      <c r="E46" s="289"/>
      <c r="F46" s="289"/>
      <c r="G46" s="289"/>
      <c r="H46" s="289"/>
      <c r="I46" s="289"/>
      <c r="J46" s="290"/>
    </row>
    <row r="47" spans="1:12" ht="12" customHeight="1" x14ac:dyDescent="0.2">
      <c r="B47" s="338" t="s">
        <v>14</v>
      </c>
      <c r="C47" s="338"/>
      <c r="D47" s="338"/>
      <c r="E47" s="338"/>
      <c r="F47" s="338"/>
      <c r="G47" s="338"/>
      <c r="H47" s="338"/>
      <c r="I47" s="63">
        <v>0.05</v>
      </c>
      <c r="J47" s="62">
        <f>(D53+G53)*I47/H53</f>
        <v>0.05</v>
      </c>
    </row>
    <row r="48" spans="1:12" ht="18" customHeight="1" x14ac:dyDescent="0.2">
      <c r="B48" s="15"/>
      <c r="C48" s="46"/>
      <c r="D48" s="48" t="s">
        <v>0</v>
      </c>
      <c r="E48" s="48" t="s">
        <v>1</v>
      </c>
      <c r="F48" s="48" t="s">
        <v>2</v>
      </c>
      <c r="G48" s="48" t="s">
        <v>7</v>
      </c>
      <c r="H48" s="342" t="s">
        <v>8</v>
      </c>
      <c r="I48" s="343"/>
      <c r="J48" s="344"/>
    </row>
    <row r="49" spans="1:12" ht="42.75" customHeight="1" x14ac:dyDescent="0.2">
      <c r="A49" s="249">
        <v>1</v>
      </c>
      <c r="B49" s="15"/>
      <c r="C49" s="129" t="s">
        <v>80</v>
      </c>
      <c r="D49" s="12">
        <v>1</v>
      </c>
      <c r="E49" s="12"/>
      <c r="F49" s="12"/>
      <c r="G49" s="12"/>
      <c r="H49" s="339" t="s">
        <v>189</v>
      </c>
      <c r="I49" s="340"/>
      <c r="J49" s="341"/>
    </row>
    <row r="50" spans="1:12" ht="31.9" customHeight="1" x14ac:dyDescent="0.2">
      <c r="A50" s="249">
        <v>2</v>
      </c>
      <c r="B50" s="16"/>
      <c r="C50" s="130" t="s">
        <v>130</v>
      </c>
      <c r="D50" s="12">
        <v>1</v>
      </c>
      <c r="E50" s="12"/>
      <c r="F50" s="12"/>
      <c r="G50" s="12"/>
      <c r="H50" s="339" t="s">
        <v>190</v>
      </c>
      <c r="I50" s="340"/>
      <c r="J50" s="341"/>
    </row>
    <row r="51" spans="1:12" ht="31.9" customHeight="1" x14ac:dyDescent="0.2">
      <c r="A51" s="249">
        <v>3</v>
      </c>
      <c r="B51" s="16"/>
      <c r="C51" s="130" t="s">
        <v>66</v>
      </c>
      <c r="D51" s="12">
        <v>1</v>
      </c>
      <c r="E51" s="12"/>
      <c r="F51" s="12"/>
      <c r="G51" s="12"/>
      <c r="H51" s="339" t="s">
        <v>154</v>
      </c>
      <c r="I51" s="340"/>
      <c r="J51" s="341"/>
    </row>
    <row r="52" spans="1:12" ht="38.450000000000003" customHeight="1" x14ac:dyDescent="0.2">
      <c r="A52" s="249">
        <v>4</v>
      </c>
      <c r="B52" s="16"/>
      <c r="C52" s="130" t="s">
        <v>131</v>
      </c>
      <c r="D52" s="12">
        <v>1</v>
      </c>
      <c r="E52" s="12"/>
      <c r="F52" s="12"/>
      <c r="G52" s="12"/>
      <c r="H52" s="339" t="s">
        <v>155</v>
      </c>
      <c r="I52" s="340"/>
      <c r="J52" s="341"/>
    </row>
    <row r="53" spans="1:12" s="18" customFormat="1" ht="12" x14ac:dyDescent="0.25">
      <c r="A53" s="255"/>
      <c r="B53" s="334" t="s">
        <v>48</v>
      </c>
      <c r="C53" s="334"/>
      <c r="D53" s="17">
        <f>SUM(D49:D52)</f>
        <v>4</v>
      </c>
      <c r="E53" s="17">
        <f>SUM(E49:E52)</f>
        <v>0</v>
      </c>
      <c r="F53" s="17">
        <f>SUM(F49:F52)</f>
        <v>0</v>
      </c>
      <c r="G53" s="17">
        <f>SUM(G49:G52)</f>
        <v>0</v>
      </c>
      <c r="H53" s="386">
        <f>SUM(D53:G53)</f>
        <v>4</v>
      </c>
      <c r="I53" s="387"/>
      <c r="J53" s="388"/>
      <c r="L53" s="76"/>
    </row>
    <row r="54" spans="1:12" ht="45" customHeight="1" x14ac:dyDescent="0.2">
      <c r="B54" s="271" t="s">
        <v>189</v>
      </c>
      <c r="C54" s="389"/>
      <c r="D54" s="389"/>
      <c r="E54" s="389"/>
      <c r="F54" s="389"/>
      <c r="G54" s="389"/>
      <c r="H54" s="389"/>
      <c r="I54" s="389"/>
      <c r="J54" s="390"/>
    </row>
    <row r="55" spans="1:12" ht="18" customHeight="1" x14ac:dyDescent="0.2">
      <c r="A55" s="249">
        <v>1</v>
      </c>
      <c r="B55" s="266" t="s">
        <v>49</v>
      </c>
      <c r="C55" s="267"/>
      <c r="D55" s="267"/>
      <c r="E55" s="267"/>
      <c r="F55" s="267"/>
      <c r="G55" s="267"/>
      <c r="H55" s="267"/>
      <c r="I55" s="64">
        <v>0.05</v>
      </c>
      <c r="J55" s="65">
        <f>(D71+F71)*I55/H71</f>
        <v>0.05</v>
      </c>
    </row>
    <row r="56" spans="1:12" ht="18" customHeight="1" x14ac:dyDescent="0.2">
      <c r="B56" s="19"/>
      <c r="C56" s="20" t="s">
        <v>15</v>
      </c>
      <c r="D56" s="383" t="s">
        <v>16</v>
      </c>
      <c r="E56" s="384"/>
      <c r="F56" s="384"/>
      <c r="G56" s="385"/>
      <c r="H56" s="20" t="s">
        <v>50</v>
      </c>
      <c r="I56" s="121" t="s">
        <v>12</v>
      </c>
      <c r="J56" s="52"/>
    </row>
    <row r="57" spans="1:12" ht="14.25" x14ac:dyDescent="0.2">
      <c r="B57" s="21">
        <v>1</v>
      </c>
      <c r="C57" s="39" t="s">
        <v>207</v>
      </c>
      <c r="D57" s="263" t="s">
        <v>208</v>
      </c>
      <c r="E57" s="263"/>
      <c r="F57" s="263"/>
      <c r="G57" s="263"/>
      <c r="H57" s="104">
        <v>501</v>
      </c>
      <c r="I57" s="348">
        <f t="shared" ref="I57:I66" si="0">+H57/$H$69</f>
        <v>0.21310080816673757</v>
      </c>
      <c r="J57" s="349"/>
    </row>
    <row r="58" spans="1:12" ht="14.25" x14ac:dyDescent="0.2">
      <c r="B58" s="21">
        <v>2</v>
      </c>
      <c r="C58" s="39" t="s">
        <v>205</v>
      </c>
      <c r="D58" s="263" t="s">
        <v>206</v>
      </c>
      <c r="E58" s="263"/>
      <c r="F58" s="263"/>
      <c r="G58" s="263"/>
      <c r="H58" s="104">
        <v>484</v>
      </c>
      <c r="I58" s="348">
        <f t="shared" si="0"/>
        <v>0.20586984262016164</v>
      </c>
      <c r="J58" s="349"/>
    </row>
    <row r="59" spans="1:12" ht="14.25" x14ac:dyDescent="0.2">
      <c r="B59" s="21">
        <v>3</v>
      </c>
      <c r="C59" s="39" t="s">
        <v>156</v>
      </c>
      <c r="D59" s="263" t="s">
        <v>157</v>
      </c>
      <c r="E59" s="263"/>
      <c r="F59" s="263"/>
      <c r="G59" s="263"/>
      <c r="H59" s="104">
        <v>242</v>
      </c>
      <c r="I59" s="348">
        <f t="shared" si="0"/>
        <v>0.10293492131008082</v>
      </c>
      <c r="J59" s="349"/>
    </row>
    <row r="60" spans="1:12" ht="14.25" x14ac:dyDescent="0.2">
      <c r="B60" s="21">
        <v>4</v>
      </c>
      <c r="C60" s="39" t="s">
        <v>209</v>
      </c>
      <c r="D60" s="263" t="s">
        <v>210</v>
      </c>
      <c r="E60" s="263"/>
      <c r="F60" s="263"/>
      <c r="G60" s="263"/>
      <c r="H60" s="104">
        <v>239</v>
      </c>
      <c r="I60" s="348">
        <f t="shared" si="0"/>
        <v>0.10165886856656742</v>
      </c>
      <c r="J60" s="349"/>
    </row>
    <row r="61" spans="1:12" ht="14.25" x14ac:dyDescent="0.2">
      <c r="B61" s="21">
        <v>5</v>
      </c>
      <c r="C61" s="39" t="s">
        <v>211</v>
      </c>
      <c r="D61" s="263" t="s">
        <v>212</v>
      </c>
      <c r="E61" s="263"/>
      <c r="F61" s="263"/>
      <c r="G61" s="263"/>
      <c r="H61" s="104">
        <v>212</v>
      </c>
      <c r="I61" s="348">
        <f t="shared" si="0"/>
        <v>9.0174393874946829E-2</v>
      </c>
      <c r="J61" s="349"/>
    </row>
    <row r="62" spans="1:12" ht="14.25" x14ac:dyDescent="0.2">
      <c r="B62" s="21">
        <v>6</v>
      </c>
      <c r="C62" s="39" t="s">
        <v>159</v>
      </c>
      <c r="D62" s="263" t="s">
        <v>158</v>
      </c>
      <c r="E62" s="263"/>
      <c r="F62" s="263"/>
      <c r="G62" s="263"/>
      <c r="H62" s="104">
        <v>156</v>
      </c>
      <c r="I62" s="348">
        <f t="shared" si="0"/>
        <v>6.6354742662696725E-2</v>
      </c>
      <c r="J62" s="349"/>
    </row>
    <row r="63" spans="1:12" ht="14.25" x14ac:dyDescent="0.2">
      <c r="B63" s="21">
        <v>7</v>
      </c>
      <c r="C63" s="39" t="s">
        <v>213</v>
      </c>
      <c r="D63" s="263" t="s">
        <v>214</v>
      </c>
      <c r="E63" s="263"/>
      <c r="F63" s="263"/>
      <c r="G63" s="263"/>
      <c r="H63" s="104">
        <v>131</v>
      </c>
      <c r="I63" s="348">
        <f t="shared" si="0"/>
        <v>5.572096980008507E-2</v>
      </c>
      <c r="J63" s="349"/>
    </row>
    <row r="64" spans="1:12" ht="14.25" x14ac:dyDescent="0.2">
      <c r="B64" s="21">
        <v>8</v>
      </c>
      <c r="C64" s="39" t="s">
        <v>215</v>
      </c>
      <c r="D64" s="263" t="s">
        <v>216</v>
      </c>
      <c r="E64" s="263"/>
      <c r="F64" s="263"/>
      <c r="G64" s="263"/>
      <c r="H64" s="104">
        <v>111</v>
      </c>
      <c r="I64" s="348">
        <f t="shared" si="0"/>
        <v>4.7213951509995744E-2</v>
      </c>
      <c r="J64" s="349"/>
    </row>
    <row r="65" spans="1:12" ht="18" customHeight="1" x14ac:dyDescent="0.2">
      <c r="B65" s="85">
        <v>9</v>
      </c>
      <c r="C65" s="39" t="s">
        <v>217</v>
      </c>
      <c r="D65" s="263" t="s">
        <v>218</v>
      </c>
      <c r="E65" s="263"/>
      <c r="F65" s="263"/>
      <c r="G65" s="263"/>
      <c r="H65" s="105">
        <v>106</v>
      </c>
      <c r="I65" s="348">
        <f t="shared" si="0"/>
        <v>4.5087196937473414E-2</v>
      </c>
      <c r="J65" s="349"/>
    </row>
    <row r="66" spans="1:12" ht="18" customHeight="1" x14ac:dyDescent="0.2">
      <c r="B66" s="85">
        <v>10</v>
      </c>
      <c r="C66" s="39" t="s">
        <v>219</v>
      </c>
      <c r="D66" s="263" t="s">
        <v>220</v>
      </c>
      <c r="E66" s="263"/>
      <c r="F66" s="263"/>
      <c r="G66" s="263"/>
      <c r="H66" s="105">
        <v>104</v>
      </c>
      <c r="I66" s="348">
        <f t="shared" si="0"/>
        <v>4.4236495108464481E-2</v>
      </c>
      <c r="J66" s="349"/>
    </row>
    <row r="67" spans="1:12" s="2" customFormat="1" ht="19.5" customHeight="1" x14ac:dyDescent="0.2">
      <c r="A67" s="256"/>
      <c r="B67" s="3"/>
      <c r="C67" s="318" t="s">
        <v>17</v>
      </c>
      <c r="D67" s="318"/>
      <c r="E67" s="318"/>
      <c r="F67" s="318"/>
      <c r="G67" s="318"/>
      <c r="H67" s="321">
        <f>SUM(H57:H66)</f>
        <v>2286</v>
      </c>
      <c r="I67" s="322"/>
      <c r="J67" s="122">
        <f>+H69/$H$69</f>
        <v>1</v>
      </c>
      <c r="K67" s="77"/>
      <c r="L67" s="77"/>
    </row>
    <row r="68" spans="1:12" s="2" customFormat="1" ht="20.45" customHeight="1" x14ac:dyDescent="0.2">
      <c r="A68" s="256"/>
      <c r="B68" s="3"/>
      <c r="C68" s="318" t="s">
        <v>18</v>
      </c>
      <c r="D68" s="318"/>
      <c r="E68" s="318"/>
      <c r="F68" s="318"/>
      <c r="G68" s="318"/>
      <c r="H68" s="321">
        <v>65</v>
      </c>
      <c r="I68" s="322"/>
      <c r="J68" s="122">
        <f>+H68/$H$57</f>
        <v>0.12974051896207583</v>
      </c>
      <c r="K68" s="77"/>
      <c r="L68" s="77"/>
    </row>
    <row r="69" spans="1:12" s="2" customFormat="1" ht="15.75" customHeight="1" x14ac:dyDescent="0.2">
      <c r="A69" s="256"/>
      <c r="B69" s="4"/>
      <c r="C69" s="345" t="s">
        <v>3</v>
      </c>
      <c r="D69" s="346"/>
      <c r="E69" s="346"/>
      <c r="F69" s="346"/>
      <c r="G69" s="347"/>
      <c r="H69" s="321">
        <f>+H67+H68</f>
        <v>2351</v>
      </c>
      <c r="I69" s="322"/>
      <c r="J69" s="122">
        <f>+H69/$H$57</f>
        <v>4.6926147704590822</v>
      </c>
      <c r="K69" s="77"/>
      <c r="L69" s="77"/>
    </row>
    <row r="70" spans="1:12" ht="14.25" customHeight="1" x14ac:dyDescent="0.2">
      <c r="B70" s="323" t="s">
        <v>51</v>
      </c>
      <c r="C70" s="324"/>
      <c r="D70" s="23" t="s">
        <v>0</v>
      </c>
      <c r="E70" s="23" t="s">
        <v>1</v>
      </c>
      <c r="F70" s="23" t="s">
        <v>2</v>
      </c>
      <c r="G70" s="23" t="s">
        <v>7</v>
      </c>
      <c r="H70" s="22"/>
      <c r="I70" s="53"/>
      <c r="J70" s="54"/>
    </row>
    <row r="71" spans="1:12" s="14" customFormat="1" ht="15.75" customHeight="1" x14ac:dyDescent="0.2">
      <c r="A71" s="254"/>
      <c r="B71" s="325"/>
      <c r="C71" s="326"/>
      <c r="D71" s="24">
        <v>1</v>
      </c>
      <c r="E71" s="24"/>
      <c r="F71" s="24"/>
      <c r="G71" s="24"/>
      <c r="H71" s="327">
        <f>+D71+E71+F71+G71</f>
        <v>1</v>
      </c>
      <c r="I71" s="327"/>
      <c r="J71" s="327"/>
      <c r="K71" s="75"/>
      <c r="L71" s="75"/>
    </row>
    <row r="72" spans="1:12" s="14" customFormat="1" ht="0.75" customHeight="1" x14ac:dyDescent="0.2">
      <c r="A72" s="254"/>
      <c r="B72" s="328" t="s">
        <v>52</v>
      </c>
      <c r="C72" s="329"/>
      <c r="D72" s="329"/>
      <c r="E72" s="329"/>
      <c r="F72" s="329"/>
      <c r="G72" s="329"/>
      <c r="H72" s="329"/>
      <c r="I72" s="329"/>
      <c r="J72" s="330"/>
      <c r="K72" s="75"/>
      <c r="L72" s="75"/>
    </row>
    <row r="73" spans="1:12" ht="43.5" customHeight="1" x14ac:dyDescent="0.2">
      <c r="B73" s="309" t="s">
        <v>228</v>
      </c>
      <c r="C73" s="310"/>
      <c r="D73" s="310"/>
      <c r="E73" s="310"/>
      <c r="F73" s="310"/>
      <c r="G73" s="310"/>
      <c r="H73" s="310"/>
      <c r="I73" s="310"/>
      <c r="J73" s="311"/>
    </row>
    <row r="74" spans="1:12" ht="14.25" customHeight="1" x14ac:dyDescent="0.2">
      <c r="B74" s="331" t="s">
        <v>53</v>
      </c>
      <c r="C74" s="331"/>
      <c r="D74" s="331"/>
      <c r="E74" s="331"/>
      <c r="F74" s="331"/>
      <c r="G74" s="331"/>
      <c r="H74" s="331"/>
      <c r="I74" s="66">
        <v>0.1</v>
      </c>
      <c r="J74" s="66">
        <f>(D83+F83)*I74/H83</f>
        <v>0.1</v>
      </c>
    </row>
    <row r="75" spans="1:12" ht="15" customHeight="1" x14ac:dyDescent="0.2">
      <c r="B75" s="86"/>
      <c r="C75" s="86" t="s">
        <v>54</v>
      </c>
      <c r="D75" s="87" t="s">
        <v>0</v>
      </c>
      <c r="E75" s="87" t="s">
        <v>1</v>
      </c>
      <c r="F75" s="87" t="s">
        <v>2</v>
      </c>
      <c r="G75" s="87" t="s">
        <v>7</v>
      </c>
      <c r="H75" s="335" t="s">
        <v>81</v>
      </c>
      <c r="I75" s="336"/>
      <c r="J75" s="337"/>
    </row>
    <row r="76" spans="1:12" ht="12.75" x14ac:dyDescent="0.2">
      <c r="A76" s="249">
        <v>1</v>
      </c>
      <c r="B76" s="86"/>
      <c r="C76" s="126" t="s">
        <v>132</v>
      </c>
      <c r="D76" s="106">
        <v>1</v>
      </c>
      <c r="E76" s="107"/>
      <c r="F76" s="107"/>
      <c r="G76" s="107"/>
      <c r="H76" s="332" t="s">
        <v>167</v>
      </c>
      <c r="I76" s="332"/>
      <c r="J76" s="332"/>
    </row>
    <row r="77" spans="1:12" ht="12.75" x14ac:dyDescent="0.2">
      <c r="A77" s="249">
        <v>2</v>
      </c>
      <c r="B77" s="86"/>
      <c r="C77" s="127" t="s">
        <v>20</v>
      </c>
      <c r="D77" s="108">
        <v>1</v>
      </c>
      <c r="E77" s="107"/>
      <c r="F77" s="109"/>
      <c r="G77" s="109"/>
      <c r="H77" s="319" t="s">
        <v>204</v>
      </c>
      <c r="I77" s="319"/>
      <c r="J77" s="319"/>
    </row>
    <row r="78" spans="1:12" ht="12.75" x14ac:dyDescent="0.2">
      <c r="A78" s="249">
        <v>3</v>
      </c>
      <c r="B78" s="86"/>
      <c r="C78" s="128" t="s">
        <v>21</v>
      </c>
      <c r="D78" s="108">
        <v>1</v>
      </c>
      <c r="E78" s="107"/>
      <c r="F78" s="109"/>
      <c r="G78" s="109"/>
      <c r="H78" s="319"/>
      <c r="I78" s="319"/>
      <c r="J78" s="319"/>
    </row>
    <row r="79" spans="1:12" ht="12.75" x14ac:dyDescent="0.2">
      <c r="A79" s="249">
        <v>4</v>
      </c>
      <c r="B79" s="86"/>
      <c r="C79" s="127" t="s">
        <v>22</v>
      </c>
      <c r="D79" s="108">
        <v>1</v>
      </c>
      <c r="E79" s="107"/>
      <c r="F79" s="109"/>
      <c r="G79" s="109"/>
      <c r="H79" s="319"/>
      <c r="I79" s="319"/>
      <c r="J79" s="319"/>
    </row>
    <row r="80" spans="1:12" ht="12.75" x14ac:dyDescent="0.2">
      <c r="A80" s="249">
        <v>5</v>
      </c>
      <c r="B80" s="333"/>
      <c r="C80" s="128" t="s">
        <v>23</v>
      </c>
      <c r="D80" s="110">
        <v>1</v>
      </c>
      <c r="E80" s="107"/>
      <c r="F80" s="109"/>
      <c r="G80" s="109"/>
      <c r="H80" s="319"/>
      <c r="I80" s="319"/>
      <c r="J80" s="319"/>
    </row>
    <row r="81" spans="1:12" ht="12.75" x14ac:dyDescent="0.2">
      <c r="A81" s="249">
        <v>6</v>
      </c>
      <c r="B81" s="333"/>
      <c r="C81" s="127" t="s">
        <v>24</v>
      </c>
      <c r="D81" s="111">
        <v>1</v>
      </c>
      <c r="E81" s="107"/>
      <c r="F81" s="109"/>
      <c r="G81" s="109"/>
      <c r="H81" s="319"/>
      <c r="I81" s="319"/>
      <c r="J81" s="319"/>
    </row>
    <row r="82" spans="1:12" ht="12.75" x14ac:dyDescent="0.2">
      <c r="A82" s="249">
        <v>7</v>
      </c>
      <c r="B82" s="333"/>
      <c r="C82" s="128" t="s">
        <v>25</v>
      </c>
      <c r="D82" s="111">
        <v>1</v>
      </c>
      <c r="E82" s="107"/>
      <c r="F82" s="109"/>
      <c r="G82" s="109"/>
      <c r="H82" s="319"/>
      <c r="I82" s="319"/>
      <c r="J82" s="319"/>
    </row>
    <row r="83" spans="1:12" s="18" customFormat="1" ht="10.5" customHeight="1" x14ac:dyDescent="0.25">
      <c r="A83" s="255"/>
      <c r="B83" s="334" t="s">
        <v>55</v>
      </c>
      <c r="C83" s="334"/>
      <c r="D83" s="55">
        <f>SUM(D76:D82)</f>
        <v>7</v>
      </c>
      <c r="E83" s="124">
        <f t="shared" ref="E83:G83" si="1">SUM(E76:E82)</f>
        <v>0</v>
      </c>
      <c r="F83" s="124">
        <f t="shared" si="1"/>
        <v>0</v>
      </c>
      <c r="G83" s="124">
        <f t="shared" si="1"/>
        <v>0</v>
      </c>
      <c r="H83" s="320">
        <f>SUM(D83:G83)</f>
        <v>7</v>
      </c>
      <c r="I83" s="320"/>
      <c r="J83" s="320"/>
      <c r="K83" s="76"/>
      <c r="L83" s="76"/>
    </row>
    <row r="84" spans="1:12" ht="42.75" hidden="1" customHeight="1" x14ac:dyDescent="0.2">
      <c r="B84" s="305" t="s">
        <v>26</v>
      </c>
      <c r="C84" s="306"/>
      <c r="D84" s="306"/>
      <c r="E84" s="306"/>
      <c r="F84" s="306"/>
      <c r="G84" s="306"/>
      <c r="H84" s="306"/>
      <c r="I84" s="306"/>
      <c r="J84" s="307"/>
    </row>
    <row r="85" spans="1:12" ht="39" customHeight="1" x14ac:dyDescent="0.2">
      <c r="B85" s="309" t="s">
        <v>167</v>
      </c>
      <c r="C85" s="310"/>
      <c r="D85" s="310"/>
      <c r="E85" s="310"/>
      <c r="F85" s="310"/>
      <c r="G85" s="310"/>
      <c r="H85" s="310"/>
      <c r="I85" s="310"/>
      <c r="J85" s="311"/>
    </row>
    <row r="86" spans="1:12" ht="18" customHeight="1" x14ac:dyDescent="0.2">
      <c r="B86" s="317" t="s">
        <v>27</v>
      </c>
      <c r="C86" s="317"/>
      <c r="D86" s="317"/>
      <c r="E86" s="317"/>
      <c r="F86" s="317"/>
      <c r="G86" s="317"/>
      <c r="H86" s="317"/>
      <c r="I86" s="88">
        <v>0.1</v>
      </c>
      <c r="J86" s="88">
        <f>(D92+F92)*I86/H92</f>
        <v>0.05</v>
      </c>
    </row>
    <row r="87" spans="1:12" ht="12" x14ac:dyDescent="0.2">
      <c r="B87" s="15"/>
      <c r="C87" s="46"/>
      <c r="D87" s="82" t="s">
        <v>0</v>
      </c>
      <c r="E87" s="82" t="s">
        <v>1</v>
      </c>
      <c r="F87" s="82" t="s">
        <v>2</v>
      </c>
      <c r="G87" s="82" t="s">
        <v>7</v>
      </c>
      <c r="H87" s="56" t="s">
        <v>8</v>
      </c>
      <c r="I87" s="59"/>
      <c r="J87" s="60"/>
    </row>
    <row r="88" spans="1:12" ht="33" customHeight="1" x14ac:dyDescent="0.2">
      <c r="A88" s="249">
        <v>1</v>
      </c>
      <c r="B88" s="15"/>
      <c r="C88" s="80" t="s">
        <v>82</v>
      </c>
      <c r="D88" s="89"/>
      <c r="E88" s="89">
        <v>1</v>
      </c>
      <c r="F88" s="83"/>
      <c r="G88" s="83"/>
      <c r="H88" s="312" t="s">
        <v>168</v>
      </c>
      <c r="I88" s="313"/>
      <c r="J88" s="314"/>
      <c r="K88" s="113"/>
    </row>
    <row r="89" spans="1:12" ht="27" customHeight="1" x14ac:dyDescent="0.2">
      <c r="A89" s="249">
        <v>2</v>
      </c>
      <c r="B89" s="15"/>
      <c r="C89" s="80" t="s">
        <v>133</v>
      </c>
      <c r="D89" s="89"/>
      <c r="E89" s="89">
        <v>1</v>
      </c>
      <c r="F89" s="83"/>
      <c r="G89" s="83"/>
      <c r="H89" s="312" t="s">
        <v>234</v>
      </c>
      <c r="I89" s="313"/>
      <c r="J89" s="314"/>
    </row>
    <row r="90" spans="1:12" ht="37.9" customHeight="1" x14ac:dyDescent="0.2">
      <c r="A90" s="249">
        <v>3</v>
      </c>
      <c r="B90" s="15"/>
      <c r="C90" s="118" t="s">
        <v>83</v>
      </c>
      <c r="D90" s="89">
        <v>1</v>
      </c>
      <c r="E90" s="89"/>
      <c r="F90" s="83"/>
      <c r="G90" s="83"/>
      <c r="H90" s="312" t="s">
        <v>221</v>
      </c>
      <c r="I90" s="315"/>
      <c r="J90" s="316"/>
    </row>
    <row r="91" spans="1:12" ht="55.9" customHeight="1" x14ac:dyDescent="0.2">
      <c r="A91" s="249">
        <v>4</v>
      </c>
      <c r="B91" s="27"/>
      <c r="C91" s="80" t="s">
        <v>84</v>
      </c>
      <c r="D91" s="89"/>
      <c r="E91" s="89"/>
      <c r="F91" s="83">
        <v>1</v>
      </c>
      <c r="G91" s="83"/>
      <c r="H91" s="312" t="s">
        <v>169</v>
      </c>
      <c r="I91" s="315"/>
      <c r="J91" s="316"/>
      <c r="K91" s="72">
        <v>1</v>
      </c>
      <c r="L91" s="81"/>
    </row>
    <row r="92" spans="1:12" s="18" customFormat="1" ht="15.75" customHeight="1" x14ac:dyDescent="0.25">
      <c r="A92" s="255"/>
      <c r="B92" s="308" t="s">
        <v>56</v>
      </c>
      <c r="C92" s="308"/>
      <c r="D92" s="25">
        <f>SUM(D88:D91)</f>
        <v>1</v>
      </c>
      <c r="E92" s="25">
        <f>SUM(E88:E91)</f>
        <v>2</v>
      </c>
      <c r="F92" s="25">
        <f>SUM(F88:F91)</f>
        <v>1</v>
      </c>
      <c r="G92" s="25">
        <f>SUM(G88:G91)</f>
        <v>0</v>
      </c>
      <c r="H92" s="308">
        <f>+D92+E92+F92+G92</f>
        <v>4</v>
      </c>
      <c r="I92" s="308"/>
      <c r="J92" s="308"/>
      <c r="K92" s="76"/>
      <c r="L92" s="76"/>
    </row>
    <row r="93" spans="1:12" ht="60" customHeight="1" x14ac:dyDescent="0.2">
      <c r="B93" s="288" t="s">
        <v>235</v>
      </c>
      <c r="C93" s="289"/>
      <c r="D93" s="289"/>
      <c r="E93" s="289"/>
      <c r="F93" s="289"/>
      <c r="G93" s="289"/>
      <c r="H93" s="289"/>
      <c r="I93" s="289"/>
      <c r="J93" s="290"/>
    </row>
    <row r="94" spans="1:12" ht="12" x14ac:dyDescent="0.2">
      <c r="B94" s="298" t="s">
        <v>28</v>
      </c>
      <c r="C94" s="299"/>
      <c r="D94" s="299"/>
      <c r="E94" s="299"/>
      <c r="F94" s="299"/>
      <c r="G94" s="299"/>
      <c r="H94" s="299"/>
      <c r="I94" s="67">
        <v>0.1</v>
      </c>
      <c r="J94" s="68">
        <f>(D101+F101)*I94/H101</f>
        <v>0.1</v>
      </c>
    </row>
    <row r="95" spans="1:12" ht="18" customHeight="1" x14ac:dyDescent="0.2">
      <c r="B95" s="301"/>
      <c r="C95" s="303" t="s">
        <v>29</v>
      </c>
      <c r="D95" s="303" t="s">
        <v>0</v>
      </c>
      <c r="E95" s="303" t="s">
        <v>1</v>
      </c>
      <c r="F95" s="303" t="s">
        <v>2</v>
      </c>
      <c r="G95" s="303" t="s">
        <v>7</v>
      </c>
      <c r="H95" s="298" t="s">
        <v>8</v>
      </c>
      <c r="I95" s="299"/>
      <c r="J95" s="300"/>
    </row>
    <row r="96" spans="1:12" ht="12" x14ac:dyDescent="0.2">
      <c r="B96" s="302"/>
      <c r="C96" s="304"/>
      <c r="D96" s="304"/>
      <c r="E96" s="304"/>
      <c r="F96" s="304"/>
      <c r="G96" s="304"/>
      <c r="H96" s="298"/>
      <c r="I96" s="299"/>
      <c r="J96" s="300"/>
    </row>
    <row r="97" spans="1:12" s="93" customFormat="1" ht="23.25" customHeight="1" x14ac:dyDescent="0.25">
      <c r="A97" s="257">
        <v>1</v>
      </c>
      <c r="B97" s="302"/>
      <c r="C97" s="5" t="s">
        <v>64</v>
      </c>
      <c r="D97" s="95">
        <v>1</v>
      </c>
      <c r="E97" s="95"/>
      <c r="F97" s="95"/>
      <c r="G97" s="95"/>
      <c r="H97" s="291" t="s">
        <v>172</v>
      </c>
      <c r="I97" s="292"/>
      <c r="J97" s="293"/>
      <c r="K97" s="94"/>
      <c r="L97" s="94"/>
    </row>
    <row r="98" spans="1:12" s="93" customFormat="1" ht="23.25" customHeight="1" x14ac:dyDescent="0.25">
      <c r="A98" s="257">
        <v>2</v>
      </c>
      <c r="B98" s="302"/>
      <c r="C98" s="260" t="s">
        <v>178</v>
      </c>
      <c r="D98" s="95">
        <v>1</v>
      </c>
      <c r="E98" s="95"/>
      <c r="F98" s="95"/>
      <c r="G98" s="95"/>
      <c r="H98" s="291" t="s">
        <v>170</v>
      </c>
      <c r="I98" s="292"/>
      <c r="J98" s="293"/>
      <c r="K98" s="94"/>
      <c r="L98" s="94"/>
    </row>
    <row r="99" spans="1:12" s="93" customFormat="1" ht="23.25" customHeight="1" x14ac:dyDescent="0.25">
      <c r="A99" s="257">
        <v>3</v>
      </c>
      <c r="B99" s="302"/>
      <c r="C99" s="5" t="s">
        <v>86</v>
      </c>
      <c r="D99" s="95"/>
      <c r="E99" s="95"/>
      <c r="F99" s="95">
        <v>1</v>
      </c>
      <c r="G99" s="95"/>
      <c r="H99" s="291" t="s">
        <v>171</v>
      </c>
      <c r="I99" s="292"/>
      <c r="J99" s="293"/>
      <c r="K99" s="94"/>
      <c r="L99" s="94"/>
    </row>
    <row r="100" spans="1:12" s="93" customFormat="1" ht="23.25" customHeight="1" x14ac:dyDescent="0.25">
      <c r="A100" s="257">
        <v>4</v>
      </c>
      <c r="B100" s="302"/>
      <c r="C100" s="5" t="s">
        <v>87</v>
      </c>
      <c r="D100" s="95">
        <v>1</v>
      </c>
      <c r="E100" s="95"/>
      <c r="F100" s="95"/>
      <c r="G100" s="95"/>
      <c r="H100" s="291" t="s">
        <v>172</v>
      </c>
      <c r="I100" s="292"/>
      <c r="J100" s="293"/>
      <c r="K100" s="94"/>
      <c r="L100" s="94"/>
    </row>
    <row r="101" spans="1:12" s="18" customFormat="1" ht="18.75" customHeight="1" x14ac:dyDescent="0.25">
      <c r="A101" s="255"/>
      <c r="B101" s="269" t="s">
        <v>30</v>
      </c>
      <c r="C101" s="270"/>
      <c r="D101" s="25">
        <f>SUM(D97:D100)</f>
        <v>3</v>
      </c>
      <c r="E101" s="25">
        <f>SUM(E97:E100)</f>
        <v>0</v>
      </c>
      <c r="F101" s="25">
        <f>SUM(F97:F100)</f>
        <v>1</v>
      </c>
      <c r="G101" s="25">
        <f>SUM(G97:G100)</f>
        <v>0</v>
      </c>
      <c r="H101" s="294">
        <f>+D101+E101+F101+G101</f>
        <v>4</v>
      </c>
      <c r="I101" s="295"/>
      <c r="J101" s="296"/>
      <c r="K101" s="76"/>
      <c r="L101" s="76"/>
    </row>
    <row r="102" spans="1:12" ht="41.25" customHeight="1" x14ac:dyDescent="0.2">
      <c r="B102" s="297" t="s">
        <v>173</v>
      </c>
      <c r="C102" s="272"/>
      <c r="D102" s="272"/>
      <c r="E102" s="272"/>
      <c r="F102" s="272"/>
      <c r="G102" s="272"/>
      <c r="H102" s="272"/>
      <c r="I102" s="272"/>
      <c r="J102" s="273"/>
    </row>
    <row r="103" spans="1:12" ht="18" customHeight="1" x14ac:dyDescent="0.2">
      <c r="B103" s="265" t="s">
        <v>31</v>
      </c>
      <c r="C103" s="265"/>
      <c r="D103" s="265"/>
      <c r="E103" s="265"/>
      <c r="F103" s="265"/>
      <c r="G103" s="265"/>
      <c r="H103" s="265"/>
      <c r="I103" s="69">
        <v>0.05</v>
      </c>
      <c r="J103" s="70">
        <f>(D109+F109)*I103/H109</f>
        <v>0</v>
      </c>
    </row>
    <row r="104" spans="1:12" ht="18" customHeight="1" x14ac:dyDescent="0.2">
      <c r="B104" s="28"/>
      <c r="C104" s="8"/>
      <c r="D104" s="26" t="s">
        <v>0</v>
      </c>
      <c r="E104" s="26" t="s">
        <v>1</v>
      </c>
      <c r="F104" s="26" t="s">
        <v>2</v>
      </c>
      <c r="G104" s="26" t="s">
        <v>7</v>
      </c>
      <c r="H104" s="266" t="s">
        <v>8</v>
      </c>
      <c r="I104" s="267"/>
      <c r="J104" s="268"/>
    </row>
    <row r="105" spans="1:12" ht="48.6" customHeight="1" x14ac:dyDescent="0.2">
      <c r="A105" s="249">
        <v>1</v>
      </c>
      <c r="B105" s="28"/>
      <c r="C105" s="29" t="s">
        <v>108</v>
      </c>
      <c r="D105" s="51"/>
      <c r="E105" s="112">
        <v>1</v>
      </c>
      <c r="F105" s="9"/>
      <c r="G105" s="9"/>
      <c r="H105" s="274" t="s">
        <v>222</v>
      </c>
      <c r="I105" s="274"/>
      <c r="J105" s="274"/>
    </row>
    <row r="106" spans="1:12" ht="48.6" customHeight="1" x14ac:dyDescent="0.2">
      <c r="A106" s="249">
        <v>2</v>
      </c>
      <c r="B106" s="28"/>
      <c r="C106" s="29" t="s">
        <v>109</v>
      </c>
      <c r="D106" s="51"/>
      <c r="E106" s="112">
        <v>1</v>
      </c>
      <c r="F106" s="9"/>
      <c r="G106" s="9"/>
      <c r="H106" s="274" t="s">
        <v>223</v>
      </c>
      <c r="I106" s="274"/>
      <c r="J106" s="274"/>
    </row>
    <row r="107" spans="1:12" s="93" customFormat="1" ht="29.25" customHeight="1" x14ac:dyDescent="0.25">
      <c r="A107" s="257">
        <v>3</v>
      </c>
      <c r="B107" s="96"/>
      <c r="C107" s="97" t="s">
        <v>57</v>
      </c>
      <c r="D107" s="98"/>
      <c r="E107" s="112">
        <v>1</v>
      </c>
      <c r="F107" s="98"/>
      <c r="G107" s="98"/>
      <c r="H107" s="275" t="s">
        <v>174</v>
      </c>
      <c r="I107" s="275"/>
      <c r="J107" s="275"/>
      <c r="K107" s="94"/>
      <c r="L107" s="94"/>
    </row>
    <row r="108" spans="1:12" ht="40.5" customHeight="1" x14ac:dyDescent="0.2">
      <c r="A108" s="249">
        <v>4</v>
      </c>
      <c r="B108" s="31"/>
      <c r="C108" s="30" t="s">
        <v>88</v>
      </c>
      <c r="D108" s="9"/>
      <c r="E108" s="112">
        <v>1</v>
      </c>
      <c r="F108" s="9"/>
      <c r="G108" s="9"/>
      <c r="H108" s="274" t="s">
        <v>224</v>
      </c>
      <c r="I108" s="274"/>
      <c r="J108" s="274"/>
    </row>
    <row r="109" spans="1:12" s="18" customFormat="1" ht="18" customHeight="1" x14ac:dyDescent="0.2">
      <c r="A109" s="254"/>
      <c r="B109" s="269" t="s">
        <v>32</v>
      </c>
      <c r="C109" s="270"/>
      <c r="D109" s="25">
        <f>SUM(D105:D108)</f>
        <v>0</v>
      </c>
      <c r="E109" s="25">
        <f>SUM(E105:E108)</f>
        <v>4</v>
      </c>
      <c r="F109" s="25">
        <f>SUM(F105:F108)</f>
        <v>0</v>
      </c>
      <c r="G109" s="25">
        <f>SUM(G105:G108)</f>
        <v>0</v>
      </c>
      <c r="H109" s="276">
        <f>+D109+E109+F109+G109</f>
        <v>4</v>
      </c>
      <c r="I109" s="277"/>
      <c r="J109" s="278"/>
      <c r="K109" s="76"/>
      <c r="L109" s="76"/>
    </row>
    <row r="110" spans="1:12" ht="50.25" customHeight="1" x14ac:dyDescent="0.2">
      <c r="B110" s="271" t="s">
        <v>225</v>
      </c>
      <c r="C110" s="272"/>
      <c r="D110" s="272"/>
      <c r="E110" s="272"/>
      <c r="F110" s="272"/>
      <c r="G110" s="272"/>
      <c r="H110" s="272"/>
      <c r="I110" s="272"/>
      <c r="J110" s="273"/>
    </row>
    <row r="111" spans="1:12" ht="18" customHeight="1" x14ac:dyDescent="0.2">
      <c r="B111" s="265" t="s">
        <v>58</v>
      </c>
      <c r="C111" s="265"/>
      <c r="D111" s="265"/>
      <c r="E111" s="265"/>
      <c r="F111" s="265"/>
      <c r="G111" s="265"/>
      <c r="H111" s="265"/>
      <c r="I111" s="69">
        <v>0.1</v>
      </c>
      <c r="J111" s="70">
        <f>(D119+F119)*I111/H119</f>
        <v>8.3333333333333329E-2</v>
      </c>
    </row>
    <row r="112" spans="1:12" ht="18" customHeight="1" x14ac:dyDescent="0.2">
      <c r="B112" s="28"/>
      <c r="C112" s="8"/>
      <c r="D112" s="26" t="s">
        <v>0</v>
      </c>
      <c r="E112" s="26" t="s">
        <v>1</v>
      </c>
      <c r="F112" s="26" t="s">
        <v>2</v>
      </c>
      <c r="G112" s="26" t="s">
        <v>7</v>
      </c>
      <c r="H112" s="266" t="s">
        <v>8</v>
      </c>
      <c r="I112" s="267"/>
      <c r="J112" s="268"/>
    </row>
    <row r="113" spans="1:12" s="93" customFormat="1" ht="31.5" customHeight="1" x14ac:dyDescent="0.25">
      <c r="A113" s="257">
        <v>1</v>
      </c>
      <c r="B113" s="96"/>
      <c r="C113" s="99" t="s">
        <v>110</v>
      </c>
      <c r="D113" s="90"/>
      <c r="E113" s="90">
        <v>1</v>
      </c>
      <c r="F113" s="90"/>
      <c r="G113" s="90"/>
      <c r="H113" s="285" t="s">
        <v>226</v>
      </c>
      <c r="I113" s="286"/>
      <c r="J113" s="287"/>
      <c r="K113" s="94"/>
      <c r="L113" s="94"/>
    </row>
    <row r="114" spans="1:12" s="93" customFormat="1" ht="48.75" customHeight="1" x14ac:dyDescent="0.25">
      <c r="A114" s="257">
        <v>2</v>
      </c>
      <c r="B114" s="101"/>
      <c r="C114" s="102" t="s">
        <v>111</v>
      </c>
      <c r="D114" s="100">
        <v>1</v>
      </c>
      <c r="E114" s="100"/>
      <c r="F114" s="100"/>
      <c r="G114" s="100"/>
      <c r="H114" s="285" t="s">
        <v>227</v>
      </c>
      <c r="I114" s="286"/>
      <c r="J114" s="287"/>
      <c r="K114" s="94"/>
      <c r="L114" s="94"/>
    </row>
    <row r="115" spans="1:12" s="93" customFormat="1" ht="52.5" customHeight="1" x14ac:dyDescent="0.25">
      <c r="A115" s="257">
        <v>3</v>
      </c>
      <c r="B115" s="101"/>
      <c r="C115" s="102" t="s">
        <v>112</v>
      </c>
      <c r="D115" s="100">
        <v>1</v>
      </c>
      <c r="E115" s="100"/>
      <c r="F115" s="100"/>
      <c r="G115" s="100"/>
      <c r="H115" s="285" t="s">
        <v>227</v>
      </c>
      <c r="I115" s="286"/>
      <c r="J115" s="287"/>
      <c r="K115" s="94"/>
      <c r="L115" s="94"/>
    </row>
    <row r="116" spans="1:12" s="93" customFormat="1" ht="52.5" customHeight="1" x14ac:dyDescent="0.25">
      <c r="A116" s="257">
        <v>4</v>
      </c>
      <c r="B116" s="101"/>
      <c r="C116" s="102" t="s">
        <v>113</v>
      </c>
      <c r="D116" s="100">
        <v>1</v>
      </c>
      <c r="E116" s="100"/>
      <c r="F116" s="100"/>
      <c r="G116" s="100"/>
      <c r="H116" s="285" t="s">
        <v>227</v>
      </c>
      <c r="I116" s="286"/>
      <c r="J116" s="287"/>
      <c r="K116" s="94"/>
      <c r="L116" s="94"/>
    </row>
    <row r="117" spans="1:12" ht="36" customHeight="1" x14ac:dyDescent="0.2">
      <c r="A117" s="249">
        <v>5</v>
      </c>
      <c r="B117" s="31"/>
      <c r="C117" s="102" t="s">
        <v>114</v>
      </c>
      <c r="D117" s="32">
        <v>1</v>
      </c>
      <c r="E117" s="32"/>
      <c r="F117" s="32"/>
      <c r="G117" s="100"/>
      <c r="H117" s="285" t="s">
        <v>227</v>
      </c>
      <c r="I117" s="286"/>
      <c r="J117" s="287"/>
    </row>
    <row r="118" spans="1:12" ht="42" customHeight="1" x14ac:dyDescent="0.2">
      <c r="A118" s="249">
        <v>6</v>
      </c>
      <c r="B118" s="31"/>
      <c r="C118" s="102" t="s">
        <v>105</v>
      </c>
      <c r="D118" s="32">
        <v>1</v>
      </c>
      <c r="E118" s="32"/>
      <c r="F118" s="32"/>
      <c r="G118" s="100"/>
      <c r="H118" s="285" t="s">
        <v>227</v>
      </c>
      <c r="I118" s="286"/>
      <c r="J118" s="287"/>
    </row>
    <row r="119" spans="1:12" s="18" customFormat="1" ht="12" x14ac:dyDescent="0.25">
      <c r="A119" s="255"/>
      <c r="B119" s="269" t="s">
        <v>149</v>
      </c>
      <c r="C119" s="270"/>
      <c r="D119" s="25">
        <f>SUM(D113:D118)</f>
        <v>5</v>
      </c>
      <c r="E119" s="25">
        <f t="shared" ref="E119:G119" si="2">SUM(E113:E118)</f>
        <v>1</v>
      </c>
      <c r="F119" s="25">
        <f t="shared" si="2"/>
        <v>0</v>
      </c>
      <c r="G119" s="25">
        <f t="shared" si="2"/>
        <v>0</v>
      </c>
      <c r="H119" s="276">
        <f>+D119+E119+F119+G119</f>
        <v>6</v>
      </c>
      <c r="I119" s="277"/>
      <c r="J119" s="278"/>
      <c r="K119" s="76"/>
      <c r="L119" s="76"/>
    </row>
    <row r="120" spans="1:12" ht="62.25" customHeight="1" x14ac:dyDescent="0.2">
      <c r="B120" s="271" t="s">
        <v>226</v>
      </c>
      <c r="C120" s="272"/>
      <c r="D120" s="272"/>
      <c r="E120" s="272"/>
      <c r="F120" s="272"/>
      <c r="G120" s="272"/>
      <c r="H120" s="272"/>
      <c r="I120" s="272"/>
      <c r="J120" s="273"/>
    </row>
    <row r="121" spans="1:12" ht="18" customHeight="1" x14ac:dyDescent="0.2">
      <c r="B121" s="279" t="s">
        <v>33</v>
      </c>
      <c r="C121" s="280"/>
      <c r="D121" s="280"/>
      <c r="E121" s="280"/>
      <c r="F121" s="280"/>
      <c r="G121" s="280"/>
      <c r="H121" s="280"/>
      <c r="I121" s="280"/>
      <c r="J121" s="281"/>
    </row>
    <row r="122" spans="1:12" ht="18" customHeight="1" x14ac:dyDescent="0.2">
      <c r="B122" s="33" t="s">
        <v>59</v>
      </c>
      <c r="C122" s="34"/>
      <c r="D122" s="282" t="s">
        <v>240</v>
      </c>
      <c r="E122" s="283"/>
      <c r="F122" s="283"/>
      <c r="G122" s="283"/>
      <c r="H122" s="283"/>
      <c r="I122" s="283"/>
      <c r="J122" s="284"/>
    </row>
    <row r="123" spans="1:12" ht="18" customHeight="1" x14ac:dyDescent="0.2">
      <c r="B123" s="33" t="s">
        <v>175</v>
      </c>
      <c r="C123" s="34"/>
      <c r="D123" s="282" t="s">
        <v>90</v>
      </c>
      <c r="E123" s="283"/>
      <c r="F123" s="283"/>
      <c r="G123" s="283"/>
      <c r="H123" s="283"/>
      <c r="I123" s="283"/>
      <c r="J123" s="284"/>
    </row>
    <row r="124" spans="1:12" ht="18" customHeight="1" x14ac:dyDescent="0.2">
      <c r="B124" s="33" t="s">
        <v>176</v>
      </c>
      <c r="C124" s="34"/>
      <c r="D124" s="282" t="s">
        <v>89</v>
      </c>
      <c r="E124" s="283"/>
      <c r="F124" s="283"/>
      <c r="G124" s="283"/>
      <c r="H124" s="283"/>
      <c r="I124" s="283"/>
      <c r="J124" s="284"/>
    </row>
    <row r="125" spans="1:12" ht="18" customHeight="1" x14ac:dyDescent="0.2">
      <c r="B125" s="33" t="s">
        <v>177</v>
      </c>
      <c r="C125" s="116"/>
      <c r="D125" s="282" t="s">
        <v>91</v>
      </c>
      <c r="E125" s="283"/>
      <c r="F125" s="283"/>
      <c r="G125" s="283"/>
      <c r="H125" s="283"/>
      <c r="I125" s="283"/>
      <c r="J125" s="284"/>
    </row>
    <row r="126" spans="1:12" ht="18" customHeight="1" x14ac:dyDescent="0.2">
      <c r="B126" s="35"/>
      <c r="C126" s="264" t="s">
        <v>67</v>
      </c>
      <c r="D126" s="264"/>
      <c r="E126" s="264"/>
      <c r="F126" s="264"/>
      <c r="G126" s="264"/>
      <c r="H126" s="264"/>
      <c r="I126" s="264"/>
      <c r="J126" s="264"/>
      <c r="K126" s="264"/>
      <c r="L126" s="117"/>
    </row>
    <row r="127" spans="1:12" ht="18" customHeight="1" x14ac:dyDescent="0.2">
      <c r="B127" s="44"/>
      <c r="C127" s="45" t="str">
        <f>+B7</f>
        <v xml:space="preserve">LISTA DE CHEQUEO SALUD VISUAL </v>
      </c>
      <c r="D127" s="45"/>
      <c r="E127" s="45"/>
      <c r="F127" s="45"/>
      <c r="G127" s="45"/>
      <c r="H127" s="58"/>
      <c r="I127" s="58"/>
      <c r="J127" s="58"/>
      <c r="K127" s="78"/>
      <c r="L127" s="78"/>
    </row>
    <row r="128" spans="1:12" ht="18" customHeight="1" x14ac:dyDescent="0.2">
      <c r="C128" s="43" t="s">
        <v>60</v>
      </c>
      <c r="D128" s="79" t="s">
        <v>68</v>
      </c>
      <c r="E128" s="43" t="s">
        <v>69</v>
      </c>
      <c r="F128" s="43" t="s">
        <v>70</v>
      </c>
      <c r="G128" s="43" t="s">
        <v>0</v>
      </c>
      <c r="H128" s="43" t="s">
        <v>1</v>
      </c>
      <c r="I128" s="43" t="s">
        <v>2</v>
      </c>
      <c r="J128" s="43" t="s">
        <v>7</v>
      </c>
      <c r="K128" s="79" t="s">
        <v>61</v>
      </c>
      <c r="L128" s="79" t="s">
        <v>62</v>
      </c>
    </row>
    <row r="129" spans="3:15" ht="33.75" customHeight="1" x14ac:dyDescent="0.2">
      <c r="C129" s="39" t="str">
        <f>+B17</f>
        <v>1. CAPACIDAD INSTALADA Y RED</v>
      </c>
      <c r="D129" s="47">
        <f>+A26</f>
        <v>8</v>
      </c>
      <c r="E129" s="40">
        <f>+I17</f>
        <v>0.2</v>
      </c>
      <c r="F129" s="40">
        <f>+J17</f>
        <v>0.2</v>
      </c>
      <c r="G129" s="47">
        <f>+D27</f>
        <v>8</v>
      </c>
      <c r="H129" s="123">
        <f>+E27</f>
        <v>0</v>
      </c>
      <c r="I129" s="123">
        <f>+F27</f>
        <v>0</v>
      </c>
      <c r="J129" s="123">
        <f>+G27</f>
        <v>0</v>
      </c>
      <c r="K129" s="42" t="str">
        <f>+B28</f>
        <v xml:space="preserve">todos los consultorios se cuencuentran habilitados con equipos para la antecion de los programas de salud visual y auditiva </v>
      </c>
      <c r="L129" s="71" t="s">
        <v>230</v>
      </c>
    </row>
    <row r="130" spans="3:15" ht="33.75" customHeight="1" x14ac:dyDescent="0.2">
      <c r="C130" s="39" t="str">
        <f>+B29</f>
        <v xml:space="preserve">2. COBERTURAS  DT, PE E INDICADORES PROPIOS DEL PROGRAMA </v>
      </c>
      <c r="D130" s="47">
        <f>+A44</f>
        <v>13</v>
      </c>
      <c r="E130" s="40">
        <f>+I29</f>
        <v>0.25</v>
      </c>
      <c r="F130" s="40">
        <f>+J29</f>
        <v>1.9230769230769232E-2</v>
      </c>
      <c r="G130" s="47">
        <f>+D45</f>
        <v>1</v>
      </c>
      <c r="H130" s="123">
        <f>+E45</f>
        <v>12</v>
      </c>
      <c r="I130" s="123">
        <f>+F45</f>
        <v>0</v>
      </c>
      <c r="J130" s="123">
        <f>+G45</f>
        <v>0</v>
      </c>
      <c r="K130" s="42" t="str">
        <f>+B46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30" s="71" t="s">
        <v>229</v>
      </c>
    </row>
    <row r="131" spans="3:15" ht="33.75" customHeight="1" x14ac:dyDescent="0.2">
      <c r="C131" s="39" t="str">
        <f>+B47</f>
        <v>3. DEMANDA INDUCIDA</v>
      </c>
      <c r="D131" s="47">
        <f>+A52</f>
        <v>4</v>
      </c>
      <c r="E131" s="40">
        <v>0.05</v>
      </c>
      <c r="F131" s="40">
        <f>+J47</f>
        <v>0.05</v>
      </c>
      <c r="G131" s="47">
        <f>+D53</f>
        <v>4</v>
      </c>
      <c r="H131" s="47">
        <f>+E53</f>
        <v>0</v>
      </c>
      <c r="I131" s="47">
        <f>+F53</f>
        <v>0</v>
      </c>
      <c r="J131" s="47">
        <f>+G53</f>
        <v>0</v>
      </c>
      <c r="K131" s="42" t="str">
        <f>+B54</f>
        <v xml:space="preserve">se realiza captacion integral en la demanda inducida a toda la poblacion enviada por la EAPB por medio telefonico </v>
      </c>
      <c r="L131" s="71" t="s">
        <v>230</v>
      </c>
    </row>
    <row r="132" spans="3:15" ht="33.75" customHeight="1" x14ac:dyDescent="0.2">
      <c r="C132" s="39" t="str">
        <f>+B55</f>
        <v xml:space="preserve">4.CARACTERIZACIÓN POBLACIONAL </v>
      </c>
      <c r="D132" s="47">
        <f>+A55</f>
        <v>1</v>
      </c>
      <c r="E132" s="40">
        <f>+I55</f>
        <v>0.05</v>
      </c>
      <c r="F132" s="40">
        <f>+J55</f>
        <v>0.05</v>
      </c>
      <c r="G132" s="47">
        <f>+D71</f>
        <v>1</v>
      </c>
      <c r="H132" s="47">
        <f>+E71</f>
        <v>0</v>
      </c>
      <c r="I132" s="47">
        <f>+F71</f>
        <v>0</v>
      </c>
      <c r="J132" s="47">
        <f>+G71</f>
        <v>0</v>
      </c>
      <c r="K132" s="42" t="str">
        <f>+B73</f>
        <v>Se idetnifica el diagnostico de glaucoma primario de angulo abierto como principal causa de morbilidad en la IPS con un porcentaje del 21%</v>
      </c>
      <c r="L132" s="71" t="s">
        <v>230</v>
      </c>
    </row>
    <row r="133" spans="3:15" ht="33.75" customHeight="1" x14ac:dyDescent="0.2">
      <c r="C133" s="39" t="str">
        <f>+B74</f>
        <v xml:space="preserve">5.   ATENCION A POBLACIONES CON ENFOQUE DIFERENCIAL </v>
      </c>
      <c r="D133" s="47">
        <f>+A82</f>
        <v>7</v>
      </c>
      <c r="E133" s="40">
        <f>+I74</f>
        <v>0.1</v>
      </c>
      <c r="F133" s="40">
        <f>+J74</f>
        <v>0.1</v>
      </c>
      <c r="G133" s="47">
        <f>+E83</f>
        <v>0</v>
      </c>
      <c r="H133" s="123">
        <f t="shared" ref="H133:I133" si="3">+F83</f>
        <v>0</v>
      </c>
      <c r="I133" s="123">
        <f t="shared" si="3"/>
        <v>0</v>
      </c>
      <c r="J133" s="123">
        <f>+G83</f>
        <v>0</v>
      </c>
      <c r="K133" s="42" t="str">
        <f>+B85</f>
        <v xml:space="preserve">TODOS LOS USUARIOS DEBEN ESTAR AFILIADOS A LA EPS QUE CONTRATA </v>
      </c>
      <c r="L133" s="261" t="s">
        <v>230</v>
      </c>
    </row>
    <row r="134" spans="3:15" ht="33.75" customHeight="1" x14ac:dyDescent="0.2">
      <c r="C134" s="39" t="str">
        <f>+B86</f>
        <v>6. ACCESIBILIDAD</v>
      </c>
      <c r="D134" s="47">
        <f>+A91</f>
        <v>4</v>
      </c>
      <c r="E134" s="40">
        <f>+I86</f>
        <v>0.1</v>
      </c>
      <c r="F134" s="40">
        <f>+J86</f>
        <v>0.05</v>
      </c>
      <c r="G134" s="47">
        <f>+D92</f>
        <v>1</v>
      </c>
      <c r="H134" s="47">
        <f>+E92</f>
        <v>2</v>
      </c>
      <c r="I134" s="47">
        <f>+F92</f>
        <v>1</v>
      </c>
      <c r="J134" s="47">
        <f>+G92</f>
        <v>0</v>
      </c>
      <c r="K134" s="42" t="str">
        <f>+B93</f>
        <v xml:space="preserve">se sugiere mejora en la accesibilidad, pues se idntifican falencias en la información visible y apto para la poblacion discapcitada del programa visual y auditiva </v>
      </c>
      <c r="L134" s="71" t="s">
        <v>229</v>
      </c>
    </row>
    <row r="135" spans="3:15" ht="33.75" customHeight="1" x14ac:dyDescent="0.2">
      <c r="C135" s="39" t="str">
        <f>+B94</f>
        <v>7. OPORTUNIDAD</v>
      </c>
      <c r="D135" s="47">
        <f>+A100</f>
        <v>4</v>
      </c>
      <c r="E135" s="40">
        <f>+I94</f>
        <v>0.1</v>
      </c>
      <c r="F135" s="40">
        <f>+J94</f>
        <v>0.1</v>
      </c>
      <c r="G135" s="47">
        <f>+D101</f>
        <v>3</v>
      </c>
      <c r="H135" s="47">
        <f>+E101</f>
        <v>0</v>
      </c>
      <c r="I135" s="47">
        <f>+F101</f>
        <v>1</v>
      </c>
      <c r="J135" s="47">
        <f>+G101</f>
        <v>0</v>
      </c>
      <c r="K135" s="42" t="str">
        <f>+B102</f>
        <v xml:space="preserve">SE CUENTA CON ESPECIALISTA PROPIO DE PEDIATRIA Y OTORRINO </v>
      </c>
      <c r="L135" s="71" t="s">
        <v>230</v>
      </c>
    </row>
    <row r="136" spans="3:15" ht="33.75" customHeight="1" x14ac:dyDescent="0.2">
      <c r="C136" s="39" t="str">
        <f>+B103</f>
        <v>8. SEGURIDAD</v>
      </c>
      <c r="D136" s="47">
        <f>+A108</f>
        <v>4</v>
      </c>
      <c r="E136" s="40">
        <f>+I103</f>
        <v>0.05</v>
      </c>
      <c r="F136" s="40">
        <f>+J103</f>
        <v>0</v>
      </c>
      <c r="G136" s="47">
        <f>+D109</f>
        <v>0</v>
      </c>
      <c r="H136" s="47">
        <f>+E109</f>
        <v>4</v>
      </c>
      <c r="I136" s="47">
        <f>+F109</f>
        <v>0</v>
      </c>
      <c r="J136" s="47">
        <f>+G109</f>
        <v>0</v>
      </c>
      <c r="K136" s="42" t="str">
        <f>+B110</f>
        <v>SE SUGIERE AJUSTAR INFORMACIÓN PARA POBLACION DISCAPACITADA ENLA IPS</v>
      </c>
      <c r="L136" s="71" t="s">
        <v>229</v>
      </c>
    </row>
    <row r="137" spans="3:15" ht="33.75" customHeight="1" x14ac:dyDescent="0.2">
      <c r="C137" s="39" t="str">
        <f>+B111</f>
        <v>9.PERTINENCIA</v>
      </c>
      <c r="D137" s="47">
        <f>+A118</f>
        <v>6</v>
      </c>
      <c r="E137" s="40">
        <f>+I111</f>
        <v>0.1</v>
      </c>
      <c r="F137" s="40">
        <f>+J111</f>
        <v>8.3333333333333329E-2</v>
      </c>
      <c r="G137" s="47">
        <f>+D119</f>
        <v>5</v>
      </c>
      <c r="H137" s="47">
        <f>+E119</f>
        <v>1</v>
      </c>
      <c r="I137" s="47">
        <f>+F119</f>
        <v>0</v>
      </c>
      <c r="J137" s="47">
        <f>+G119</f>
        <v>0</v>
      </c>
      <c r="K137" s="42" t="str">
        <f>+B120</f>
        <v xml:space="preserve">SE REALIZA POR PARTE ADMINISTRATIVA SOCIALIZACION EN GENERAL, NO SE CUENTA CON CAPACITACION CONTINUADA </v>
      </c>
      <c r="L137" s="71" t="s">
        <v>229</v>
      </c>
    </row>
    <row r="138" spans="3:15" ht="33.75" customHeight="1" x14ac:dyDescent="0.2">
      <c r="C138" s="39" t="s">
        <v>3</v>
      </c>
      <c r="D138" s="47">
        <f>SUM(D129:D137)</f>
        <v>51</v>
      </c>
      <c r="E138" s="41">
        <f>SUM(E129:E137)</f>
        <v>1</v>
      </c>
      <c r="F138" s="41">
        <f>SUM(F129:F137)</f>
        <v>0.65256410256410258</v>
      </c>
      <c r="G138" s="47">
        <f t="shared" ref="G138:J138" si="4">SUM(G129:G137)</f>
        <v>23</v>
      </c>
      <c r="H138" s="47">
        <f t="shared" si="4"/>
        <v>19</v>
      </c>
      <c r="I138" s="47">
        <f t="shared" si="4"/>
        <v>2</v>
      </c>
      <c r="J138" s="47">
        <f t="shared" si="4"/>
        <v>0</v>
      </c>
      <c r="K138" s="71"/>
      <c r="L138" s="71"/>
      <c r="O138" s="6" t="s">
        <v>65</v>
      </c>
    </row>
  </sheetData>
  <mergeCells count="153">
    <mergeCell ref="B55:H55"/>
    <mergeCell ref="D56:G56"/>
    <mergeCell ref="B53:C53"/>
    <mergeCell ref="H53:J53"/>
    <mergeCell ref="B54:J54"/>
    <mergeCell ref="B46:J46"/>
    <mergeCell ref="H50:J50"/>
    <mergeCell ref="H51:J51"/>
    <mergeCell ref="D11:J11"/>
    <mergeCell ref="D12:J12"/>
    <mergeCell ref="D13:J13"/>
    <mergeCell ref="D14:J14"/>
    <mergeCell ref="D15:J15"/>
    <mergeCell ref="D16:J16"/>
    <mergeCell ref="I35:J35"/>
    <mergeCell ref="H45:J45"/>
    <mergeCell ref="H21:J21"/>
    <mergeCell ref="B17:H17"/>
    <mergeCell ref="B19:B22"/>
    <mergeCell ref="H19:J19"/>
    <mergeCell ref="H22:J22"/>
    <mergeCell ref="I36:J36"/>
    <mergeCell ref="I37:J37"/>
    <mergeCell ref="I38:J38"/>
    <mergeCell ref="I39:J39"/>
    <mergeCell ref="I40:J40"/>
    <mergeCell ref="I41:J41"/>
    <mergeCell ref="B45:C45"/>
    <mergeCell ref="B1:C4"/>
    <mergeCell ref="D1:J1"/>
    <mergeCell ref="D2:J4"/>
    <mergeCell ref="C5:J5"/>
    <mergeCell ref="B6:J6"/>
    <mergeCell ref="B7:J7"/>
    <mergeCell ref="H27:J27"/>
    <mergeCell ref="B28:J28"/>
    <mergeCell ref="B32:B34"/>
    <mergeCell ref="B29:H29"/>
    <mergeCell ref="C30:C31"/>
    <mergeCell ref="H30:J30"/>
    <mergeCell ref="I31:J31"/>
    <mergeCell ref="I32:J32"/>
    <mergeCell ref="I33:J33"/>
    <mergeCell ref="I34:J34"/>
    <mergeCell ref="B23:B27"/>
    <mergeCell ref="H23:J23"/>
    <mergeCell ref="H24:J24"/>
    <mergeCell ref="H25:J25"/>
    <mergeCell ref="H26:J26"/>
    <mergeCell ref="H20:J20"/>
    <mergeCell ref="B8:B16"/>
    <mergeCell ref="C8:C10"/>
    <mergeCell ref="B47:H47"/>
    <mergeCell ref="H49:J49"/>
    <mergeCell ref="H52:J52"/>
    <mergeCell ref="H48:J48"/>
    <mergeCell ref="D62:G62"/>
    <mergeCell ref="D63:G63"/>
    <mergeCell ref="D64:G64"/>
    <mergeCell ref="D57:G57"/>
    <mergeCell ref="C69:G69"/>
    <mergeCell ref="I62:J62"/>
    <mergeCell ref="I63:J63"/>
    <mergeCell ref="I64:J64"/>
    <mergeCell ref="I59:J59"/>
    <mergeCell ref="I60:J60"/>
    <mergeCell ref="I61:J61"/>
    <mergeCell ref="D65:G65"/>
    <mergeCell ref="D66:G66"/>
    <mergeCell ref="I65:J65"/>
    <mergeCell ref="I66:J66"/>
    <mergeCell ref="I57:J57"/>
    <mergeCell ref="I58:J58"/>
    <mergeCell ref="D61:G61"/>
    <mergeCell ref="D59:G59"/>
    <mergeCell ref="D60:G60"/>
    <mergeCell ref="B73:J73"/>
    <mergeCell ref="C68:G68"/>
    <mergeCell ref="H81:J81"/>
    <mergeCell ref="H82:J82"/>
    <mergeCell ref="H83:J83"/>
    <mergeCell ref="C67:G67"/>
    <mergeCell ref="H67:I67"/>
    <mergeCell ref="H68:I68"/>
    <mergeCell ref="H69:I69"/>
    <mergeCell ref="B70:C71"/>
    <mergeCell ref="H71:J71"/>
    <mergeCell ref="B72:J72"/>
    <mergeCell ref="H77:J77"/>
    <mergeCell ref="H78:J78"/>
    <mergeCell ref="H79:J79"/>
    <mergeCell ref="H80:J80"/>
    <mergeCell ref="B74:H74"/>
    <mergeCell ref="H76:J76"/>
    <mergeCell ref="B80:B82"/>
    <mergeCell ref="B83:C83"/>
    <mergeCell ref="H75:J75"/>
    <mergeCell ref="B84:J84"/>
    <mergeCell ref="H92:J92"/>
    <mergeCell ref="B85:J85"/>
    <mergeCell ref="H89:J89"/>
    <mergeCell ref="H90:J90"/>
    <mergeCell ref="H91:J91"/>
    <mergeCell ref="B86:H86"/>
    <mergeCell ref="H88:J88"/>
    <mergeCell ref="B92:C92"/>
    <mergeCell ref="H116:J116"/>
    <mergeCell ref="H118:J118"/>
    <mergeCell ref="B93:J93"/>
    <mergeCell ref="H119:J119"/>
    <mergeCell ref="B119:C119"/>
    <mergeCell ref="B120:J120"/>
    <mergeCell ref="D122:J122"/>
    <mergeCell ref="H97:J97"/>
    <mergeCell ref="H101:J101"/>
    <mergeCell ref="B102:J102"/>
    <mergeCell ref="H96:J96"/>
    <mergeCell ref="B94:H94"/>
    <mergeCell ref="B95:B100"/>
    <mergeCell ref="C95:C96"/>
    <mergeCell ref="D95:D96"/>
    <mergeCell ref="E95:E96"/>
    <mergeCell ref="F95:F96"/>
    <mergeCell ref="G95:G96"/>
    <mergeCell ref="H95:J95"/>
    <mergeCell ref="B101:C101"/>
    <mergeCell ref="H98:J98"/>
    <mergeCell ref="H99:J99"/>
    <mergeCell ref="H100:J100"/>
    <mergeCell ref="I42:J42"/>
    <mergeCell ref="I43:J43"/>
    <mergeCell ref="I44:J44"/>
    <mergeCell ref="D58:G58"/>
    <mergeCell ref="C126:K126"/>
    <mergeCell ref="B103:H103"/>
    <mergeCell ref="H104:J104"/>
    <mergeCell ref="B109:C109"/>
    <mergeCell ref="B111:H111"/>
    <mergeCell ref="H112:J112"/>
    <mergeCell ref="B110:J110"/>
    <mergeCell ref="H105:J105"/>
    <mergeCell ref="H107:J107"/>
    <mergeCell ref="H108:J108"/>
    <mergeCell ref="H109:J109"/>
    <mergeCell ref="B121:J121"/>
    <mergeCell ref="D123:J123"/>
    <mergeCell ref="D124:J124"/>
    <mergeCell ref="D125:J125"/>
    <mergeCell ref="H113:J113"/>
    <mergeCell ref="H114:J114"/>
    <mergeCell ref="H117:J117"/>
    <mergeCell ref="H106:J106"/>
    <mergeCell ref="H115:J115"/>
  </mergeCells>
  <conditionalFormatting sqref="H101:J101">
    <cfRule type="cellIs" dxfId="36" priority="3" operator="notEqual">
      <formula>$A$100</formula>
    </cfRule>
    <cfRule type="cellIs" dxfId="35" priority="33" operator="notEqual">
      <formula>#REF!</formula>
    </cfRule>
  </conditionalFormatting>
  <conditionalFormatting sqref="J17">
    <cfRule type="cellIs" dxfId="34" priority="31" operator="lessThan">
      <formula>$I$17</formula>
    </cfRule>
  </conditionalFormatting>
  <conditionalFormatting sqref="H27:J27 H45:J45 H53:J53">
    <cfRule type="cellIs" dxfId="33" priority="30" operator="notEqual">
      <formula>#REF!</formula>
    </cfRule>
  </conditionalFormatting>
  <conditionalFormatting sqref="H71:J71">
    <cfRule type="cellIs" dxfId="32" priority="8" operator="notEqual">
      <formula>$A$55</formula>
    </cfRule>
    <cfRule type="cellIs" dxfId="31" priority="25" operator="notEqual">
      <formula>$A$55</formula>
    </cfRule>
  </conditionalFormatting>
  <conditionalFormatting sqref="H109:J109">
    <cfRule type="cellIs" dxfId="30" priority="2" operator="notEqual">
      <formula>$A$108</formula>
    </cfRule>
    <cfRule type="cellIs" dxfId="29" priority="24" operator="notEqual">
      <formula>#REF!</formula>
    </cfRule>
  </conditionalFormatting>
  <conditionalFormatting sqref="J47">
    <cfRule type="cellIs" dxfId="28" priority="22" operator="lessThan">
      <formula>$I$47</formula>
    </cfRule>
  </conditionalFormatting>
  <conditionalFormatting sqref="J55">
    <cfRule type="cellIs" dxfId="27" priority="21" operator="lessThan">
      <formula>$I$55</formula>
    </cfRule>
  </conditionalFormatting>
  <conditionalFormatting sqref="J86">
    <cfRule type="cellIs" dxfId="26" priority="19" operator="lessThan">
      <formula>$I$86</formula>
    </cfRule>
  </conditionalFormatting>
  <conditionalFormatting sqref="J94">
    <cfRule type="cellIs" dxfId="25" priority="18" operator="lessThan">
      <formula>$I$94</formula>
    </cfRule>
  </conditionalFormatting>
  <conditionalFormatting sqref="J103">
    <cfRule type="cellIs" dxfId="24" priority="17" operator="lessThan">
      <formula>$I$103</formula>
    </cfRule>
  </conditionalFormatting>
  <conditionalFormatting sqref="J111">
    <cfRule type="cellIs" dxfId="23" priority="16" operator="lessThan">
      <formula>$I$111</formula>
    </cfRule>
  </conditionalFormatting>
  <conditionalFormatting sqref="J29">
    <cfRule type="cellIs" dxfId="22" priority="15" operator="lessThan">
      <formula>$I$29</formula>
    </cfRule>
  </conditionalFormatting>
  <conditionalFormatting sqref="H27:J27">
    <cfRule type="cellIs" dxfId="21" priority="11" operator="notEqual">
      <formula>$A$26</formula>
    </cfRule>
  </conditionalFormatting>
  <conditionalFormatting sqref="H45:J45">
    <cfRule type="cellIs" dxfId="20" priority="10" operator="notEqual">
      <formula>$A$44</formula>
    </cfRule>
  </conditionalFormatting>
  <conditionalFormatting sqref="H53:J53">
    <cfRule type="cellIs" dxfId="19" priority="9" operator="notEqual">
      <formula>$A$52</formula>
    </cfRule>
  </conditionalFormatting>
  <conditionalFormatting sqref="H83:J83">
    <cfRule type="cellIs" dxfId="18" priority="6" operator="notEqual">
      <formula>$A$82</formula>
    </cfRule>
  </conditionalFormatting>
  <conditionalFormatting sqref="H92:J92">
    <cfRule type="cellIs" dxfId="17" priority="4" operator="notEqual">
      <formula>$A$91</formula>
    </cfRule>
  </conditionalFormatting>
  <conditionalFormatting sqref="H119:J119">
    <cfRule type="cellIs" dxfId="16" priority="1" operator="notEqual">
      <formula>$A$118</formula>
    </cfRule>
  </conditionalFormatting>
  <dataValidations count="3">
    <dataValidation type="whole" operator="notEqual" showInputMessage="1" showErrorMessage="1" sqref="WVB983107:WVE983107 D65603:G65603 IP65603:IS65603 SL65603:SO65603 ACH65603:ACK65603 AMD65603:AMG65603 AVZ65603:AWC65603 BFV65603:BFY65603 BPR65603:BPU65603 BZN65603:BZQ65603 CJJ65603:CJM65603 CTF65603:CTI65603 DDB65603:DDE65603 DMX65603:DNA65603 DWT65603:DWW65603 EGP65603:EGS65603 EQL65603:EQO65603 FAH65603:FAK65603 FKD65603:FKG65603 FTZ65603:FUC65603 GDV65603:GDY65603 GNR65603:GNU65603 GXN65603:GXQ65603 HHJ65603:HHM65603 HRF65603:HRI65603 IBB65603:IBE65603 IKX65603:ILA65603 IUT65603:IUW65603 JEP65603:JES65603 JOL65603:JOO65603 JYH65603:JYK65603 KID65603:KIG65603 KRZ65603:KSC65603 LBV65603:LBY65603 LLR65603:LLU65603 LVN65603:LVQ65603 MFJ65603:MFM65603 MPF65603:MPI65603 MZB65603:MZE65603 NIX65603:NJA65603 NST65603:NSW65603 OCP65603:OCS65603 OML65603:OMO65603 OWH65603:OWK65603 PGD65603:PGG65603 PPZ65603:PQC65603 PZV65603:PZY65603 QJR65603:QJU65603 QTN65603:QTQ65603 RDJ65603:RDM65603 RNF65603:RNI65603 RXB65603:RXE65603 SGX65603:SHA65603 SQT65603:SQW65603 TAP65603:TAS65603 TKL65603:TKO65603 TUH65603:TUK65603 UED65603:UEG65603 UNZ65603:UOC65603 UXV65603:UXY65603 VHR65603:VHU65603 VRN65603:VRQ65603 WBJ65603:WBM65603 WLF65603:WLI65603 WVB65603:WVE65603 D131139:G131139 IP131139:IS131139 SL131139:SO131139 ACH131139:ACK131139 AMD131139:AMG131139 AVZ131139:AWC131139 BFV131139:BFY131139 BPR131139:BPU131139 BZN131139:BZQ131139 CJJ131139:CJM131139 CTF131139:CTI131139 DDB131139:DDE131139 DMX131139:DNA131139 DWT131139:DWW131139 EGP131139:EGS131139 EQL131139:EQO131139 FAH131139:FAK131139 FKD131139:FKG131139 FTZ131139:FUC131139 GDV131139:GDY131139 GNR131139:GNU131139 GXN131139:GXQ131139 HHJ131139:HHM131139 HRF131139:HRI131139 IBB131139:IBE131139 IKX131139:ILA131139 IUT131139:IUW131139 JEP131139:JES131139 JOL131139:JOO131139 JYH131139:JYK131139 KID131139:KIG131139 KRZ131139:KSC131139 LBV131139:LBY131139 LLR131139:LLU131139 LVN131139:LVQ131139 MFJ131139:MFM131139 MPF131139:MPI131139 MZB131139:MZE131139 NIX131139:NJA131139 NST131139:NSW131139 OCP131139:OCS131139 OML131139:OMO131139 OWH131139:OWK131139 PGD131139:PGG131139 PPZ131139:PQC131139 PZV131139:PZY131139 QJR131139:QJU131139 QTN131139:QTQ131139 RDJ131139:RDM131139 RNF131139:RNI131139 RXB131139:RXE131139 SGX131139:SHA131139 SQT131139:SQW131139 TAP131139:TAS131139 TKL131139:TKO131139 TUH131139:TUK131139 UED131139:UEG131139 UNZ131139:UOC131139 UXV131139:UXY131139 VHR131139:VHU131139 VRN131139:VRQ131139 WBJ131139:WBM131139 WLF131139:WLI131139 WVB131139:WVE131139 D196675:G196675 IP196675:IS196675 SL196675:SO196675 ACH196675:ACK196675 AMD196675:AMG196675 AVZ196675:AWC196675 BFV196675:BFY196675 BPR196675:BPU196675 BZN196675:BZQ196675 CJJ196675:CJM196675 CTF196675:CTI196675 DDB196675:DDE196675 DMX196675:DNA196675 DWT196675:DWW196675 EGP196675:EGS196675 EQL196675:EQO196675 FAH196675:FAK196675 FKD196675:FKG196675 FTZ196675:FUC196675 GDV196675:GDY196675 GNR196675:GNU196675 GXN196675:GXQ196675 HHJ196675:HHM196675 HRF196675:HRI196675 IBB196675:IBE196675 IKX196675:ILA196675 IUT196675:IUW196675 JEP196675:JES196675 JOL196675:JOO196675 JYH196675:JYK196675 KID196675:KIG196675 KRZ196675:KSC196675 LBV196675:LBY196675 LLR196675:LLU196675 LVN196675:LVQ196675 MFJ196675:MFM196675 MPF196675:MPI196675 MZB196675:MZE196675 NIX196675:NJA196675 NST196675:NSW196675 OCP196675:OCS196675 OML196675:OMO196675 OWH196675:OWK196675 PGD196675:PGG196675 PPZ196675:PQC196675 PZV196675:PZY196675 QJR196675:QJU196675 QTN196675:QTQ196675 RDJ196675:RDM196675 RNF196675:RNI196675 RXB196675:RXE196675 SGX196675:SHA196675 SQT196675:SQW196675 TAP196675:TAS196675 TKL196675:TKO196675 TUH196675:TUK196675 UED196675:UEG196675 UNZ196675:UOC196675 UXV196675:UXY196675 VHR196675:VHU196675 VRN196675:VRQ196675 WBJ196675:WBM196675 WLF196675:WLI196675 WVB196675:WVE196675 D262211:G262211 IP262211:IS262211 SL262211:SO262211 ACH262211:ACK262211 AMD262211:AMG262211 AVZ262211:AWC262211 BFV262211:BFY262211 BPR262211:BPU262211 BZN262211:BZQ262211 CJJ262211:CJM262211 CTF262211:CTI262211 DDB262211:DDE262211 DMX262211:DNA262211 DWT262211:DWW262211 EGP262211:EGS262211 EQL262211:EQO262211 FAH262211:FAK262211 FKD262211:FKG262211 FTZ262211:FUC262211 GDV262211:GDY262211 GNR262211:GNU262211 GXN262211:GXQ262211 HHJ262211:HHM262211 HRF262211:HRI262211 IBB262211:IBE262211 IKX262211:ILA262211 IUT262211:IUW262211 JEP262211:JES262211 JOL262211:JOO262211 JYH262211:JYK262211 KID262211:KIG262211 KRZ262211:KSC262211 LBV262211:LBY262211 LLR262211:LLU262211 LVN262211:LVQ262211 MFJ262211:MFM262211 MPF262211:MPI262211 MZB262211:MZE262211 NIX262211:NJA262211 NST262211:NSW262211 OCP262211:OCS262211 OML262211:OMO262211 OWH262211:OWK262211 PGD262211:PGG262211 PPZ262211:PQC262211 PZV262211:PZY262211 QJR262211:QJU262211 QTN262211:QTQ262211 RDJ262211:RDM262211 RNF262211:RNI262211 RXB262211:RXE262211 SGX262211:SHA262211 SQT262211:SQW262211 TAP262211:TAS262211 TKL262211:TKO262211 TUH262211:TUK262211 UED262211:UEG262211 UNZ262211:UOC262211 UXV262211:UXY262211 VHR262211:VHU262211 VRN262211:VRQ262211 WBJ262211:WBM262211 WLF262211:WLI262211 WVB262211:WVE262211 D327747:G327747 IP327747:IS327747 SL327747:SO327747 ACH327747:ACK327747 AMD327747:AMG327747 AVZ327747:AWC327747 BFV327747:BFY327747 BPR327747:BPU327747 BZN327747:BZQ327747 CJJ327747:CJM327747 CTF327747:CTI327747 DDB327747:DDE327747 DMX327747:DNA327747 DWT327747:DWW327747 EGP327747:EGS327747 EQL327747:EQO327747 FAH327747:FAK327747 FKD327747:FKG327747 FTZ327747:FUC327747 GDV327747:GDY327747 GNR327747:GNU327747 GXN327747:GXQ327747 HHJ327747:HHM327747 HRF327747:HRI327747 IBB327747:IBE327747 IKX327747:ILA327747 IUT327747:IUW327747 JEP327747:JES327747 JOL327747:JOO327747 JYH327747:JYK327747 KID327747:KIG327747 KRZ327747:KSC327747 LBV327747:LBY327747 LLR327747:LLU327747 LVN327747:LVQ327747 MFJ327747:MFM327747 MPF327747:MPI327747 MZB327747:MZE327747 NIX327747:NJA327747 NST327747:NSW327747 OCP327747:OCS327747 OML327747:OMO327747 OWH327747:OWK327747 PGD327747:PGG327747 PPZ327747:PQC327747 PZV327747:PZY327747 QJR327747:QJU327747 QTN327747:QTQ327747 RDJ327747:RDM327747 RNF327747:RNI327747 RXB327747:RXE327747 SGX327747:SHA327747 SQT327747:SQW327747 TAP327747:TAS327747 TKL327747:TKO327747 TUH327747:TUK327747 UED327747:UEG327747 UNZ327747:UOC327747 UXV327747:UXY327747 VHR327747:VHU327747 VRN327747:VRQ327747 WBJ327747:WBM327747 WLF327747:WLI327747 WVB327747:WVE327747 D393283:G393283 IP393283:IS393283 SL393283:SO393283 ACH393283:ACK393283 AMD393283:AMG393283 AVZ393283:AWC393283 BFV393283:BFY393283 BPR393283:BPU393283 BZN393283:BZQ393283 CJJ393283:CJM393283 CTF393283:CTI393283 DDB393283:DDE393283 DMX393283:DNA393283 DWT393283:DWW393283 EGP393283:EGS393283 EQL393283:EQO393283 FAH393283:FAK393283 FKD393283:FKG393283 FTZ393283:FUC393283 GDV393283:GDY393283 GNR393283:GNU393283 GXN393283:GXQ393283 HHJ393283:HHM393283 HRF393283:HRI393283 IBB393283:IBE393283 IKX393283:ILA393283 IUT393283:IUW393283 JEP393283:JES393283 JOL393283:JOO393283 JYH393283:JYK393283 KID393283:KIG393283 KRZ393283:KSC393283 LBV393283:LBY393283 LLR393283:LLU393283 LVN393283:LVQ393283 MFJ393283:MFM393283 MPF393283:MPI393283 MZB393283:MZE393283 NIX393283:NJA393283 NST393283:NSW393283 OCP393283:OCS393283 OML393283:OMO393283 OWH393283:OWK393283 PGD393283:PGG393283 PPZ393283:PQC393283 PZV393283:PZY393283 QJR393283:QJU393283 QTN393283:QTQ393283 RDJ393283:RDM393283 RNF393283:RNI393283 RXB393283:RXE393283 SGX393283:SHA393283 SQT393283:SQW393283 TAP393283:TAS393283 TKL393283:TKO393283 TUH393283:TUK393283 UED393283:UEG393283 UNZ393283:UOC393283 UXV393283:UXY393283 VHR393283:VHU393283 VRN393283:VRQ393283 WBJ393283:WBM393283 WLF393283:WLI393283 WVB393283:WVE393283 D458819:G458819 IP458819:IS458819 SL458819:SO458819 ACH458819:ACK458819 AMD458819:AMG458819 AVZ458819:AWC458819 BFV458819:BFY458819 BPR458819:BPU458819 BZN458819:BZQ458819 CJJ458819:CJM458819 CTF458819:CTI458819 DDB458819:DDE458819 DMX458819:DNA458819 DWT458819:DWW458819 EGP458819:EGS458819 EQL458819:EQO458819 FAH458819:FAK458819 FKD458819:FKG458819 FTZ458819:FUC458819 GDV458819:GDY458819 GNR458819:GNU458819 GXN458819:GXQ458819 HHJ458819:HHM458819 HRF458819:HRI458819 IBB458819:IBE458819 IKX458819:ILA458819 IUT458819:IUW458819 JEP458819:JES458819 JOL458819:JOO458819 JYH458819:JYK458819 KID458819:KIG458819 KRZ458819:KSC458819 LBV458819:LBY458819 LLR458819:LLU458819 LVN458819:LVQ458819 MFJ458819:MFM458819 MPF458819:MPI458819 MZB458819:MZE458819 NIX458819:NJA458819 NST458819:NSW458819 OCP458819:OCS458819 OML458819:OMO458819 OWH458819:OWK458819 PGD458819:PGG458819 PPZ458819:PQC458819 PZV458819:PZY458819 QJR458819:QJU458819 QTN458819:QTQ458819 RDJ458819:RDM458819 RNF458819:RNI458819 RXB458819:RXE458819 SGX458819:SHA458819 SQT458819:SQW458819 TAP458819:TAS458819 TKL458819:TKO458819 TUH458819:TUK458819 UED458819:UEG458819 UNZ458819:UOC458819 UXV458819:UXY458819 VHR458819:VHU458819 VRN458819:VRQ458819 WBJ458819:WBM458819 WLF458819:WLI458819 WVB458819:WVE458819 D524355:G524355 IP524355:IS524355 SL524355:SO524355 ACH524355:ACK524355 AMD524355:AMG524355 AVZ524355:AWC524355 BFV524355:BFY524355 BPR524355:BPU524355 BZN524355:BZQ524355 CJJ524355:CJM524355 CTF524355:CTI524355 DDB524355:DDE524355 DMX524355:DNA524355 DWT524355:DWW524355 EGP524355:EGS524355 EQL524355:EQO524355 FAH524355:FAK524355 FKD524355:FKG524355 FTZ524355:FUC524355 GDV524355:GDY524355 GNR524355:GNU524355 GXN524355:GXQ524355 HHJ524355:HHM524355 HRF524355:HRI524355 IBB524355:IBE524355 IKX524355:ILA524355 IUT524355:IUW524355 JEP524355:JES524355 JOL524355:JOO524355 JYH524355:JYK524355 KID524355:KIG524355 KRZ524355:KSC524355 LBV524355:LBY524355 LLR524355:LLU524355 LVN524355:LVQ524355 MFJ524355:MFM524355 MPF524355:MPI524355 MZB524355:MZE524355 NIX524355:NJA524355 NST524355:NSW524355 OCP524355:OCS524355 OML524355:OMO524355 OWH524355:OWK524355 PGD524355:PGG524355 PPZ524355:PQC524355 PZV524355:PZY524355 QJR524355:QJU524355 QTN524355:QTQ524355 RDJ524355:RDM524355 RNF524355:RNI524355 RXB524355:RXE524355 SGX524355:SHA524355 SQT524355:SQW524355 TAP524355:TAS524355 TKL524355:TKO524355 TUH524355:TUK524355 UED524355:UEG524355 UNZ524355:UOC524355 UXV524355:UXY524355 VHR524355:VHU524355 VRN524355:VRQ524355 WBJ524355:WBM524355 WLF524355:WLI524355 WVB524355:WVE524355 D589891:G589891 IP589891:IS589891 SL589891:SO589891 ACH589891:ACK589891 AMD589891:AMG589891 AVZ589891:AWC589891 BFV589891:BFY589891 BPR589891:BPU589891 BZN589891:BZQ589891 CJJ589891:CJM589891 CTF589891:CTI589891 DDB589891:DDE589891 DMX589891:DNA589891 DWT589891:DWW589891 EGP589891:EGS589891 EQL589891:EQO589891 FAH589891:FAK589891 FKD589891:FKG589891 FTZ589891:FUC589891 GDV589891:GDY589891 GNR589891:GNU589891 GXN589891:GXQ589891 HHJ589891:HHM589891 HRF589891:HRI589891 IBB589891:IBE589891 IKX589891:ILA589891 IUT589891:IUW589891 JEP589891:JES589891 JOL589891:JOO589891 JYH589891:JYK589891 KID589891:KIG589891 KRZ589891:KSC589891 LBV589891:LBY589891 LLR589891:LLU589891 LVN589891:LVQ589891 MFJ589891:MFM589891 MPF589891:MPI589891 MZB589891:MZE589891 NIX589891:NJA589891 NST589891:NSW589891 OCP589891:OCS589891 OML589891:OMO589891 OWH589891:OWK589891 PGD589891:PGG589891 PPZ589891:PQC589891 PZV589891:PZY589891 QJR589891:QJU589891 QTN589891:QTQ589891 RDJ589891:RDM589891 RNF589891:RNI589891 RXB589891:RXE589891 SGX589891:SHA589891 SQT589891:SQW589891 TAP589891:TAS589891 TKL589891:TKO589891 TUH589891:TUK589891 UED589891:UEG589891 UNZ589891:UOC589891 UXV589891:UXY589891 VHR589891:VHU589891 VRN589891:VRQ589891 WBJ589891:WBM589891 WLF589891:WLI589891 WVB589891:WVE589891 D655427:G655427 IP655427:IS655427 SL655427:SO655427 ACH655427:ACK655427 AMD655427:AMG655427 AVZ655427:AWC655427 BFV655427:BFY655427 BPR655427:BPU655427 BZN655427:BZQ655427 CJJ655427:CJM655427 CTF655427:CTI655427 DDB655427:DDE655427 DMX655427:DNA655427 DWT655427:DWW655427 EGP655427:EGS655427 EQL655427:EQO655427 FAH655427:FAK655427 FKD655427:FKG655427 FTZ655427:FUC655427 GDV655427:GDY655427 GNR655427:GNU655427 GXN655427:GXQ655427 HHJ655427:HHM655427 HRF655427:HRI655427 IBB655427:IBE655427 IKX655427:ILA655427 IUT655427:IUW655427 JEP655427:JES655427 JOL655427:JOO655427 JYH655427:JYK655427 KID655427:KIG655427 KRZ655427:KSC655427 LBV655427:LBY655427 LLR655427:LLU655427 LVN655427:LVQ655427 MFJ655427:MFM655427 MPF655427:MPI655427 MZB655427:MZE655427 NIX655427:NJA655427 NST655427:NSW655427 OCP655427:OCS655427 OML655427:OMO655427 OWH655427:OWK655427 PGD655427:PGG655427 PPZ655427:PQC655427 PZV655427:PZY655427 QJR655427:QJU655427 QTN655427:QTQ655427 RDJ655427:RDM655427 RNF655427:RNI655427 RXB655427:RXE655427 SGX655427:SHA655427 SQT655427:SQW655427 TAP655427:TAS655427 TKL655427:TKO655427 TUH655427:TUK655427 UED655427:UEG655427 UNZ655427:UOC655427 UXV655427:UXY655427 VHR655427:VHU655427 VRN655427:VRQ655427 WBJ655427:WBM655427 WLF655427:WLI655427 WVB655427:WVE655427 D720963:G720963 IP720963:IS720963 SL720963:SO720963 ACH720963:ACK720963 AMD720963:AMG720963 AVZ720963:AWC720963 BFV720963:BFY720963 BPR720963:BPU720963 BZN720963:BZQ720963 CJJ720963:CJM720963 CTF720963:CTI720963 DDB720963:DDE720963 DMX720963:DNA720963 DWT720963:DWW720963 EGP720963:EGS720963 EQL720963:EQO720963 FAH720963:FAK720963 FKD720963:FKG720963 FTZ720963:FUC720963 GDV720963:GDY720963 GNR720963:GNU720963 GXN720963:GXQ720963 HHJ720963:HHM720963 HRF720963:HRI720963 IBB720963:IBE720963 IKX720963:ILA720963 IUT720963:IUW720963 JEP720963:JES720963 JOL720963:JOO720963 JYH720963:JYK720963 KID720963:KIG720963 KRZ720963:KSC720963 LBV720963:LBY720963 LLR720963:LLU720963 LVN720963:LVQ720963 MFJ720963:MFM720963 MPF720963:MPI720963 MZB720963:MZE720963 NIX720963:NJA720963 NST720963:NSW720963 OCP720963:OCS720963 OML720963:OMO720963 OWH720963:OWK720963 PGD720963:PGG720963 PPZ720963:PQC720963 PZV720963:PZY720963 QJR720963:QJU720963 QTN720963:QTQ720963 RDJ720963:RDM720963 RNF720963:RNI720963 RXB720963:RXE720963 SGX720963:SHA720963 SQT720963:SQW720963 TAP720963:TAS720963 TKL720963:TKO720963 TUH720963:TUK720963 UED720963:UEG720963 UNZ720963:UOC720963 UXV720963:UXY720963 VHR720963:VHU720963 VRN720963:VRQ720963 WBJ720963:WBM720963 WLF720963:WLI720963 WVB720963:WVE720963 D786499:G786499 IP786499:IS786499 SL786499:SO786499 ACH786499:ACK786499 AMD786499:AMG786499 AVZ786499:AWC786499 BFV786499:BFY786499 BPR786499:BPU786499 BZN786499:BZQ786499 CJJ786499:CJM786499 CTF786499:CTI786499 DDB786499:DDE786499 DMX786499:DNA786499 DWT786499:DWW786499 EGP786499:EGS786499 EQL786499:EQO786499 FAH786499:FAK786499 FKD786499:FKG786499 FTZ786499:FUC786499 GDV786499:GDY786499 GNR786499:GNU786499 GXN786499:GXQ786499 HHJ786499:HHM786499 HRF786499:HRI786499 IBB786499:IBE786499 IKX786499:ILA786499 IUT786499:IUW786499 JEP786499:JES786499 JOL786499:JOO786499 JYH786499:JYK786499 KID786499:KIG786499 KRZ786499:KSC786499 LBV786499:LBY786499 LLR786499:LLU786499 LVN786499:LVQ786499 MFJ786499:MFM786499 MPF786499:MPI786499 MZB786499:MZE786499 NIX786499:NJA786499 NST786499:NSW786499 OCP786499:OCS786499 OML786499:OMO786499 OWH786499:OWK786499 PGD786499:PGG786499 PPZ786499:PQC786499 PZV786499:PZY786499 QJR786499:QJU786499 QTN786499:QTQ786499 RDJ786499:RDM786499 RNF786499:RNI786499 RXB786499:RXE786499 SGX786499:SHA786499 SQT786499:SQW786499 TAP786499:TAS786499 TKL786499:TKO786499 TUH786499:TUK786499 UED786499:UEG786499 UNZ786499:UOC786499 UXV786499:UXY786499 VHR786499:VHU786499 VRN786499:VRQ786499 WBJ786499:WBM786499 WLF786499:WLI786499 WVB786499:WVE786499 D852035:G852035 IP852035:IS852035 SL852035:SO852035 ACH852035:ACK852035 AMD852035:AMG852035 AVZ852035:AWC852035 BFV852035:BFY852035 BPR852035:BPU852035 BZN852035:BZQ852035 CJJ852035:CJM852035 CTF852035:CTI852035 DDB852035:DDE852035 DMX852035:DNA852035 DWT852035:DWW852035 EGP852035:EGS852035 EQL852035:EQO852035 FAH852035:FAK852035 FKD852035:FKG852035 FTZ852035:FUC852035 GDV852035:GDY852035 GNR852035:GNU852035 GXN852035:GXQ852035 HHJ852035:HHM852035 HRF852035:HRI852035 IBB852035:IBE852035 IKX852035:ILA852035 IUT852035:IUW852035 JEP852035:JES852035 JOL852035:JOO852035 JYH852035:JYK852035 KID852035:KIG852035 KRZ852035:KSC852035 LBV852035:LBY852035 LLR852035:LLU852035 LVN852035:LVQ852035 MFJ852035:MFM852035 MPF852035:MPI852035 MZB852035:MZE852035 NIX852035:NJA852035 NST852035:NSW852035 OCP852035:OCS852035 OML852035:OMO852035 OWH852035:OWK852035 PGD852035:PGG852035 PPZ852035:PQC852035 PZV852035:PZY852035 QJR852035:QJU852035 QTN852035:QTQ852035 RDJ852035:RDM852035 RNF852035:RNI852035 RXB852035:RXE852035 SGX852035:SHA852035 SQT852035:SQW852035 TAP852035:TAS852035 TKL852035:TKO852035 TUH852035:TUK852035 UED852035:UEG852035 UNZ852035:UOC852035 UXV852035:UXY852035 VHR852035:VHU852035 VRN852035:VRQ852035 WBJ852035:WBM852035 WLF852035:WLI852035 WVB852035:WVE852035 D917571:G917571 IP917571:IS917571 SL917571:SO917571 ACH917571:ACK917571 AMD917571:AMG917571 AVZ917571:AWC917571 BFV917571:BFY917571 BPR917571:BPU917571 BZN917571:BZQ917571 CJJ917571:CJM917571 CTF917571:CTI917571 DDB917571:DDE917571 DMX917571:DNA917571 DWT917571:DWW917571 EGP917571:EGS917571 EQL917571:EQO917571 FAH917571:FAK917571 FKD917571:FKG917571 FTZ917571:FUC917571 GDV917571:GDY917571 GNR917571:GNU917571 GXN917571:GXQ917571 HHJ917571:HHM917571 HRF917571:HRI917571 IBB917571:IBE917571 IKX917571:ILA917571 IUT917571:IUW917571 JEP917571:JES917571 JOL917571:JOO917571 JYH917571:JYK917571 KID917571:KIG917571 KRZ917571:KSC917571 LBV917571:LBY917571 LLR917571:LLU917571 LVN917571:LVQ917571 MFJ917571:MFM917571 MPF917571:MPI917571 MZB917571:MZE917571 NIX917571:NJA917571 NST917571:NSW917571 OCP917571:OCS917571 OML917571:OMO917571 OWH917571:OWK917571 PGD917571:PGG917571 PPZ917571:PQC917571 PZV917571:PZY917571 QJR917571:QJU917571 QTN917571:QTQ917571 RDJ917571:RDM917571 RNF917571:RNI917571 RXB917571:RXE917571 SGX917571:SHA917571 SQT917571:SQW917571 TAP917571:TAS917571 TKL917571:TKO917571 TUH917571:TUK917571 UED917571:UEG917571 UNZ917571:UOC917571 UXV917571:UXY917571 VHR917571:VHU917571 VRN917571:VRQ917571 WBJ917571:WBM917571 WLF917571:WLI917571 WVB917571:WVE917571 D983107:G983107 IP983107:IS983107 SL983107:SO983107 ACH983107:ACK983107 AMD983107:AMG983107 AVZ983107:AWC983107 BFV983107:BFY983107 BPR983107:BPU983107 BZN983107:BZQ983107 CJJ983107:CJM983107 CTF983107:CTI983107 DDB983107:DDE983107 DMX983107:DNA983107 DWT983107:DWW983107 EGP983107:EGS983107 EQL983107:EQO983107 FAH983107:FAK983107 FKD983107:FKG983107 FTZ983107:FUC983107 GDV983107:GDY983107 GNR983107:GNU983107 GXN983107:GXQ983107 HHJ983107:HHM983107 HRF983107:HRI983107 IBB983107:IBE983107 IKX983107:ILA983107 IUT983107:IUW983107 JEP983107:JES983107 JOL983107:JOO983107 JYH983107:JYK983107 KID983107:KIG983107 KRZ983107:KSC983107 LBV983107:LBY983107 LLR983107:LLU983107 LVN983107:LVQ983107 MFJ983107:MFM983107 MPF983107:MPI983107 MZB983107:MZE983107 NIX983107:NJA983107 NST983107:NSW983107 OCP983107:OCS983107 OML983107:OMO983107 OWH983107:OWK983107 PGD983107:PGG983107 PPZ983107:PQC983107 PZV983107:PZY983107 QJR983107:QJU983107 QTN983107:QTQ983107 RDJ983107:RDM983107 RNF983107:RNI983107 RXB983107:RXE983107 SGX983107:SHA983107 SQT983107:SQW983107 TAP983107:TAS983107 TKL983107:TKO983107 TUH983107:TUK983107 UED983107:UEG983107 UNZ983107:UOC983107 UXV983107:UXY983107 VHR983107:VHU983107 VRN983107:VRQ983107 WBJ983107:WBM983107 WLF983107:WLI983107 IP92:IS92 WVB92:WVE92 WLF92:WLI92 WBJ92:WBM92 VRN92:VRQ92 VHR92:VHU92 UXV92:UXY92 UNZ92:UOC92 UED92:UEG92 TUH92:TUK92 TKL92:TKO92 TAP92:TAS92 SQT92:SQW92 SGX92:SHA92 RXB92:RXE92 RNF92:RNI92 RDJ92:RDM92 QTN92:QTQ92 QJR92:QJU92 PZV92:PZY92 PPZ92:PQC92 PGD92:PGG92 OWH92:OWK92 OML92:OMO92 OCP92:OCS92 NST92:NSW92 NIX92:NJA92 MZB92:MZE92 MPF92:MPI92 MFJ92:MFM92 LVN92:LVQ92 LLR92:LLU92 LBV92:LBY92 KRZ92:KSC92 KID92:KIG92 JYH92:JYK92 JOL92:JOO92 JEP92:JES92 IUT92:IUW92 IKX92:ILA92 IBB92:IBE92 HRF92:HRI92 HHJ92:HHM92 GXN92:GXQ92 GNR92:GNU92 GDV92:GDY92 FTZ92:FUC92 FKD92:FKG92 FAH92:FAK92 EQL92:EQO92 EGP92:EGS92 DWT92:DWW92 DMX92:DNA92 DDB92:DDE92 CTF92:CTI92 CJJ92:CJM92 BZN92:BZQ92 BPR92:BPU92 BFV92:BFY92 AVZ92:AWC92 AMD92:AMG92 ACH92:ACK92 SL92:SO92 D92:G92">
      <formula1>1</formula1>
    </dataValidation>
    <dataValidation type="whole" operator="equal" allowBlank="1" showInputMessage="1" showErrorMessage="1" sqref="D65608:G65611 IP65608:IS65611 SL65608:SO65611 ACH65608:ACK65611 AMD65608:AMG65611 AVZ65608:AWC65611 BFV65608:BFY65611 BPR65608:BPU65611 BZN65608:BZQ65611 CJJ65608:CJM65611 CTF65608:CTI65611 DDB65608:DDE65611 DMX65608:DNA65611 DWT65608:DWW65611 EGP65608:EGS65611 EQL65608:EQO65611 FAH65608:FAK65611 FKD65608:FKG65611 FTZ65608:FUC65611 GDV65608:GDY65611 GNR65608:GNU65611 GXN65608:GXQ65611 HHJ65608:HHM65611 HRF65608:HRI65611 IBB65608:IBE65611 IKX65608:ILA65611 IUT65608:IUW65611 JEP65608:JES65611 JOL65608:JOO65611 JYH65608:JYK65611 KID65608:KIG65611 KRZ65608:KSC65611 LBV65608:LBY65611 LLR65608:LLU65611 LVN65608:LVQ65611 MFJ65608:MFM65611 MPF65608:MPI65611 MZB65608:MZE65611 NIX65608:NJA65611 NST65608:NSW65611 OCP65608:OCS65611 OML65608:OMO65611 OWH65608:OWK65611 PGD65608:PGG65611 PPZ65608:PQC65611 PZV65608:PZY65611 QJR65608:QJU65611 QTN65608:QTQ65611 RDJ65608:RDM65611 RNF65608:RNI65611 RXB65608:RXE65611 SGX65608:SHA65611 SQT65608:SQW65611 TAP65608:TAS65611 TKL65608:TKO65611 TUH65608:TUK65611 UED65608:UEG65611 UNZ65608:UOC65611 UXV65608:UXY65611 VHR65608:VHU65611 VRN65608:VRQ65611 WBJ65608:WBM65611 WLF65608:WLI65611 WVB65608:WVE65611 D131144:G131147 IP131144:IS131147 SL131144:SO131147 ACH131144:ACK131147 AMD131144:AMG131147 AVZ131144:AWC131147 BFV131144:BFY131147 BPR131144:BPU131147 BZN131144:BZQ131147 CJJ131144:CJM131147 CTF131144:CTI131147 DDB131144:DDE131147 DMX131144:DNA131147 DWT131144:DWW131147 EGP131144:EGS131147 EQL131144:EQO131147 FAH131144:FAK131147 FKD131144:FKG131147 FTZ131144:FUC131147 GDV131144:GDY131147 GNR131144:GNU131147 GXN131144:GXQ131147 HHJ131144:HHM131147 HRF131144:HRI131147 IBB131144:IBE131147 IKX131144:ILA131147 IUT131144:IUW131147 JEP131144:JES131147 JOL131144:JOO131147 JYH131144:JYK131147 KID131144:KIG131147 KRZ131144:KSC131147 LBV131144:LBY131147 LLR131144:LLU131147 LVN131144:LVQ131147 MFJ131144:MFM131147 MPF131144:MPI131147 MZB131144:MZE131147 NIX131144:NJA131147 NST131144:NSW131147 OCP131144:OCS131147 OML131144:OMO131147 OWH131144:OWK131147 PGD131144:PGG131147 PPZ131144:PQC131147 PZV131144:PZY131147 QJR131144:QJU131147 QTN131144:QTQ131147 RDJ131144:RDM131147 RNF131144:RNI131147 RXB131144:RXE131147 SGX131144:SHA131147 SQT131144:SQW131147 TAP131144:TAS131147 TKL131144:TKO131147 TUH131144:TUK131147 UED131144:UEG131147 UNZ131144:UOC131147 UXV131144:UXY131147 VHR131144:VHU131147 VRN131144:VRQ131147 WBJ131144:WBM131147 WLF131144:WLI131147 WVB131144:WVE131147 D196680:G196683 IP196680:IS196683 SL196680:SO196683 ACH196680:ACK196683 AMD196680:AMG196683 AVZ196680:AWC196683 BFV196680:BFY196683 BPR196680:BPU196683 BZN196680:BZQ196683 CJJ196680:CJM196683 CTF196680:CTI196683 DDB196680:DDE196683 DMX196680:DNA196683 DWT196680:DWW196683 EGP196680:EGS196683 EQL196680:EQO196683 FAH196680:FAK196683 FKD196680:FKG196683 FTZ196680:FUC196683 GDV196680:GDY196683 GNR196680:GNU196683 GXN196680:GXQ196683 HHJ196680:HHM196683 HRF196680:HRI196683 IBB196680:IBE196683 IKX196680:ILA196683 IUT196680:IUW196683 JEP196680:JES196683 JOL196680:JOO196683 JYH196680:JYK196683 KID196680:KIG196683 KRZ196680:KSC196683 LBV196680:LBY196683 LLR196680:LLU196683 LVN196680:LVQ196683 MFJ196680:MFM196683 MPF196680:MPI196683 MZB196680:MZE196683 NIX196680:NJA196683 NST196680:NSW196683 OCP196680:OCS196683 OML196680:OMO196683 OWH196680:OWK196683 PGD196680:PGG196683 PPZ196680:PQC196683 PZV196680:PZY196683 QJR196680:QJU196683 QTN196680:QTQ196683 RDJ196680:RDM196683 RNF196680:RNI196683 RXB196680:RXE196683 SGX196680:SHA196683 SQT196680:SQW196683 TAP196680:TAS196683 TKL196680:TKO196683 TUH196680:TUK196683 UED196680:UEG196683 UNZ196680:UOC196683 UXV196680:UXY196683 VHR196680:VHU196683 VRN196680:VRQ196683 WBJ196680:WBM196683 WLF196680:WLI196683 WVB196680:WVE196683 D262216:G262219 IP262216:IS262219 SL262216:SO262219 ACH262216:ACK262219 AMD262216:AMG262219 AVZ262216:AWC262219 BFV262216:BFY262219 BPR262216:BPU262219 BZN262216:BZQ262219 CJJ262216:CJM262219 CTF262216:CTI262219 DDB262216:DDE262219 DMX262216:DNA262219 DWT262216:DWW262219 EGP262216:EGS262219 EQL262216:EQO262219 FAH262216:FAK262219 FKD262216:FKG262219 FTZ262216:FUC262219 GDV262216:GDY262219 GNR262216:GNU262219 GXN262216:GXQ262219 HHJ262216:HHM262219 HRF262216:HRI262219 IBB262216:IBE262219 IKX262216:ILA262219 IUT262216:IUW262219 JEP262216:JES262219 JOL262216:JOO262219 JYH262216:JYK262219 KID262216:KIG262219 KRZ262216:KSC262219 LBV262216:LBY262219 LLR262216:LLU262219 LVN262216:LVQ262219 MFJ262216:MFM262219 MPF262216:MPI262219 MZB262216:MZE262219 NIX262216:NJA262219 NST262216:NSW262219 OCP262216:OCS262219 OML262216:OMO262219 OWH262216:OWK262219 PGD262216:PGG262219 PPZ262216:PQC262219 PZV262216:PZY262219 QJR262216:QJU262219 QTN262216:QTQ262219 RDJ262216:RDM262219 RNF262216:RNI262219 RXB262216:RXE262219 SGX262216:SHA262219 SQT262216:SQW262219 TAP262216:TAS262219 TKL262216:TKO262219 TUH262216:TUK262219 UED262216:UEG262219 UNZ262216:UOC262219 UXV262216:UXY262219 VHR262216:VHU262219 VRN262216:VRQ262219 WBJ262216:WBM262219 WLF262216:WLI262219 WVB262216:WVE262219 D327752:G327755 IP327752:IS327755 SL327752:SO327755 ACH327752:ACK327755 AMD327752:AMG327755 AVZ327752:AWC327755 BFV327752:BFY327755 BPR327752:BPU327755 BZN327752:BZQ327755 CJJ327752:CJM327755 CTF327752:CTI327755 DDB327752:DDE327755 DMX327752:DNA327755 DWT327752:DWW327755 EGP327752:EGS327755 EQL327752:EQO327755 FAH327752:FAK327755 FKD327752:FKG327755 FTZ327752:FUC327755 GDV327752:GDY327755 GNR327752:GNU327755 GXN327752:GXQ327755 HHJ327752:HHM327755 HRF327752:HRI327755 IBB327752:IBE327755 IKX327752:ILA327755 IUT327752:IUW327755 JEP327752:JES327755 JOL327752:JOO327755 JYH327752:JYK327755 KID327752:KIG327755 KRZ327752:KSC327755 LBV327752:LBY327755 LLR327752:LLU327755 LVN327752:LVQ327755 MFJ327752:MFM327755 MPF327752:MPI327755 MZB327752:MZE327755 NIX327752:NJA327755 NST327752:NSW327755 OCP327752:OCS327755 OML327752:OMO327755 OWH327752:OWK327755 PGD327752:PGG327755 PPZ327752:PQC327755 PZV327752:PZY327755 QJR327752:QJU327755 QTN327752:QTQ327755 RDJ327752:RDM327755 RNF327752:RNI327755 RXB327752:RXE327755 SGX327752:SHA327755 SQT327752:SQW327755 TAP327752:TAS327755 TKL327752:TKO327755 TUH327752:TUK327755 UED327752:UEG327755 UNZ327752:UOC327755 UXV327752:UXY327755 VHR327752:VHU327755 VRN327752:VRQ327755 WBJ327752:WBM327755 WLF327752:WLI327755 WVB327752:WVE327755 D393288:G393291 IP393288:IS393291 SL393288:SO393291 ACH393288:ACK393291 AMD393288:AMG393291 AVZ393288:AWC393291 BFV393288:BFY393291 BPR393288:BPU393291 BZN393288:BZQ393291 CJJ393288:CJM393291 CTF393288:CTI393291 DDB393288:DDE393291 DMX393288:DNA393291 DWT393288:DWW393291 EGP393288:EGS393291 EQL393288:EQO393291 FAH393288:FAK393291 FKD393288:FKG393291 FTZ393288:FUC393291 GDV393288:GDY393291 GNR393288:GNU393291 GXN393288:GXQ393291 HHJ393288:HHM393291 HRF393288:HRI393291 IBB393288:IBE393291 IKX393288:ILA393291 IUT393288:IUW393291 JEP393288:JES393291 JOL393288:JOO393291 JYH393288:JYK393291 KID393288:KIG393291 KRZ393288:KSC393291 LBV393288:LBY393291 LLR393288:LLU393291 LVN393288:LVQ393291 MFJ393288:MFM393291 MPF393288:MPI393291 MZB393288:MZE393291 NIX393288:NJA393291 NST393288:NSW393291 OCP393288:OCS393291 OML393288:OMO393291 OWH393288:OWK393291 PGD393288:PGG393291 PPZ393288:PQC393291 PZV393288:PZY393291 QJR393288:QJU393291 QTN393288:QTQ393291 RDJ393288:RDM393291 RNF393288:RNI393291 RXB393288:RXE393291 SGX393288:SHA393291 SQT393288:SQW393291 TAP393288:TAS393291 TKL393288:TKO393291 TUH393288:TUK393291 UED393288:UEG393291 UNZ393288:UOC393291 UXV393288:UXY393291 VHR393288:VHU393291 VRN393288:VRQ393291 WBJ393288:WBM393291 WLF393288:WLI393291 WVB393288:WVE393291 D458824:G458827 IP458824:IS458827 SL458824:SO458827 ACH458824:ACK458827 AMD458824:AMG458827 AVZ458824:AWC458827 BFV458824:BFY458827 BPR458824:BPU458827 BZN458824:BZQ458827 CJJ458824:CJM458827 CTF458824:CTI458827 DDB458824:DDE458827 DMX458824:DNA458827 DWT458824:DWW458827 EGP458824:EGS458827 EQL458824:EQO458827 FAH458824:FAK458827 FKD458824:FKG458827 FTZ458824:FUC458827 GDV458824:GDY458827 GNR458824:GNU458827 GXN458824:GXQ458827 HHJ458824:HHM458827 HRF458824:HRI458827 IBB458824:IBE458827 IKX458824:ILA458827 IUT458824:IUW458827 JEP458824:JES458827 JOL458824:JOO458827 JYH458824:JYK458827 KID458824:KIG458827 KRZ458824:KSC458827 LBV458824:LBY458827 LLR458824:LLU458827 LVN458824:LVQ458827 MFJ458824:MFM458827 MPF458824:MPI458827 MZB458824:MZE458827 NIX458824:NJA458827 NST458824:NSW458827 OCP458824:OCS458827 OML458824:OMO458827 OWH458824:OWK458827 PGD458824:PGG458827 PPZ458824:PQC458827 PZV458824:PZY458827 QJR458824:QJU458827 QTN458824:QTQ458827 RDJ458824:RDM458827 RNF458824:RNI458827 RXB458824:RXE458827 SGX458824:SHA458827 SQT458824:SQW458827 TAP458824:TAS458827 TKL458824:TKO458827 TUH458824:TUK458827 UED458824:UEG458827 UNZ458824:UOC458827 UXV458824:UXY458827 VHR458824:VHU458827 VRN458824:VRQ458827 WBJ458824:WBM458827 WLF458824:WLI458827 WVB458824:WVE458827 D524360:G524363 IP524360:IS524363 SL524360:SO524363 ACH524360:ACK524363 AMD524360:AMG524363 AVZ524360:AWC524363 BFV524360:BFY524363 BPR524360:BPU524363 BZN524360:BZQ524363 CJJ524360:CJM524363 CTF524360:CTI524363 DDB524360:DDE524363 DMX524360:DNA524363 DWT524360:DWW524363 EGP524360:EGS524363 EQL524360:EQO524363 FAH524360:FAK524363 FKD524360:FKG524363 FTZ524360:FUC524363 GDV524360:GDY524363 GNR524360:GNU524363 GXN524360:GXQ524363 HHJ524360:HHM524363 HRF524360:HRI524363 IBB524360:IBE524363 IKX524360:ILA524363 IUT524360:IUW524363 JEP524360:JES524363 JOL524360:JOO524363 JYH524360:JYK524363 KID524360:KIG524363 KRZ524360:KSC524363 LBV524360:LBY524363 LLR524360:LLU524363 LVN524360:LVQ524363 MFJ524360:MFM524363 MPF524360:MPI524363 MZB524360:MZE524363 NIX524360:NJA524363 NST524360:NSW524363 OCP524360:OCS524363 OML524360:OMO524363 OWH524360:OWK524363 PGD524360:PGG524363 PPZ524360:PQC524363 PZV524360:PZY524363 QJR524360:QJU524363 QTN524360:QTQ524363 RDJ524360:RDM524363 RNF524360:RNI524363 RXB524360:RXE524363 SGX524360:SHA524363 SQT524360:SQW524363 TAP524360:TAS524363 TKL524360:TKO524363 TUH524360:TUK524363 UED524360:UEG524363 UNZ524360:UOC524363 UXV524360:UXY524363 VHR524360:VHU524363 VRN524360:VRQ524363 WBJ524360:WBM524363 WLF524360:WLI524363 WVB524360:WVE524363 D589896:G589899 IP589896:IS589899 SL589896:SO589899 ACH589896:ACK589899 AMD589896:AMG589899 AVZ589896:AWC589899 BFV589896:BFY589899 BPR589896:BPU589899 BZN589896:BZQ589899 CJJ589896:CJM589899 CTF589896:CTI589899 DDB589896:DDE589899 DMX589896:DNA589899 DWT589896:DWW589899 EGP589896:EGS589899 EQL589896:EQO589899 FAH589896:FAK589899 FKD589896:FKG589899 FTZ589896:FUC589899 GDV589896:GDY589899 GNR589896:GNU589899 GXN589896:GXQ589899 HHJ589896:HHM589899 HRF589896:HRI589899 IBB589896:IBE589899 IKX589896:ILA589899 IUT589896:IUW589899 JEP589896:JES589899 JOL589896:JOO589899 JYH589896:JYK589899 KID589896:KIG589899 KRZ589896:KSC589899 LBV589896:LBY589899 LLR589896:LLU589899 LVN589896:LVQ589899 MFJ589896:MFM589899 MPF589896:MPI589899 MZB589896:MZE589899 NIX589896:NJA589899 NST589896:NSW589899 OCP589896:OCS589899 OML589896:OMO589899 OWH589896:OWK589899 PGD589896:PGG589899 PPZ589896:PQC589899 PZV589896:PZY589899 QJR589896:QJU589899 QTN589896:QTQ589899 RDJ589896:RDM589899 RNF589896:RNI589899 RXB589896:RXE589899 SGX589896:SHA589899 SQT589896:SQW589899 TAP589896:TAS589899 TKL589896:TKO589899 TUH589896:TUK589899 UED589896:UEG589899 UNZ589896:UOC589899 UXV589896:UXY589899 VHR589896:VHU589899 VRN589896:VRQ589899 WBJ589896:WBM589899 WLF589896:WLI589899 WVB589896:WVE589899 D655432:G655435 IP655432:IS655435 SL655432:SO655435 ACH655432:ACK655435 AMD655432:AMG655435 AVZ655432:AWC655435 BFV655432:BFY655435 BPR655432:BPU655435 BZN655432:BZQ655435 CJJ655432:CJM655435 CTF655432:CTI655435 DDB655432:DDE655435 DMX655432:DNA655435 DWT655432:DWW655435 EGP655432:EGS655435 EQL655432:EQO655435 FAH655432:FAK655435 FKD655432:FKG655435 FTZ655432:FUC655435 GDV655432:GDY655435 GNR655432:GNU655435 GXN655432:GXQ655435 HHJ655432:HHM655435 HRF655432:HRI655435 IBB655432:IBE655435 IKX655432:ILA655435 IUT655432:IUW655435 JEP655432:JES655435 JOL655432:JOO655435 JYH655432:JYK655435 KID655432:KIG655435 KRZ655432:KSC655435 LBV655432:LBY655435 LLR655432:LLU655435 LVN655432:LVQ655435 MFJ655432:MFM655435 MPF655432:MPI655435 MZB655432:MZE655435 NIX655432:NJA655435 NST655432:NSW655435 OCP655432:OCS655435 OML655432:OMO655435 OWH655432:OWK655435 PGD655432:PGG655435 PPZ655432:PQC655435 PZV655432:PZY655435 QJR655432:QJU655435 QTN655432:QTQ655435 RDJ655432:RDM655435 RNF655432:RNI655435 RXB655432:RXE655435 SGX655432:SHA655435 SQT655432:SQW655435 TAP655432:TAS655435 TKL655432:TKO655435 TUH655432:TUK655435 UED655432:UEG655435 UNZ655432:UOC655435 UXV655432:UXY655435 VHR655432:VHU655435 VRN655432:VRQ655435 WBJ655432:WBM655435 WLF655432:WLI655435 WVB655432:WVE655435 D720968:G720971 IP720968:IS720971 SL720968:SO720971 ACH720968:ACK720971 AMD720968:AMG720971 AVZ720968:AWC720971 BFV720968:BFY720971 BPR720968:BPU720971 BZN720968:BZQ720971 CJJ720968:CJM720971 CTF720968:CTI720971 DDB720968:DDE720971 DMX720968:DNA720971 DWT720968:DWW720971 EGP720968:EGS720971 EQL720968:EQO720971 FAH720968:FAK720971 FKD720968:FKG720971 FTZ720968:FUC720971 GDV720968:GDY720971 GNR720968:GNU720971 GXN720968:GXQ720971 HHJ720968:HHM720971 HRF720968:HRI720971 IBB720968:IBE720971 IKX720968:ILA720971 IUT720968:IUW720971 JEP720968:JES720971 JOL720968:JOO720971 JYH720968:JYK720971 KID720968:KIG720971 KRZ720968:KSC720971 LBV720968:LBY720971 LLR720968:LLU720971 LVN720968:LVQ720971 MFJ720968:MFM720971 MPF720968:MPI720971 MZB720968:MZE720971 NIX720968:NJA720971 NST720968:NSW720971 OCP720968:OCS720971 OML720968:OMO720971 OWH720968:OWK720971 PGD720968:PGG720971 PPZ720968:PQC720971 PZV720968:PZY720971 QJR720968:QJU720971 QTN720968:QTQ720971 RDJ720968:RDM720971 RNF720968:RNI720971 RXB720968:RXE720971 SGX720968:SHA720971 SQT720968:SQW720971 TAP720968:TAS720971 TKL720968:TKO720971 TUH720968:TUK720971 UED720968:UEG720971 UNZ720968:UOC720971 UXV720968:UXY720971 VHR720968:VHU720971 VRN720968:VRQ720971 WBJ720968:WBM720971 WLF720968:WLI720971 WVB720968:WVE720971 D786504:G786507 IP786504:IS786507 SL786504:SO786507 ACH786504:ACK786507 AMD786504:AMG786507 AVZ786504:AWC786507 BFV786504:BFY786507 BPR786504:BPU786507 BZN786504:BZQ786507 CJJ786504:CJM786507 CTF786504:CTI786507 DDB786504:DDE786507 DMX786504:DNA786507 DWT786504:DWW786507 EGP786504:EGS786507 EQL786504:EQO786507 FAH786504:FAK786507 FKD786504:FKG786507 FTZ786504:FUC786507 GDV786504:GDY786507 GNR786504:GNU786507 GXN786504:GXQ786507 HHJ786504:HHM786507 HRF786504:HRI786507 IBB786504:IBE786507 IKX786504:ILA786507 IUT786504:IUW786507 JEP786504:JES786507 JOL786504:JOO786507 JYH786504:JYK786507 KID786504:KIG786507 KRZ786504:KSC786507 LBV786504:LBY786507 LLR786504:LLU786507 LVN786504:LVQ786507 MFJ786504:MFM786507 MPF786504:MPI786507 MZB786504:MZE786507 NIX786504:NJA786507 NST786504:NSW786507 OCP786504:OCS786507 OML786504:OMO786507 OWH786504:OWK786507 PGD786504:PGG786507 PPZ786504:PQC786507 PZV786504:PZY786507 QJR786504:QJU786507 QTN786504:QTQ786507 RDJ786504:RDM786507 RNF786504:RNI786507 RXB786504:RXE786507 SGX786504:SHA786507 SQT786504:SQW786507 TAP786504:TAS786507 TKL786504:TKO786507 TUH786504:TUK786507 UED786504:UEG786507 UNZ786504:UOC786507 UXV786504:UXY786507 VHR786504:VHU786507 VRN786504:VRQ786507 WBJ786504:WBM786507 WLF786504:WLI786507 WVB786504:WVE786507 D852040:G852043 IP852040:IS852043 SL852040:SO852043 ACH852040:ACK852043 AMD852040:AMG852043 AVZ852040:AWC852043 BFV852040:BFY852043 BPR852040:BPU852043 BZN852040:BZQ852043 CJJ852040:CJM852043 CTF852040:CTI852043 DDB852040:DDE852043 DMX852040:DNA852043 DWT852040:DWW852043 EGP852040:EGS852043 EQL852040:EQO852043 FAH852040:FAK852043 FKD852040:FKG852043 FTZ852040:FUC852043 GDV852040:GDY852043 GNR852040:GNU852043 GXN852040:GXQ852043 HHJ852040:HHM852043 HRF852040:HRI852043 IBB852040:IBE852043 IKX852040:ILA852043 IUT852040:IUW852043 JEP852040:JES852043 JOL852040:JOO852043 JYH852040:JYK852043 KID852040:KIG852043 KRZ852040:KSC852043 LBV852040:LBY852043 LLR852040:LLU852043 LVN852040:LVQ852043 MFJ852040:MFM852043 MPF852040:MPI852043 MZB852040:MZE852043 NIX852040:NJA852043 NST852040:NSW852043 OCP852040:OCS852043 OML852040:OMO852043 OWH852040:OWK852043 PGD852040:PGG852043 PPZ852040:PQC852043 PZV852040:PZY852043 QJR852040:QJU852043 QTN852040:QTQ852043 RDJ852040:RDM852043 RNF852040:RNI852043 RXB852040:RXE852043 SGX852040:SHA852043 SQT852040:SQW852043 TAP852040:TAS852043 TKL852040:TKO852043 TUH852040:TUK852043 UED852040:UEG852043 UNZ852040:UOC852043 UXV852040:UXY852043 VHR852040:VHU852043 VRN852040:VRQ852043 WBJ852040:WBM852043 WLF852040:WLI852043 WVB852040:WVE852043 D917576:G917579 IP917576:IS917579 SL917576:SO917579 ACH917576:ACK917579 AMD917576:AMG917579 AVZ917576:AWC917579 BFV917576:BFY917579 BPR917576:BPU917579 BZN917576:BZQ917579 CJJ917576:CJM917579 CTF917576:CTI917579 DDB917576:DDE917579 DMX917576:DNA917579 DWT917576:DWW917579 EGP917576:EGS917579 EQL917576:EQO917579 FAH917576:FAK917579 FKD917576:FKG917579 FTZ917576:FUC917579 GDV917576:GDY917579 GNR917576:GNU917579 GXN917576:GXQ917579 HHJ917576:HHM917579 HRF917576:HRI917579 IBB917576:IBE917579 IKX917576:ILA917579 IUT917576:IUW917579 JEP917576:JES917579 JOL917576:JOO917579 JYH917576:JYK917579 KID917576:KIG917579 KRZ917576:KSC917579 LBV917576:LBY917579 LLR917576:LLU917579 LVN917576:LVQ917579 MFJ917576:MFM917579 MPF917576:MPI917579 MZB917576:MZE917579 NIX917576:NJA917579 NST917576:NSW917579 OCP917576:OCS917579 OML917576:OMO917579 OWH917576:OWK917579 PGD917576:PGG917579 PPZ917576:PQC917579 PZV917576:PZY917579 QJR917576:QJU917579 QTN917576:QTQ917579 RDJ917576:RDM917579 RNF917576:RNI917579 RXB917576:RXE917579 SGX917576:SHA917579 SQT917576:SQW917579 TAP917576:TAS917579 TKL917576:TKO917579 TUH917576:TUK917579 UED917576:UEG917579 UNZ917576:UOC917579 UXV917576:UXY917579 VHR917576:VHU917579 VRN917576:VRQ917579 WBJ917576:WBM917579 WLF917576:WLI917579 WVB917576:WVE917579 D983112:G983115 IP983112:IS983115 SL983112:SO983115 ACH983112:ACK983115 AMD983112:AMG983115 AVZ983112:AWC983115 BFV983112:BFY983115 BPR983112:BPU983115 BZN983112:BZQ983115 CJJ983112:CJM983115 CTF983112:CTI983115 DDB983112:DDE983115 DMX983112:DNA983115 DWT983112:DWW983115 EGP983112:EGS983115 EQL983112:EQO983115 FAH983112:FAK983115 FKD983112:FKG983115 FTZ983112:FUC983115 GDV983112:GDY983115 GNR983112:GNU983115 GXN983112:GXQ983115 HHJ983112:HHM983115 HRF983112:HRI983115 IBB983112:IBE983115 IKX983112:ILA983115 IUT983112:IUW983115 JEP983112:JES983115 JOL983112:JOO983115 JYH983112:JYK983115 KID983112:KIG983115 KRZ983112:KSC983115 LBV983112:LBY983115 LLR983112:LLU983115 LVN983112:LVQ983115 MFJ983112:MFM983115 MPF983112:MPI983115 MZB983112:MZE983115 NIX983112:NJA983115 NST983112:NSW983115 OCP983112:OCS983115 OML983112:OMO983115 OWH983112:OWK983115 PGD983112:PGG983115 PPZ983112:PQC983115 PZV983112:PZY983115 QJR983112:QJU983115 QTN983112:QTQ983115 RDJ983112:RDM983115 RNF983112:RNI983115 RXB983112:RXE983115 SGX983112:SHA983115 SQT983112:SQW983115 TAP983112:TAS983115 TKL983112:TKO983115 TUH983112:TUK983115 UED983112:UEG983115 UNZ983112:UOC983115 UXV983112:UXY983115 VHR983112:VHU983115 VRN983112:VRQ983115 WBJ983112:WBM983115 WLF983112:WLI983115 WVB983112:WVE983115 WVB97:WVE100 WLF97:WLI100 WBJ97:WBM100 VRN97:VRQ100 VHR97:VHU100 UXV97:UXY100 UNZ97:UOC100 UED97:UEG100 TUH97:TUK100 TKL97:TKO100 TAP97:TAS100 SQT97:SQW100 SGX97:SHA100 RXB97:RXE100 RNF97:RNI100 RDJ97:RDM100 QTN97:QTQ100 QJR97:QJU100 PZV97:PZY100 PPZ97:PQC100 PGD97:PGG100 OWH97:OWK100 OML97:OMO100 OCP97:OCS100 NST97:NSW100 NIX97:NJA100 MZB97:MZE100 MPF97:MPI100 MFJ97:MFM100 LVN97:LVQ100 LLR97:LLU100 LBV97:LBY100 KRZ97:KSC100 KID97:KIG100 JYH97:JYK100 JOL97:JOO100 JEP97:JES100 IUT97:IUW100 IKX97:ILA100 IBB97:IBE100 HRF97:HRI100 HHJ97:HHM100 GXN97:GXQ100 GNR97:GNU100 GDV97:GDY100 FTZ97:FUC100 FKD97:FKG100 FAH97:FAK100 EQL97:EQO100 EGP97:EGS100 DWT97:DWW100 DMX97:DNA100 DDB97:DDE100 CTF97:CTI100 CJJ97:CJM100 BZN97:BZQ100 BPR97:BPU100 BFV97:BFY100 AVZ97:AWC100 AMD97:AMG100 ACH97:ACK100 SL97:SO100 IP97:IS100 D97:G100">
      <formula1>1</formula1>
    </dataValidation>
    <dataValidation type="whole" operator="equal" showInputMessage="1" showErrorMessage="1" sqref="D65597:G65601 IP65597:IS65601 SL65597:SO65601 ACH65597:ACK65601 AMD65597:AMG65601 AVZ65597:AWC65601 BFV65597:BFY65601 BPR65597:BPU65601 BZN65597:BZQ65601 CJJ65597:CJM65601 CTF65597:CTI65601 DDB65597:DDE65601 DMX65597:DNA65601 DWT65597:DWW65601 EGP65597:EGS65601 EQL65597:EQO65601 FAH65597:FAK65601 FKD65597:FKG65601 FTZ65597:FUC65601 GDV65597:GDY65601 GNR65597:GNU65601 GXN65597:GXQ65601 HHJ65597:HHM65601 HRF65597:HRI65601 IBB65597:IBE65601 IKX65597:ILA65601 IUT65597:IUW65601 JEP65597:JES65601 JOL65597:JOO65601 JYH65597:JYK65601 KID65597:KIG65601 KRZ65597:KSC65601 LBV65597:LBY65601 LLR65597:LLU65601 LVN65597:LVQ65601 MFJ65597:MFM65601 MPF65597:MPI65601 MZB65597:MZE65601 NIX65597:NJA65601 NST65597:NSW65601 OCP65597:OCS65601 OML65597:OMO65601 OWH65597:OWK65601 PGD65597:PGG65601 PPZ65597:PQC65601 PZV65597:PZY65601 QJR65597:QJU65601 QTN65597:QTQ65601 RDJ65597:RDM65601 RNF65597:RNI65601 RXB65597:RXE65601 SGX65597:SHA65601 SQT65597:SQW65601 TAP65597:TAS65601 TKL65597:TKO65601 TUH65597:TUK65601 UED65597:UEG65601 UNZ65597:UOC65601 UXV65597:UXY65601 VHR65597:VHU65601 VRN65597:VRQ65601 WBJ65597:WBM65601 WLF65597:WLI65601 WVB65597:WVE65601 D131133:G131137 IP131133:IS131137 SL131133:SO131137 ACH131133:ACK131137 AMD131133:AMG131137 AVZ131133:AWC131137 BFV131133:BFY131137 BPR131133:BPU131137 BZN131133:BZQ131137 CJJ131133:CJM131137 CTF131133:CTI131137 DDB131133:DDE131137 DMX131133:DNA131137 DWT131133:DWW131137 EGP131133:EGS131137 EQL131133:EQO131137 FAH131133:FAK131137 FKD131133:FKG131137 FTZ131133:FUC131137 GDV131133:GDY131137 GNR131133:GNU131137 GXN131133:GXQ131137 HHJ131133:HHM131137 HRF131133:HRI131137 IBB131133:IBE131137 IKX131133:ILA131137 IUT131133:IUW131137 JEP131133:JES131137 JOL131133:JOO131137 JYH131133:JYK131137 KID131133:KIG131137 KRZ131133:KSC131137 LBV131133:LBY131137 LLR131133:LLU131137 LVN131133:LVQ131137 MFJ131133:MFM131137 MPF131133:MPI131137 MZB131133:MZE131137 NIX131133:NJA131137 NST131133:NSW131137 OCP131133:OCS131137 OML131133:OMO131137 OWH131133:OWK131137 PGD131133:PGG131137 PPZ131133:PQC131137 PZV131133:PZY131137 QJR131133:QJU131137 QTN131133:QTQ131137 RDJ131133:RDM131137 RNF131133:RNI131137 RXB131133:RXE131137 SGX131133:SHA131137 SQT131133:SQW131137 TAP131133:TAS131137 TKL131133:TKO131137 TUH131133:TUK131137 UED131133:UEG131137 UNZ131133:UOC131137 UXV131133:UXY131137 VHR131133:VHU131137 VRN131133:VRQ131137 WBJ131133:WBM131137 WLF131133:WLI131137 WVB131133:WVE131137 D196669:G196673 IP196669:IS196673 SL196669:SO196673 ACH196669:ACK196673 AMD196669:AMG196673 AVZ196669:AWC196673 BFV196669:BFY196673 BPR196669:BPU196673 BZN196669:BZQ196673 CJJ196669:CJM196673 CTF196669:CTI196673 DDB196669:DDE196673 DMX196669:DNA196673 DWT196669:DWW196673 EGP196669:EGS196673 EQL196669:EQO196673 FAH196669:FAK196673 FKD196669:FKG196673 FTZ196669:FUC196673 GDV196669:GDY196673 GNR196669:GNU196673 GXN196669:GXQ196673 HHJ196669:HHM196673 HRF196669:HRI196673 IBB196669:IBE196673 IKX196669:ILA196673 IUT196669:IUW196673 JEP196669:JES196673 JOL196669:JOO196673 JYH196669:JYK196673 KID196669:KIG196673 KRZ196669:KSC196673 LBV196669:LBY196673 LLR196669:LLU196673 LVN196669:LVQ196673 MFJ196669:MFM196673 MPF196669:MPI196673 MZB196669:MZE196673 NIX196669:NJA196673 NST196669:NSW196673 OCP196669:OCS196673 OML196669:OMO196673 OWH196669:OWK196673 PGD196669:PGG196673 PPZ196669:PQC196673 PZV196669:PZY196673 QJR196669:QJU196673 QTN196669:QTQ196673 RDJ196669:RDM196673 RNF196669:RNI196673 RXB196669:RXE196673 SGX196669:SHA196673 SQT196669:SQW196673 TAP196669:TAS196673 TKL196669:TKO196673 TUH196669:TUK196673 UED196669:UEG196673 UNZ196669:UOC196673 UXV196669:UXY196673 VHR196669:VHU196673 VRN196669:VRQ196673 WBJ196669:WBM196673 WLF196669:WLI196673 WVB196669:WVE196673 D262205:G262209 IP262205:IS262209 SL262205:SO262209 ACH262205:ACK262209 AMD262205:AMG262209 AVZ262205:AWC262209 BFV262205:BFY262209 BPR262205:BPU262209 BZN262205:BZQ262209 CJJ262205:CJM262209 CTF262205:CTI262209 DDB262205:DDE262209 DMX262205:DNA262209 DWT262205:DWW262209 EGP262205:EGS262209 EQL262205:EQO262209 FAH262205:FAK262209 FKD262205:FKG262209 FTZ262205:FUC262209 GDV262205:GDY262209 GNR262205:GNU262209 GXN262205:GXQ262209 HHJ262205:HHM262209 HRF262205:HRI262209 IBB262205:IBE262209 IKX262205:ILA262209 IUT262205:IUW262209 JEP262205:JES262209 JOL262205:JOO262209 JYH262205:JYK262209 KID262205:KIG262209 KRZ262205:KSC262209 LBV262205:LBY262209 LLR262205:LLU262209 LVN262205:LVQ262209 MFJ262205:MFM262209 MPF262205:MPI262209 MZB262205:MZE262209 NIX262205:NJA262209 NST262205:NSW262209 OCP262205:OCS262209 OML262205:OMO262209 OWH262205:OWK262209 PGD262205:PGG262209 PPZ262205:PQC262209 PZV262205:PZY262209 QJR262205:QJU262209 QTN262205:QTQ262209 RDJ262205:RDM262209 RNF262205:RNI262209 RXB262205:RXE262209 SGX262205:SHA262209 SQT262205:SQW262209 TAP262205:TAS262209 TKL262205:TKO262209 TUH262205:TUK262209 UED262205:UEG262209 UNZ262205:UOC262209 UXV262205:UXY262209 VHR262205:VHU262209 VRN262205:VRQ262209 WBJ262205:WBM262209 WLF262205:WLI262209 WVB262205:WVE262209 D327741:G327745 IP327741:IS327745 SL327741:SO327745 ACH327741:ACK327745 AMD327741:AMG327745 AVZ327741:AWC327745 BFV327741:BFY327745 BPR327741:BPU327745 BZN327741:BZQ327745 CJJ327741:CJM327745 CTF327741:CTI327745 DDB327741:DDE327745 DMX327741:DNA327745 DWT327741:DWW327745 EGP327741:EGS327745 EQL327741:EQO327745 FAH327741:FAK327745 FKD327741:FKG327745 FTZ327741:FUC327745 GDV327741:GDY327745 GNR327741:GNU327745 GXN327741:GXQ327745 HHJ327741:HHM327745 HRF327741:HRI327745 IBB327741:IBE327745 IKX327741:ILA327745 IUT327741:IUW327745 JEP327741:JES327745 JOL327741:JOO327745 JYH327741:JYK327745 KID327741:KIG327745 KRZ327741:KSC327745 LBV327741:LBY327745 LLR327741:LLU327745 LVN327741:LVQ327745 MFJ327741:MFM327745 MPF327741:MPI327745 MZB327741:MZE327745 NIX327741:NJA327745 NST327741:NSW327745 OCP327741:OCS327745 OML327741:OMO327745 OWH327741:OWK327745 PGD327741:PGG327745 PPZ327741:PQC327745 PZV327741:PZY327745 QJR327741:QJU327745 QTN327741:QTQ327745 RDJ327741:RDM327745 RNF327741:RNI327745 RXB327741:RXE327745 SGX327741:SHA327745 SQT327741:SQW327745 TAP327741:TAS327745 TKL327741:TKO327745 TUH327741:TUK327745 UED327741:UEG327745 UNZ327741:UOC327745 UXV327741:UXY327745 VHR327741:VHU327745 VRN327741:VRQ327745 WBJ327741:WBM327745 WLF327741:WLI327745 WVB327741:WVE327745 D393277:G393281 IP393277:IS393281 SL393277:SO393281 ACH393277:ACK393281 AMD393277:AMG393281 AVZ393277:AWC393281 BFV393277:BFY393281 BPR393277:BPU393281 BZN393277:BZQ393281 CJJ393277:CJM393281 CTF393277:CTI393281 DDB393277:DDE393281 DMX393277:DNA393281 DWT393277:DWW393281 EGP393277:EGS393281 EQL393277:EQO393281 FAH393277:FAK393281 FKD393277:FKG393281 FTZ393277:FUC393281 GDV393277:GDY393281 GNR393277:GNU393281 GXN393277:GXQ393281 HHJ393277:HHM393281 HRF393277:HRI393281 IBB393277:IBE393281 IKX393277:ILA393281 IUT393277:IUW393281 JEP393277:JES393281 JOL393277:JOO393281 JYH393277:JYK393281 KID393277:KIG393281 KRZ393277:KSC393281 LBV393277:LBY393281 LLR393277:LLU393281 LVN393277:LVQ393281 MFJ393277:MFM393281 MPF393277:MPI393281 MZB393277:MZE393281 NIX393277:NJA393281 NST393277:NSW393281 OCP393277:OCS393281 OML393277:OMO393281 OWH393277:OWK393281 PGD393277:PGG393281 PPZ393277:PQC393281 PZV393277:PZY393281 QJR393277:QJU393281 QTN393277:QTQ393281 RDJ393277:RDM393281 RNF393277:RNI393281 RXB393277:RXE393281 SGX393277:SHA393281 SQT393277:SQW393281 TAP393277:TAS393281 TKL393277:TKO393281 TUH393277:TUK393281 UED393277:UEG393281 UNZ393277:UOC393281 UXV393277:UXY393281 VHR393277:VHU393281 VRN393277:VRQ393281 WBJ393277:WBM393281 WLF393277:WLI393281 WVB393277:WVE393281 D458813:G458817 IP458813:IS458817 SL458813:SO458817 ACH458813:ACK458817 AMD458813:AMG458817 AVZ458813:AWC458817 BFV458813:BFY458817 BPR458813:BPU458817 BZN458813:BZQ458817 CJJ458813:CJM458817 CTF458813:CTI458817 DDB458813:DDE458817 DMX458813:DNA458817 DWT458813:DWW458817 EGP458813:EGS458817 EQL458813:EQO458817 FAH458813:FAK458817 FKD458813:FKG458817 FTZ458813:FUC458817 GDV458813:GDY458817 GNR458813:GNU458817 GXN458813:GXQ458817 HHJ458813:HHM458817 HRF458813:HRI458817 IBB458813:IBE458817 IKX458813:ILA458817 IUT458813:IUW458817 JEP458813:JES458817 JOL458813:JOO458817 JYH458813:JYK458817 KID458813:KIG458817 KRZ458813:KSC458817 LBV458813:LBY458817 LLR458813:LLU458817 LVN458813:LVQ458817 MFJ458813:MFM458817 MPF458813:MPI458817 MZB458813:MZE458817 NIX458813:NJA458817 NST458813:NSW458817 OCP458813:OCS458817 OML458813:OMO458817 OWH458813:OWK458817 PGD458813:PGG458817 PPZ458813:PQC458817 PZV458813:PZY458817 QJR458813:QJU458817 QTN458813:QTQ458817 RDJ458813:RDM458817 RNF458813:RNI458817 RXB458813:RXE458817 SGX458813:SHA458817 SQT458813:SQW458817 TAP458813:TAS458817 TKL458813:TKO458817 TUH458813:TUK458817 UED458813:UEG458817 UNZ458813:UOC458817 UXV458813:UXY458817 VHR458813:VHU458817 VRN458813:VRQ458817 WBJ458813:WBM458817 WLF458813:WLI458817 WVB458813:WVE458817 D524349:G524353 IP524349:IS524353 SL524349:SO524353 ACH524349:ACK524353 AMD524349:AMG524353 AVZ524349:AWC524353 BFV524349:BFY524353 BPR524349:BPU524353 BZN524349:BZQ524353 CJJ524349:CJM524353 CTF524349:CTI524353 DDB524349:DDE524353 DMX524349:DNA524353 DWT524349:DWW524353 EGP524349:EGS524353 EQL524349:EQO524353 FAH524349:FAK524353 FKD524349:FKG524353 FTZ524349:FUC524353 GDV524349:GDY524353 GNR524349:GNU524353 GXN524349:GXQ524353 HHJ524349:HHM524353 HRF524349:HRI524353 IBB524349:IBE524353 IKX524349:ILA524353 IUT524349:IUW524353 JEP524349:JES524353 JOL524349:JOO524353 JYH524349:JYK524353 KID524349:KIG524353 KRZ524349:KSC524353 LBV524349:LBY524353 LLR524349:LLU524353 LVN524349:LVQ524353 MFJ524349:MFM524353 MPF524349:MPI524353 MZB524349:MZE524353 NIX524349:NJA524353 NST524349:NSW524353 OCP524349:OCS524353 OML524349:OMO524353 OWH524349:OWK524353 PGD524349:PGG524353 PPZ524349:PQC524353 PZV524349:PZY524353 QJR524349:QJU524353 QTN524349:QTQ524353 RDJ524349:RDM524353 RNF524349:RNI524353 RXB524349:RXE524353 SGX524349:SHA524353 SQT524349:SQW524353 TAP524349:TAS524353 TKL524349:TKO524353 TUH524349:TUK524353 UED524349:UEG524353 UNZ524349:UOC524353 UXV524349:UXY524353 VHR524349:VHU524353 VRN524349:VRQ524353 WBJ524349:WBM524353 WLF524349:WLI524353 WVB524349:WVE524353 D589885:G589889 IP589885:IS589889 SL589885:SO589889 ACH589885:ACK589889 AMD589885:AMG589889 AVZ589885:AWC589889 BFV589885:BFY589889 BPR589885:BPU589889 BZN589885:BZQ589889 CJJ589885:CJM589889 CTF589885:CTI589889 DDB589885:DDE589889 DMX589885:DNA589889 DWT589885:DWW589889 EGP589885:EGS589889 EQL589885:EQO589889 FAH589885:FAK589889 FKD589885:FKG589889 FTZ589885:FUC589889 GDV589885:GDY589889 GNR589885:GNU589889 GXN589885:GXQ589889 HHJ589885:HHM589889 HRF589885:HRI589889 IBB589885:IBE589889 IKX589885:ILA589889 IUT589885:IUW589889 JEP589885:JES589889 JOL589885:JOO589889 JYH589885:JYK589889 KID589885:KIG589889 KRZ589885:KSC589889 LBV589885:LBY589889 LLR589885:LLU589889 LVN589885:LVQ589889 MFJ589885:MFM589889 MPF589885:MPI589889 MZB589885:MZE589889 NIX589885:NJA589889 NST589885:NSW589889 OCP589885:OCS589889 OML589885:OMO589889 OWH589885:OWK589889 PGD589885:PGG589889 PPZ589885:PQC589889 PZV589885:PZY589889 QJR589885:QJU589889 QTN589885:QTQ589889 RDJ589885:RDM589889 RNF589885:RNI589889 RXB589885:RXE589889 SGX589885:SHA589889 SQT589885:SQW589889 TAP589885:TAS589889 TKL589885:TKO589889 TUH589885:TUK589889 UED589885:UEG589889 UNZ589885:UOC589889 UXV589885:UXY589889 VHR589885:VHU589889 VRN589885:VRQ589889 WBJ589885:WBM589889 WLF589885:WLI589889 WVB589885:WVE589889 D655421:G655425 IP655421:IS655425 SL655421:SO655425 ACH655421:ACK655425 AMD655421:AMG655425 AVZ655421:AWC655425 BFV655421:BFY655425 BPR655421:BPU655425 BZN655421:BZQ655425 CJJ655421:CJM655425 CTF655421:CTI655425 DDB655421:DDE655425 DMX655421:DNA655425 DWT655421:DWW655425 EGP655421:EGS655425 EQL655421:EQO655425 FAH655421:FAK655425 FKD655421:FKG655425 FTZ655421:FUC655425 GDV655421:GDY655425 GNR655421:GNU655425 GXN655421:GXQ655425 HHJ655421:HHM655425 HRF655421:HRI655425 IBB655421:IBE655425 IKX655421:ILA655425 IUT655421:IUW655425 JEP655421:JES655425 JOL655421:JOO655425 JYH655421:JYK655425 KID655421:KIG655425 KRZ655421:KSC655425 LBV655421:LBY655425 LLR655421:LLU655425 LVN655421:LVQ655425 MFJ655421:MFM655425 MPF655421:MPI655425 MZB655421:MZE655425 NIX655421:NJA655425 NST655421:NSW655425 OCP655421:OCS655425 OML655421:OMO655425 OWH655421:OWK655425 PGD655421:PGG655425 PPZ655421:PQC655425 PZV655421:PZY655425 QJR655421:QJU655425 QTN655421:QTQ655425 RDJ655421:RDM655425 RNF655421:RNI655425 RXB655421:RXE655425 SGX655421:SHA655425 SQT655421:SQW655425 TAP655421:TAS655425 TKL655421:TKO655425 TUH655421:TUK655425 UED655421:UEG655425 UNZ655421:UOC655425 UXV655421:UXY655425 VHR655421:VHU655425 VRN655421:VRQ655425 WBJ655421:WBM655425 WLF655421:WLI655425 WVB655421:WVE655425 D720957:G720961 IP720957:IS720961 SL720957:SO720961 ACH720957:ACK720961 AMD720957:AMG720961 AVZ720957:AWC720961 BFV720957:BFY720961 BPR720957:BPU720961 BZN720957:BZQ720961 CJJ720957:CJM720961 CTF720957:CTI720961 DDB720957:DDE720961 DMX720957:DNA720961 DWT720957:DWW720961 EGP720957:EGS720961 EQL720957:EQO720961 FAH720957:FAK720961 FKD720957:FKG720961 FTZ720957:FUC720961 GDV720957:GDY720961 GNR720957:GNU720961 GXN720957:GXQ720961 HHJ720957:HHM720961 HRF720957:HRI720961 IBB720957:IBE720961 IKX720957:ILA720961 IUT720957:IUW720961 JEP720957:JES720961 JOL720957:JOO720961 JYH720957:JYK720961 KID720957:KIG720961 KRZ720957:KSC720961 LBV720957:LBY720961 LLR720957:LLU720961 LVN720957:LVQ720961 MFJ720957:MFM720961 MPF720957:MPI720961 MZB720957:MZE720961 NIX720957:NJA720961 NST720957:NSW720961 OCP720957:OCS720961 OML720957:OMO720961 OWH720957:OWK720961 PGD720957:PGG720961 PPZ720957:PQC720961 PZV720957:PZY720961 QJR720957:QJU720961 QTN720957:QTQ720961 RDJ720957:RDM720961 RNF720957:RNI720961 RXB720957:RXE720961 SGX720957:SHA720961 SQT720957:SQW720961 TAP720957:TAS720961 TKL720957:TKO720961 TUH720957:TUK720961 UED720957:UEG720961 UNZ720957:UOC720961 UXV720957:UXY720961 VHR720957:VHU720961 VRN720957:VRQ720961 WBJ720957:WBM720961 WLF720957:WLI720961 WVB720957:WVE720961 D786493:G786497 IP786493:IS786497 SL786493:SO786497 ACH786493:ACK786497 AMD786493:AMG786497 AVZ786493:AWC786497 BFV786493:BFY786497 BPR786493:BPU786497 BZN786493:BZQ786497 CJJ786493:CJM786497 CTF786493:CTI786497 DDB786493:DDE786497 DMX786493:DNA786497 DWT786493:DWW786497 EGP786493:EGS786497 EQL786493:EQO786497 FAH786493:FAK786497 FKD786493:FKG786497 FTZ786493:FUC786497 GDV786493:GDY786497 GNR786493:GNU786497 GXN786493:GXQ786497 HHJ786493:HHM786497 HRF786493:HRI786497 IBB786493:IBE786497 IKX786493:ILA786497 IUT786493:IUW786497 JEP786493:JES786497 JOL786493:JOO786497 JYH786493:JYK786497 KID786493:KIG786497 KRZ786493:KSC786497 LBV786493:LBY786497 LLR786493:LLU786497 LVN786493:LVQ786497 MFJ786493:MFM786497 MPF786493:MPI786497 MZB786493:MZE786497 NIX786493:NJA786497 NST786493:NSW786497 OCP786493:OCS786497 OML786493:OMO786497 OWH786493:OWK786497 PGD786493:PGG786497 PPZ786493:PQC786497 PZV786493:PZY786497 QJR786493:QJU786497 QTN786493:QTQ786497 RDJ786493:RDM786497 RNF786493:RNI786497 RXB786493:RXE786497 SGX786493:SHA786497 SQT786493:SQW786497 TAP786493:TAS786497 TKL786493:TKO786497 TUH786493:TUK786497 UED786493:UEG786497 UNZ786493:UOC786497 UXV786493:UXY786497 VHR786493:VHU786497 VRN786493:VRQ786497 WBJ786493:WBM786497 WLF786493:WLI786497 WVB786493:WVE786497 D852029:G852033 IP852029:IS852033 SL852029:SO852033 ACH852029:ACK852033 AMD852029:AMG852033 AVZ852029:AWC852033 BFV852029:BFY852033 BPR852029:BPU852033 BZN852029:BZQ852033 CJJ852029:CJM852033 CTF852029:CTI852033 DDB852029:DDE852033 DMX852029:DNA852033 DWT852029:DWW852033 EGP852029:EGS852033 EQL852029:EQO852033 FAH852029:FAK852033 FKD852029:FKG852033 FTZ852029:FUC852033 GDV852029:GDY852033 GNR852029:GNU852033 GXN852029:GXQ852033 HHJ852029:HHM852033 HRF852029:HRI852033 IBB852029:IBE852033 IKX852029:ILA852033 IUT852029:IUW852033 JEP852029:JES852033 JOL852029:JOO852033 JYH852029:JYK852033 KID852029:KIG852033 KRZ852029:KSC852033 LBV852029:LBY852033 LLR852029:LLU852033 LVN852029:LVQ852033 MFJ852029:MFM852033 MPF852029:MPI852033 MZB852029:MZE852033 NIX852029:NJA852033 NST852029:NSW852033 OCP852029:OCS852033 OML852029:OMO852033 OWH852029:OWK852033 PGD852029:PGG852033 PPZ852029:PQC852033 PZV852029:PZY852033 QJR852029:QJU852033 QTN852029:QTQ852033 RDJ852029:RDM852033 RNF852029:RNI852033 RXB852029:RXE852033 SGX852029:SHA852033 SQT852029:SQW852033 TAP852029:TAS852033 TKL852029:TKO852033 TUH852029:TUK852033 UED852029:UEG852033 UNZ852029:UOC852033 UXV852029:UXY852033 VHR852029:VHU852033 VRN852029:VRQ852033 WBJ852029:WBM852033 WLF852029:WLI852033 WVB852029:WVE852033 D917565:G917569 IP917565:IS917569 SL917565:SO917569 ACH917565:ACK917569 AMD917565:AMG917569 AVZ917565:AWC917569 BFV917565:BFY917569 BPR917565:BPU917569 BZN917565:BZQ917569 CJJ917565:CJM917569 CTF917565:CTI917569 DDB917565:DDE917569 DMX917565:DNA917569 DWT917565:DWW917569 EGP917565:EGS917569 EQL917565:EQO917569 FAH917565:FAK917569 FKD917565:FKG917569 FTZ917565:FUC917569 GDV917565:GDY917569 GNR917565:GNU917569 GXN917565:GXQ917569 HHJ917565:HHM917569 HRF917565:HRI917569 IBB917565:IBE917569 IKX917565:ILA917569 IUT917565:IUW917569 JEP917565:JES917569 JOL917565:JOO917569 JYH917565:JYK917569 KID917565:KIG917569 KRZ917565:KSC917569 LBV917565:LBY917569 LLR917565:LLU917569 LVN917565:LVQ917569 MFJ917565:MFM917569 MPF917565:MPI917569 MZB917565:MZE917569 NIX917565:NJA917569 NST917565:NSW917569 OCP917565:OCS917569 OML917565:OMO917569 OWH917565:OWK917569 PGD917565:PGG917569 PPZ917565:PQC917569 PZV917565:PZY917569 QJR917565:QJU917569 QTN917565:QTQ917569 RDJ917565:RDM917569 RNF917565:RNI917569 RXB917565:RXE917569 SGX917565:SHA917569 SQT917565:SQW917569 TAP917565:TAS917569 TKL917565:TKO917569 TUH917565:TUK917569 UED917565:UEG917569 UNZ917565:UOC917569 UXV917565:UXY917569 VHR917565:VHU917569 VRN917565:VRQ917569 WBJ917565:WBM917569 WLF917565:WLI917569 WVB917565:WVE917569 D983101:G983105 IP983101:IS983105 SL983101:SO983105 ACH983101:ACK983105 AMD983101:AMG983105 AVZ983101:AWC983105 BFV983101:BFY983105 BPR983101:BPU983105 BZN983101:BZQ983105 CJJ983101:CJM983105 CTF983101:CTI983105 DDB983101:DDE983105 DMX983101:DNA983105 DWT983101:DWW983105 EGP983101:EGS983105 EQL983101:EQO983105 FAH983101:FAK983105 FKD983101:FKG983105 FTZ983101:FUC983105 GDV983101:GDY983105 GNR983101:GNU983105 GXN983101:GXQ983105 HHJ983101:HHM983105 HRF983101:HRI983105 IBB983101:IBE983105 IKX983101:ILA983105 IUT983101:IUW983105 JEP983101:JES983105 JOL983101:JOO983105 JYH983101:JYK983105 KID983101:KIG983105 KRZ983101:KSC983105 LBV983101:LBY983105 LLR983101:LLU983105 LVN983101:LVQ983105 MFJ983101:MFM983105 MPF983101:MPI983105 MZB983101:MZE983105 NIX983101:NJA983105 NST983101:NSW983105 OCP983101:OCS983105 OML983101:OMO983105 OWH983101:OWK983105 PGD983101:PGG983105 PPZ983101:PQC983105 PZV983101:PZY983105 QJR983101:QJU983105 QTN983101:QTQ983105 RDJ983101:RDM983105 RNF983101:RNI983105 RXB983101:RXE983105 SGX983101:SHA983105 SQT983101:SQW983105 TAP983101:TAS983105 TKL983101:TKO983105 TUH983101:TUK983105 UED983101:UEG983105 UNZ983101:UOC983105 UXV983101:UXY983105 VHR983101:VHU983105 VRN983101:VRQ983105 WBJ983101:WBM983105 WLF983101:WLI983105 WVB983101:WVE983105 D65623:G65626 IP65623:IS65626 SL65623:SO65626 ACH65623:ACK65626 AMD65623:AMG65626 AVZ65623:AWC65626 BFV65623:BFY65626 BPR65623:BPU65626 BZN65623:BZQ65626 CJJ65623:CJM65626 CTF65623:CTI65626 DDB65623:DDE65626 DMX65623:DNA65626 DWT65623:DWW65626 EGP65623:EGS65626 EQL65623:EQO65626 FAH65623:FAK65626 FKD65623:FKG65626 FTZ65623:FUC65626 GDV65623:GDY65626 GNR65623:GNU65626 GXN65623:GXQ65626 HHJ65623:HHM65626 HRF65623:HRI65626 IBB65623:IBE65626 IKX65623:ILA65626 IUT65623:IUW65626 JEP65623:JES65626 JOL65623:JOO65626 JYH65623:JYK65626 KID65623:KIG65626 KRZ65623:KSC65626 LBV65623:LBY65626 LLR65623:LLU65626 LVN65623:LVQ65626 MFJ65623:MFM65626 MPF65623:MPI65626 MZB65623:MZE65626 NIX65623:NJA65626 NST65623:NSW65626 OCP65623:OCS65626 OML65623:OMO65626 OWH65623:OWK65626 PGD65623:PGG65626 PPZ65623:PQC65626 PZV65623:PZY65626 QJR65623:QJU65626 QTN65623:QTQ65626 RDJ65623:RDM65626 RNF65623:RNI65626 RXB65623:RXE65626 SGX65623:SHA65626 SQT65623:SQW65626 TAP65623:TAS65626 TKL65623:TKO65626 TUH65623:TUK65626 UED65623:UEG65626 UNZ65623:UOC65626 UXV65623:UXY65626 VHR65623:VHU65626 VRN65623:VRQ65626 WBJ65623:WBM65626 WLF65623:WLI65626 WVB65623:WVE65626 D131159:G131162 IP131159:IS131162 SL131159:SO131162 ACH131159:ACK131162 AMD131159:AMG131162 AVZ131159:AWC131162 BFV131159:BFY131162 BPR131159:BPU131162 BZN131159:BZQ131162 CJJ131159:CJM131162 CTF131159:CTI131162 DDB131159:DDE131162 DMX131159:DNA131162 DWT131159:DWW131162 EGP131159:EGS131162 EQL131159:EQO131162 FAH131159:FAK131162 FKD131159:FKG131162 FTZ131159:FUC131162 GDV131159:GDY131162 GNR131159:GNU131162 GXN131159:GXQ131162 HHJ131159:HHM131162 HRF131159:HRI131162 IBB131159:IBE131162 IKX131159:ILA131162 IUT131159:IUW131162 JEP131159:JES131162 JOL131159:JOO131162 JYH131159:JYK131162 KID131159:KIG131162 KRZ131159:KSC131162 LBV131159:LBY131162 LLR131159:LLU131162 LVN131159:LVQ131162 MFJ131159:MFM131162 MPF131159:MPI131162 MZB131159:MZE131162 NIX131159:NJA131162 NST131159:NSW131162 OCP131159:OCS131162 OML131159:OMO131162 OWH131159:OWK131162 PGD131159:PGG131162 PPZ131159:PQC131162 PZV131159:PZY131162 QJR131159:QJU131162 QTN131159:QTQ131162 RDJ131159:RDM131162 RNF131159:RNI131162 RXB131159:RXE131162 SGX131159:SHA131162 SQT131159:SQW131162 TAP131159:TAS131162 TKL131159:TKO131162 TUH131159:TUK131162 UED131159:UEG131162 UNZ131159:UOC131162 UXV131159:UXY131162 VHR131159:VHU131162 VRN131159:VRQ131162 WBJ131159:WBM131162 WLF131159:WLI131162 WVB131159:WVE131162 D196695:G196698 IP196695:IS196698 SL196695:SO196698 ACH196695:ACK196698 AMD196695:AMG196698 AVZ196695:AWC196698 BFV196695:BFY196698 BPR196695:BPU196698 BZN196695:BZQ196698 CJJ196695:CJM196698 CTF196695:CTI196698 DDB196695:DDE196698 DMX196695:DNA196698 DWT196695:DWW196698 EGP196695:EGS196698 EQL196695:EQO196698 FAH196695:FAK196698 FKD196695:FKG196698 FTZ196695:FUC196698 GDV196695:GDY196698 GNR196695:GNU196698 GXN196695:GXQ196698 HHJ196695:HHM196698 HRF196695:HRI196698 IBB196695:IBE196698 IKX196695:ILA196698 IUT196695:IUW196698 JEP196695:JES196698 JOL196695:JOO196698 JYH196695:JYK196698 KID196695:KIG196698 KRZ196695:KSC196698 LBV196695:LBY196698 LLR196695:LLU196698 LVN196695:LVQ196698 MFJ196695:MFM196698 MPF196695:MPI196698 MZB196695:MZE196698 NIX196695:NJA196698 NST196695:NSW196698 OCP196695:OCS196698 OML196695:OMO196698 OWH196695:OWK196698 PGD196695:PGG196698 PPZ196695:PQC196698 PZV196695:PZY196698 QJR196695:QJU196698 QTN196695:QTQ196698 RDJ196695:RDM196698 RNF196695:RNI196698 RXB196695:RXE196698 SGX196695:SHA196698 SQT196695:SQW196698 TAP196695:TAS196698 TKL196695:TKO196698 TUH196695:TUK196698 UED196695:UEG196698 UNZ196695:UOC196698 UXV196695:UXY196698 VHR196695:VHU196698 VRN196695:VRQ196698 WBJ196695:WBM196698 WLF196695:WLI196698 WVB196695:WVE196698 D262231:G262234 IP262231:IS262234 SL262231:SO262234 ACH262231:ACK262234 AMD262231:AMG262234 AVZ262231:AWC262234 BFV262231:BFY262234 BPR262231:BPU262234 BZN262231:BZQ262234 CJJ262231:CJM262234 CTF262231:CTI262234 DDB262231:DDE262234 DMX262231:DNA262234 DWT262231:DWW262234 EGP262231:EGS262234 EQL262231:EQO262234 FAH262231:FAK262234 FKD262231:FKG262234 FTZ262231:FUC262234 GDV262231:GDY262234 GNR262231:GNU262234 GXN262231:GXQ262234 HHJ262231:HHM262234 HRF262231:HRI262234 IBB262231:IBE262234 IKX262231:ILA262234 IUT262231:IUW262234 JEP262231:JES262234 JOL262231:JOO262234 JYH262231:JYK262234 KID262231:KIG262234 KRZ262231:KSC262234 LBV262231:LBY262234 LLR262231:LLU262234 LVN262231:LVQ262234 MFJ262231:MFM262234 MPF262231:MPI262234 MZB262231:MZE262234 NIX262231:NJA262234 NST262231:NSW262234 OCP262231:OCS262234 OML262231:OMO262234 OWH262231:OWK262234 PGD262231:PGG262234 PPZ262231:PQC262234 PZV262231:PZY262234 QJR262231:QJU262234 QTN262231:QTQ262234 RDJ262231:RDM262234 RNF262231:RNI262234 RXB262231:RXE262234 SGX262231:SHA262234 SQT262231:SQW262234 TAP262231:TAS262234 TKL262231:TKO262234 TUH262231:TUK262234 UED262231:UEG262234 UNZ262231:UOC262234 UXV262231:UXY262234 VHR262231:VHU262234 VRN262231:VRQ262234 WBJ262231:WBM262234 WLF262231:WLI262234 WVB262231:WVE262234 D327767:G327770 IP327767:IS327770 SL327767:SO327770 ACH327767:ACK327770 AMD327767:AMG327770 AVZ327767:AWC327770 BFV327767:BFY327770 BPR327767:BPU327770 BZN327767:BZQ327770 CJJ327767:CJM327770 CTF327767:CTI327770 DDB327767:DDE327770 DMX327767:DNA327770 DWT327767:DWW327770 EGP327767:EGS327770 EQL327767:EQO327770 FAH327767:FAK327770 FKD327767:FKG327770 FTZ327767:FUC327770 GDV327767:GDY327770 GNR327767:GNU327770 GXN327767:GXQ327770 HHJ327767:HHM327770 HRF327767:HRI327770 IBB327767:IBE327770 IKX327767:ILA327770 IUT327767:IUW327770 JEP327767:JES327770 JOL327767:JOO327770 JYH327767:JYK327770 KID327767:KIG327770 KRZ327767:KSC327770 LBV327767:LBY327770 LLR327767:LLU327770 LVN327767:LVQ327770 MFJ327767:MFM327770 MPF327767:MPI327770 MZB327767:MZE327770 NIX327767:NJA327770 NST327767:NSW327770 OCP327767:OCS327770 OML327767:OMO327770 OWH327767:OWK327770 PGD327767:PGG327770 PPZ327767:PQC327770 PZV327767:PZY327770 QJR327767:QJU327770 QTN327767:QTQ327770 RDJ327767:RDM327770 RNF327767:RNI327770 RXB327767:RXE327770 SGX327767:SHA327770 SQT327767:SQW327770 TAP327767:TAS327770 TKL327767:TKO327770 TUH327767:TUK327770 UED327767:UEG327770 UNZ327767:UOC327770 UXV327767:UXY327770 VHR327767:VHU327770 VRN327767:VRQ327770 WBJ327767:WBM327770 WLF327767:WLI327770 WVB327767:WVE327770 D393303:G393306 IP393303:IS393306 SL393303:SO393306 ACH393303:ACK393306 AMD393303:AMG393306 AVZ393303:AWC393306 BFV393303:BFY393306 BPR393303:BPU393306 BZN393303:BZQ393306 CJJ393303:CJM393306 CTF393303:CTI393306 DDB393303:DDE393306 DMX393303:DNA393306 DWT393303:DWW393306 EGP393303:EGS393306 EQL393303:EQO393306 FAH393303:FAK393306 FKD393303:FKG393306 FTZ393303:FUC393306 GDV393303:GDY393306 GNR393303:GNU393306 GXN393303:GXQ393306 HHJ393303:HHM393306 HRF393303:HRI393306 IBB393303:IBE393306 IKX393303:ILA393306 IUT393303:IUW393306 JEP393303:JES393306 JOL393303:JOO393306 JYH393303:JYK393306 KID393303:KIG393306 KRZ393303:KSC393306 LBV393303:LBY393306 LLR393303:LLU393306 LVN393303:LVQ393306 MFJ393303:MFM393306 MPF393303:MPI393306 MZB393303:MZE393306 NIX393303:NJA393306 NST393303:NSW393306 OCP393303:OCS393306 OML393303:OMO393306 OWH393303:OWK393306 PGD393303:PGG393306 PPZ393303:PQC393306 PZV393303:PZY393306 QJR393303:QJU393306 QTN393303:QTQ393306 RDJ393303:RDM393306 RNF393303:RNI393306 RXB393303:RXE393306 SGX393303:SHA393306 SQT393303:SQW393306 TAP393303:TAS393306 TKL393303:TKO393306 TUH393303:TUK393306 UED393303:UEG393306 UNZ393303:UOC393306 UXV393303:UXY393306 VHR393303:VHU393306 VRN393303:VRQ393306 WBJ393303:WBM393306 WLF393303:WLI393306 WVB393303:WVE393306 D458839:G458842 IP458839:IS458842 SL458839:SO458842 ACH458839:ACK458842 AMD458839:AMG458842 AVZ458839:AWC458842 BFV458839:BFY458842 BPR458839:BPU458842 BZN458839:BZQ458842 CJJ458839:CJM458842 CTF458839:CTI458842 DDB458839:DDE458842 DMX458839:DNA458842 DWT458839:DWW458842 EGP458839:EGS458842 EQL458839:EQO458842 FAH458839:FAK458842 FKD458839:FKG458842 FTZ458839:FUC458842 GDV458839:GDY458842 GNR458839:GNU458842 GXN458839:GXQ458842 HHJ458839:HHM458842 HRF458839:HRI458842 IBB458839:IBE458842 IKX458839:ILA458842 IUT458839:IUW458842 JEP458839:JES458842 JOL458839:JOO458842 JYH458839:JYK458842 KID458839:KIG458842 KRZ458839:KSC458842 LBV458839:LBY458842 LLR458839:LLU458842 LVN458839:LVQ458842 MFJ458839:MFM458842 MPF458839:MPI458842 MZB458839:MZE458842 NIX458839:NJA458842 NST458839:NSW458842 OCP458839:OCS458842 OML458839:OMO458842 OWH458839:OWK458842 PGD458839:PGG458842 PPZ458839:PQC458842 PZV458839:PZY458842 QJR458839:QJU458842 QTN458839:QTQ458842 RDJ458839:RDM458842 RNF458839:RNI458842 RXB458839:RXE458842 SGX458839:SHA458842 SQT458839:SQW458842 TAP458839:TAS458842 TKL458839:TKO458842 TUH458839:TUK458842 UED458839:UEG458842 UNZ458839:UOC458842 UXV458839:UXY458842 VHR458839:VHU458842 VRN458839:VRQ458842 WBJ458839:WBM458842 WLF458839:WLI458842 WVB458839:WVE458842 D524375:G524378 IP524375:IS524378 SL524375:SO524378 ACH524375:ACK524378 AMD524375:AMG524378 AVZ524375:AWC524378 BFV524375:BFY524378 BPR524375:BPU524378 BZN524375:BZQ524378 CJJ524375:CJM524378 CTF524375:CTI524378 DDB524375:DDE524378 DMX524375:DNA524378 DWT524375:DWW524378 EGP524375:EGS524378 EQL524375:EQO524378 FAH524375:FAK524378 FKD524375:FKG524378 FTZ524375:FUC524378 GDV524375:GDY524378 GNR524375:GNU524378 GXN524375:GXQ524378 HHJ524375:HHM524378 HRF524375:HRI524378 IBB524375:IBE524378 IKX524375:ILA524378 IUT524375:IUW524378 JEP524375:JES524378 JOL524375:JOO524378 JYH524375:JYK524378 KID524375:KIG524378 KRZ524375:KSC524378 LBV524375:LBY524378 LLR524375:LLU524378 LVN524375:LVQ524378 MFJ524375:MFM524378 MPF524375:MPI524378 MZB524375:MZE524378 NIX524375:NJA524378 NST524375:NSW524378 OCP524375:OCS524378 OML524375:OMO524378 OWH524375:OWK524378 PGD524375:PGG524378 PPZ524375:PQC524378 PZV524375:PZY524378 QJR524375:QJU524378 QTN524375:QTQ524378 RDJ524375:RDM524378 RNF524375:RNI524378 RXB524375:RXE524378 SGX524375:SHA524378 SQT524375:SQW524378 TAP524375:TAS524378 TKL524375:TKO524378 TUH524375:TUK524378 UED524375:UEG524378 UNZ524375:UOC524378 UXV524375:UXY524378 VHR524375:VHU524378 VRN524375:VRQ524378 WBJ524375:WBM524378 WLF524375:WLI524378 WVB524375:WVE524378 D589911:G589914 IP589911:IS589914 SL589911:SO589914 ACH589911:ACK589914 AMD589911:AMG589914 AVZ589911:AWC589914 BFV589911:BFY589914 BPR589911:BPU589914 BZN589911:BZQ589914 CJJ589911:CJM589914 CTF589911:CTI589914 DDB589911:DDE589914 DMX589911:DNA589914 DWT589911:DWW589914 EGP589911:EGS589914 EQL589911:EQO589914 FAH589911:FAK589914 FKD589911:FKG589914 FTZ589911:FUC589914 GDV589911:GDY589914 GNR589911:GNU589914 GXN589911:GXQ589914 HHJ589911:HHM589914 HRF589911:HRI589914 IBB589911:IBE589914 IKX589911:ILA589914 IUT589911:IUW589914 JEP589911:JES589914 JOL589911:JOO589914 JYH589911:JYK589914 KID589911:KIG589914 KRZ589911:KSC589914 LBV589911:LBY589914 LLR589911:LLU589914 LVN589911:LVQ589914 MFJ589911:MFM589914 MPF589911:MPI589914 MZB589911:MZE589914 NIX589911:NJA589914 NST589911:NSW589914 OCP589911:OCS589914 OML589911:OMO589914 OWH589911:OWK589914 PGD589911:PGG589914 PPZ589911:PQC589914 PZV589911:PZY589914 QJR589911:QJU589914 QTN589911:QTQ589914 RDJ589911:RDM589914 RNF589911:RNI589914 RXB589911:RXE589914 SGX589911:SHA589914 SQT589911:SQW589914 TAP589911:TAS589914 TKL589911:TKO589914 TUH589911:TUK589914 UED589911:UEG589914 UNZ589911:UOC589914 UXV589911:UXY589914 VHR589911:VHU589914 VRN589911:VRQ589914 WBJ589911:WBM589914 WLF589911:WLI589914 WVB589911:WVE589914 D655447:G655450 IP655447:IS655450 SL655447:SO655450 ACH655447:ACK655450 AMD655447:AMG655450 AVZ655447:AWC655450 BFV655447:BFY655450 BPR655447:BPU655450 BZN655447:BZQ655450 CJJ655447:CJM655450 CTF655447:CTI655450 DDB655447:DDE655450 DMX655447:DNA655450 DWT655447:DWW655450 EGP655447:EGS655450 EQL655447:EQO655450 FAH655447:FAK655450 FKD655447:FKG655450 FTZ655447:FUC655450 GDV655447:GDY655450 GNR655447:GNU655450 GXN655447:GXQ655450 HHJ655447:HHM655450 HRF655447:HRI655450 IBB655447:IBE655450 IKX655447:ILA655450 IUT655447:IUW655450 JEP655447:JES655450 JOL655447:JOO655450 JYH655447:JYK655450 KID655447:KIG655450 KRZ655447:KSC655450 LBV655447:LBY655450 LLR655447:LLU655450 LVN655447:LVQ655450 MFJ655447:MFM655450 MPF655447:MPI655450 MZB655447:MZE655450 NIX655447:NJA655450 NST655447:NSW655450 OCP655447:OCS655450 OML655447:OMO655450 OWH655447:OWK655450 PGD655447:PGG655450 PPZ655447:PQC655450 PZV655447:PZY655450 QJR655447:QJU655450 QTN655447:QTQ655450 RDJ655447:RDM655450 RNF655447:RNI655450 RXB655447:RXE655450 SGX655447:SHA655450 SQT655447:SQW655450 TAP655447:TAS655450 TKL655447:TKO655450 TUH655447:TUK655450 UED655447:UEG655450 UNZ655447:UOC655450 UXV655447:UXY655450 VHR655447:VHU655450 VRN655447:VRQ655450 WBJ655447:WBM655450 WLF655447:WLI655450 WVB655447:WVE655450 D720983:G720986 IP720983:IS720986 SL720983:SO720986 ACH720983:ACK720986 AMD720983:AMG720986 AVZ720983:AWC720986 BFV720983:BFY720986 BPR720983:BPU720986 BZN720983:BZQ720986 CJJ720983:CJM720986 CTF720983:CTI720986 DDB720983:DDE720986 DMX720983:DNA720986 DWT720983:DWW720986 EGP720983:EGS720986 EQL720983:EQO720986 FAH720983:FAK720986 FKD720983:FKG720986 FTZ720983:FUC720986 GDV720983:GDY720986 GNR720983:GNU720986 GXN720983:GXQ720986 HHJ720983:HHM720986 HRF720983:HRI720986 IBB720983:IBE720986 IKX720983:ILA720986 IUT720983:IUW720986 JEP720983:JES720986 JOL720983:JOO720986 JYH720983:JYK720986 KID720983:KIG720986 KRZ720983:KSC720986 LBV720983:LBY720986 LLR720983:LLU720986 LVN720983:LVQ720986 MFJ720983:MFM720986 MPF720983:MPI720986 MZB720983:MZE720986 NIX720983:NJA720986 NST720983:NSW720986 OCP720983:OCS720986 OML720983:OMO720986 OWH720983:OWK720986 PGD720983:PGG720986 PPZ720983:PQC720986 PZV720983:PZY720986 QJR720983:QJU720986 QTN720983:QTQ720986 RDJ720983:RDM720986 RNF720983:RNI720986 RXB720983:RXE720986 SGX720983:SHA720986 SQT720983:SQW720986 TAP720983:TAS720986 TKL720983:TKO720986 TUH720983:TUK720986 UED720983:UEG720986 UNZ720983:UOC720986 UXV720983:UXY720986 VHR720983:VHU720986 VRN720983:VRQ720986 WBJ720983:WBM720986 WLF720983:WLI720986 WVB720983:WVE720986 D786519:G786522 IP786519:IS786522 SL786519:SO786522 ACH786519:ACK786522 AMD786519:AMG786522 AVZ786519:AWC786522 BFV786519:BFY786522 BPR786519:BPU786522 BZN786519:BZQ786522 CJJ786519:CJM786522 CTF786519:CTI786522 DDB786519:DDE786522 DMX786519:DNA786522 DWT786519:DWW786522 EGP786519:EGS786522 EQL786519:EQO786522 FAH786519:FAK786522 FKD786519:FKG786522 FTZ786519:FUC786522 GDV786519:GDY786522 GNR786519:GNU786522 GXN786519:GXQ786522 HHJ786519:HHM786522 HRF786519:HRI786522 IBB786519:IBE786522 IKX786519:ILA786522 IUT786519:IUW786522 JEP786519:JES786522 JOL786519:JOO786522 JYH786519:JYK786522 KID786519:KIG786522 KRZ786519:KSC786522 LBV786519:LBY786522 LLR786519:LLU786522 LVN786519:LVQ786522 MFJ786519:MFM786522 MPF786519:MPI786522 MZB786519:MZE786522 NIX786519:NJA786522 NST786519:NSW786522 OCP786519:OCS786522 OML786519:OMO786522 OWH786519:OWK786522 PGD786519:PGG786522 PPZ786519:PQC786522 PZV786519:PZY786522 QJR786519:QJU786522 QTN786519:QTQ786522 RDJ786519:RDM786522 RNF786519:RNI786522 RXB786519:RXE786522 SGX786519:SHA786522 SQT786519:SQW786522 TAP786519:TAS786522 TKL786519:TKO786522 TUH786519:TUK786522 UED786519:UEG786522 UNZ786519:UOC786522 UXV786519:UXY786522 VHR786519:VHU786522 VRN786519:VRQ786522 WBJ786519:WBM786522 WLF786519:WLI786522 WVB786519:WVE786522 D852055:G852058 IP852055:IS852058 SL852055:SO852058 ACH852055:ACK852058 AMD852055:AMG852058 AVZ852055:AWC852058 BFV852055:BFY852058 BPR852055:BPU852058 BZN852055:BZQ852058 CJJ852055:CJM852058 CTF852055:CTI852058 DDB852055:DDE852058 DMX852055:DNA852058 DWT852055:DWW852058 EGP852055:EGS852058 EQL852055:EQO852058 FAH852055:FAK852058 FKD852055:FKG852058 FTZ852055:FUC852058 GDV852055:GDY852058 GNR852055:GNU852058 GXN852055:GXQ852058 HHJ852055:HHM852058 HRF852055:HRI852058 IBB852055:IBE852058 IKX852055:ILA852058 IUT852055:IUW852058 JEP852055:JES852058 JOL852055:JOO852058 JYH852055:JYK852058 KID852055:KIG852058 KRZ852055:KSC852058 LBV852055:LBY852058 LLR852055:LLU852058 LVN852055:LVQ852058 MFJ852055:MFM852058 MPF852055:MPI852058 MZB852055:MZE852058 NIX852055:NJA852058 NST852055:NSW852058 OCP852055:OCS852058 OML852055:OMO852058 OWH852055:OWK852058 PGD852055:PGG852058 PPZ852055:PQC852058 PZV852055:PZY852058 QJR852055:QJU852058 QTN852055:QTQ852058 RDJ852055:RDM852058 RNF852055:RNI852058 RXB852055:RXE852058 SGX852055:SHA852058 SQT852055:SQW852058 TAP852055:TAS852058 TKL852055:TKO852058 TUH852055:TUK852058 UED852055:UEG852058 UNZ852055:UOC852058 UXV852055:UXY852058 VHR852055:VHU852058 VRN852055:VRQ852058 WBJ852055:WBM852058 WLF852055:WLI852058 WVB852055:WVE852058 D917591:G917594 IP917591:IS917594 SL917591:SO917594 ACH917591:ACK917594 AMD917591:AMG917594 AVZ917591:AWC917594 BFV917591:BFY917594 BPR917591:BPU917594 BZN917591:BZQ917594 CJJ917591:CJM917594 CTF917591:CTI917594 DDB917591:DDE917594 DMX917591:DNA917594 DWT917591:DWW917594 EGP917591:EGS917594 EQL917591:EQO917594 FAH917591:FAK917594 FKD917591:FKG917594 FTZ917591:FUC917594 GDV917591:GDY917594 GNR917591:GNU917594 GXN917591:GXQ917594 HHJ917591:HHM917594 HRF917591:HRI917594 IBB917591:IBE917594 IKX917591:ILA917594 IUT917591:IUW917594 JEP917591:JES917594 JOL917591:JOO917594 JYH917591:JYK917594 KID917591:KIG917594 KRZ917591:KSC917594 LBV917591:LBY917594 LLR917591:LLU917594 LVN917591:LVQ917594 MFJ917591:MFM917594 MPF917591:MPI917594 MZB917591:MZE917594 NIX917591:NJA917594 NST917591:NSW917594 OCP917591:OCS917594 OML917591:OMO917594 OWH917591:OWK917594 PGD917591:PGG917594 PPZ917591:PQC917594 PZV917591:PZY917594 QJR917591:QJU917594 QTN917591:QTQ917594 RDJ917591:RDM917594 RNF917591:RNI917594 RXB917591:RXE917594 SGX917591:SHA917594 SQT917591:SQW917594 TAP917591:TAS917594 TKL917591:TKO917594 TUH917591:TUK917594 UED917591:UEG917594 UNZ917591:UOC917594 UXV917591:UXY917594 VHR917591:VHU917594 VRN917591:VRQ917594 WBJ917591:WBM917594 WLF917591:WLI917594 WVB917591:WVE917594 D983127:G983130 IP983127:IS983130 SL983127:SO983130 ACH983127:ACK983130 AMD983127:AMG983130 AVZ983127:AWC983130 BFV983127:BFY983130 BPR983127:BPU983130 BZN983127:BZQ983130 CJJ983127:CJM983130 CTF983127:CTI983130 DDB983127:DDE983130 DMX983127:DNA983130 DWT983127:DWW983130 EGP983127:EGS983130 EQL983127:EQO983130 FAH983127:FAK983130 FKD983127:FKG983130 FTZ983127:FUC983130 GDV983127:GDY983130 GNR983127:GNU983130 GXN983127:GXQ983130 HHJ983127:HHM983130 HRF983127:HRI983130 IBB983127:IBE983130 IKX983127:ILA983130 IUT983127:IUW983130 JEP983127:JES983130 JOL983127:JOO983130 JYH983127:JYK983130 KID983127:KIG983130 KRZ983127:KSC983130 LBV983127:LBY983130 LLR983127:LLU983130 LVN983127:LVQ983130 MFJ983127:MFM983130 MPF983127:MPI983130 MZB983127:MZE983130 NIX983127:NJA983130 NST983127:NSW983130 OCP983127:OCS983130 OML983127:OMO983130 OWH983127:OWK983130 PGD983127:PGG983130 PPZ983127:PQC983130 PZV983127:PZY983130 QJR983127:QJU983130 QTN983127:QTQ983130 RDJ983127:RDM983130 RNF983127:RNI983130 RXB983127:RXE983130 SGX983127:SHA983130 SQT983127:SQW983130 TAP983127:TAS983130 TKL983127:TKO983130 TUH983127:TUK983130 UED983127:UEG983130 UNZ983127:UOC983130 UXV983127:UXY983130 VHR983127:VHU983130 VRN983127:VRQ983130 WBJ983127:WBM983130 WLF983127:WLI983130 WVB983127:WVE983130 D65585:G65592 IP65585:IS65592 SL65585:SO65592 ACH65585:ACK65592 AMD65585:AMG65592 AVZ65585:AWC65592 BFV65585:BFY65592 BPR65585:BPU65592 BZN65585:BZQ65592 CJJ65585:CJM65592 CTF65585:CTI65592 DDB65585:DDE65592 DMX65585:DNA65592 DWT65585:DWW65592 EGP65585:EGS65592 EQL65585:EQO65592 FAH65585:FAK65592 FKD65585:FKG65592 FTZ65585:FUC65592 GDV65585:GDY65592 GNR65585:GNU65592 GXN65585:GXQ65592 HHJ65585:HHM65592 HRF65585:HRI65592 IBB65585:IBE65592 IKX65585:ILA65592 IUT65585:IUW65592 JEP65585:JES65592 JOL65585:JOO65592 JYH65585:JYK65592 KID65585:KIG65592 KRZ65585:KSC65592 LBV65585:LBY65592 LLR65585:LLU65592 LVN65585:LVQ65592 MFJ65585:MFM65592 MPF65585:MPI65592 MZB65585:MZE65592 NIX65585:NJA65592 NST65585:NSW65592 OCP65585:OCS65592 OML65585:OMO65592 OWH65585:OWK65592 PGD65585:PGG65592 PPZ65585:PQC65592 PZV65585:PZY65592 QJR65585:QJU65592 QTN65585:QTQ65592 RDJ65585:RDM65592 RNF65585:RNI65592 RXB65585:RXE65592 SGX65585:SHA65592 SQT65585:SQW65592 TAP65585:TAS65592 TKL65585:TKO65592 TUH65585:TUK65592 UED65585:UEG65592 UNZ65585:UOC65592 UXV65585:UXY65592 VHR65585:VHU65592 VRN65585:VRQ65592 WBJ65585:WBM65592 WLF65585:WLI65592 WVB65585:WVE65592 D131121:G131128 IP131121:IS131128 SL131121:SO131128 ACH131121:ACK131128 AMD131121:AMG131128 AVZ131121:AWC131128 BFV131121:BFY131128 BPR131121:BPU131128 BZN131121:BZQ131128 CJJ131121:CJM131128 CTF131121:CTI131128 DDB131121:DDE131128 DMX131121:DNA131128 DWT131121:DWW131128 EGP131121:EGS131128 EQL131121:EQO131128 FAH131121:FAK131128 FKD131121:FKG131128 FTZ131121:FUC131128 GDV131121:GDY131128 GNR131121:GNU131128 GXN131121:GXQ131128 HHJ131121:HHM131128 HRF131121:HRI131128 IBB131121:IBE131128 IKX131121:ILA131128 IUT131121:IUW131128 JEP131121:JES131128 JOL131121:JOO131128 JYH131121:JYK131128 KID131121:KIG131128 KRZ131121:KSC131128 LBV131121:LBY131128 LLR131121:LLU131128 LVN131121:LVQ131128 MFJ131121:MFM131128 MPF131121:MPI131128 MZB131121:MZE131128 NIX131121:NJA131128 NST131121:NSW131128 OCP131121:OCS131128 OML131121:OMO131128 OWH131121:OWK131128 PGD131121:PGG131128 PPZ131121:PQC131128 PZV131121:PZY131128 QJR131121:QJU131128 QTN131121:QTQ131128 RDJ131121:RDM131128 RNF131121:RNI131128 RXB131121:RXE131128 SGX131121:SHA131128 SQT131121:SQW131128 TAP131121:TAS131128 TKL131121:TKO131128 TUH131121:TUK131128 UED131121:UEG131128 UNZ131121:UOC131128 UXV131121:UXY131128 VHR131121:VHU131128 VRN131121:VRQ131128 WBJ131121:WBM131128 WLF131121:WLI131128 WVB131121:WVE131128 D196657:G196664 IP196657:IS196664 SL196657:SO196664 ACH196657:ACK196664 AMD196657:AMG196664 AVZ196657:AWC196664 BFV196657:BFY196664 BPR196657:BPU196664 BZN196657:BZQ196664 CJJ196657:CJM196664 CTF196657:CTI196664 DDB196657:DDE196664 DMX196657:DNA196664 DWT196657:DWW196664 EGP196657:EGS196664 EQL196657:EQO196664 FAH196657:FAK196664 FKD196657:FKG196664 FTZ196657:FUC196664 GDV196657:GDY196664 GNR196657:GNU196664 GXN196657:GXQ196664 HHJ196657:HHM196664 HRF196657:HRI196664 IBB196657:IBE196664 IKX196657:ILA196664 IUT196657:IUW196664 JEP196657:JES196664 JOL196657:JOO196664 JYH196657:JYK196664 KID196657:KIG196664 KRZ196657:KSC196664 LBV196657:LBY196664 LLR196657:LLU196664 LVN196657:LVQ196664 MFJ196657:MFM196664 MPF196657:MPI196664 MZB196657:MZE196664 NIX196657:NJA196664 NST196657:NSW196664 OCP196657:OCS196664 OML196657:OMO196664 OWH196657:OWK196664 PGD196657:PGG196664 PPZ196657:PQC196664 PZV196657:PZY196664 QJR196657:QJU196664 QTN196657:QTQ196664 RDJ196657:RDM196664 RNF196657:RNI196664 RXB196657:RXE196664 SGX196657:SHA196664 SQT196657:SQW196664 TAP196657:TAS196664 TKL196657:TKO196664 TUH196657:TUK196664 UED196657:UEG196664 UNZ196657:UOC196664 UXV196657:UXY196664 VHR196657:VHU196664 VRN196657:VRQ196664 WBJ196657:WBM196664 WLF196657:WLI196664 WVB196657:WVE196664 D262193:G262200 IP262193:IS262200 SL262193:SO262200 ACH262193:ACK262200 AMD262193:AMG262200 AVZ262193:AWC262200 BFV262193:BFY262200 BPR262193:BPU262200 BZN262193:BZQ262200 CJJ262193:CJM262200 CTF262193:CTI262200 DDB262193:DDE262200 DMX262193:DNA262200 DWT262193:DWW262200 EGP262193:EGS262200 EQL262193:EQO262200 FAH262193:FAK262200 FKD262193:FKG262200 FTZ262193:FUC262200 GDV262193:GDY262200 GNR262193:GNU262200 GXN262193:GXQ262200 HHJ262193:HHM262200 HRF262193:HRI262200 IBB262193:IBE262200 IKX262193:ILA262200 IUT262193:IUW262200 JEP262193:JES262200 JOL262193:JOO262200 JYH262193:JYK262200 KID262193:KIG262200 KRZ262193:KSC262200 LBV262193:LBY262200 LLR262193:LLU262200 LVN262193:LVQ262200 MFJ262193:MFM262200 MPF262193:MPI262200 MZB262193:MZE262200 NIX262193:NJA262200 NST262193:NSW262200 OCP262193:OCS262200 OML262193:OMO262200 OWH262193:OWK262200 PGD262193:PGG262200 PPZ262193:PQC262200 PZV262193:PZY262200 QJR262193:QJU262200 QTN262193:QTQ262200 RDJ262193:RDM262200 RNF262193:RNI262200 RXB262193:RXE262200 SGX262193:SHA262200 SQT262193:SQW262200 TAP262193:TAS262200 TKL262193:TKO262200 TUH262193:TUK262200 UED262193:UEG262200 UNZ262193:UOC262200 UXV262193:UXY262200 VHR262193:VHU262200 VRN262193:VRQ262200 WBJ262193:WBM262200 WLF262193:WLI262200 WVB262193:WVE262200 D327729:G327736 IP327729:IS327736 SL327729:SO327736 ACH327729:ACK327736 AMD327729:AMG327736 AVZ327729:AWC327736 BFV327729:BFY327736 BPR327729:BPU327736 BZN327729:BZQ327736 CJJ327729:CJM327736 CTF327729:CTI327736 DDB327729:DDE327736 DMX327729:DNA327736 DWT327729:DWW327736 EGP327729:EGS327736 EQL327729:EQO327736 FAH327729:FAK327736 FKD327729:FKG327736 FTZ327729:FUC327736 GDV327729:GDY327736 GNR327729:GNU327736 GXN327729:GXQ327736 HHJ327729:HHM327736 HRF327729:HRI327736 IBB327729:IBE327736 IKX327729:ILA327736 IUT327729:IUW327736 JEP327729:JES327736 JOL327729:JOO327736 JYH327729:JYK327736 KID327729:KIG327736 KRZ327729:KSC327736 LBV327729:LBY327736 LLR327729:LLU327736 LVN327729:LVQ327736 MFJ327729:MFM327736 MPF327729:MPI327736 MZB327729:MZE327736 NIX327729:NJA327736 NST327729:NSW327736 OCP327729:OCS327736 OML327729:OMO327736 OWH327729:OWK327736 PGD327729:PGG327736 PPZ327729:PQC327736 PZV327729:PZY327736 QJR327729:QJU327736 QTN327729:QTQ327736 RDJ327729:RDM327736 RNF327729:RNI327736 RXB327729:RXE327736 SGX327729:SHA327736 SQT327729:SQW327736 TAP327729:TAS327736 TKL327729:TKO327736 TUH327729:TUK327736 UED327729:UEG327736 UNZ327729:UOC327736 UXV327729:UXY327736 VHR327729:VHU327736 VRN327729:VRQ327736 WBJ327729:WBM327736 WLF327729:WLI327736 WVB327729:WVE327736 D393265:G393272 IP393265:IS393272 SL393265:SO393272 ACH393265:ACK393272 AMD393265:AMG393272 AVZ393265:AWC393272 BFV393265:BFY393272 BPR393265:BPU393272 BZN393265:BZQ393272 CJJ393265:CJM393272 CTF393265:CTI393272 DDB393265:DDE393272 DMX393265:DNA393272 DWT393265:DWW393272 EGP393265:EGS393272 EQL393265:EQO393272 FAH393265:FAK393272 FKD393265:FKG393272 FTZ393265:FUC393272 GDV393265:GDY393272 GNR393265:GNU393272 GXN393265:GXQ393272 HHJ393265:HHM393272 HRF393265:HRI393272 IBB393265:IBE393272 IKX393265:ILA393272 IUT393265:IUW393272 JEP393265:JES393272 JOL393265:JOO393272 JYH393265:JYK393272 KID393265:KIG393272 KRZ393265:KSC393272 LBV393265:LBY393272 LLR393265:LLU393272 LVN393265:LVQ393272 MFJ393265:MFM393272 MPF393265:MPI393272 MZB393265:MZE393272 NIX393265:NJA393272 NST393265:NSW393272 OCP393265:OCS393272 OML393265:OMO393272 OWH393265:OWK393272 PGD393265:PGG393272 PPZ393265:PQC393272 PZV393265:PZY393272 QJR393265:QJU393272 QTN393265:QTQ393272 RDJ393265:RDM393272 RNF393265:RNI393272 RXB393265:RXE393272 SGX393265:SHA393272 SQT393265:SQW393272 TAP393265:TAS393272 TKL393265:TKO393272 TUH393265:TUK393272 UED393265:UEG393272 UNZ393265:UOC393272 UXV393265:UXY393272 VHR393265:VHU393272 VRN393265:VRQ393272 WBJ393265:WBM393272 WLF393265:WLI393272 WVB393265:WVE393272 D458801:G458808 IP458801:IS458808 SL458801:SO458808 ACH458801:ACK458808 AMD458801:AMG458808 AVZ458801:AWC458808 BFV458801:BFY458808 BPR458801:BPU458808 BZN458801:BZQ458808 CJJ458801:CJM458808 CTF458801:CTI458808 DDB458801:DDE458808 DMX458801:DNA458808 DWT458801:DWW458808 EGP458801:EGS458808 EQL458801:EQO458808 FAH458801:FAK458808 FKD458801:FKG458808 FTZ458801:FUC458808 GDV458801:GDY458808 GNR458801:GNU458808 GXN458801:GXQ458808 HHJ458801:HHM458808 HRF458801:HRI458808 IBB458801:IBE458808 IKX458801:ILA458808 IUT458801:IUW458808 JEP458801:JES458808 JOL458801:JOO458808 JYH458801:JYK458808 KID458801:KIG458808 KRZ458801:KSC458808 LBV458801:LBY458808 LLR458801:LLU458808 LVN458801:LVQ458808 MFJ458801:MFM458808 MPF458801:MPI458808 MZB458801:MZE458808 NIX458801:NJA458808 NST458801:NSW458808 OCP458801:OCS458808 OML458801:OMO458808 OWH458801:OWK458808 PGD458801:PGG458808 PPZ458801:PQC458808 PZV458801:PZY458808 QJR458801:QJU458808 QTN458801:QTQ458808 RDJ458801:RDM458808 RNF458801:RNI458808 RXB458801:RXE458808 SGX458801:SHA458808 SQT458801:SQW458808 TAP458801:TAS458808 TKL458801:TKO458808 TUH458801:TUK458808 UED458801:UEG458808 UNZ458801:UOC458808 UXV458801:UXY458808 VHR458801:VHU458808 VRN458801:VRQ458808 WBJ458801:WBM458808 WLF458801:WLI458808 WVB458801:WVE458808 D524337:G524344 IP524337:IS524344 SL524337:SO524344 ACH524337:ACK524344 AMD524337:AMG524344 AVZ524337:AWC524344 BFV524337:BFY524344 BPR524337:BPU524344 BZN524337:BZQ524344 CJJ524337:CJM524344 CTF524337:CTI524344 DDB524337:DDE524344 DMX524337:DNA524344 DWT524337:DWW524344 EGP524337:EGS524344 EQL524337:EQO524344 FAH524337:FAK524344 FKD524337:FKG524344 FTZ524337:FUC524344 GDV524337:GDY524344 GNR524337:GNU524344 GXN524337:GXQ524344 HHJ524337:HHM524344 HRF524337:HRI524344 IBB524337:IBE524344 IKX524337:ILA524344 IUT524337:IUW524344 JEP524337:JES524344 JOL524337:JOO524344 JYH524337:JYK524344 KID524337:KIG524344 KRZ524337:KSC524344 LBV524337:LBY524344 LLR524337:LLU524344 LVN524337:LVQ524344 MFJ524337:MFM524344 MPF524337:MPI524344 MZB524337:MZE524344 NIX524337:NJA524344 NST524337:NSW524344 OCP524337:OCS524344 OML524337:OMO524344 OWH524337:OWK524344 PGD524337:PGG524344 PPZ524337:PQC524344 PZV524337:PZY524344 QJR524337:QJU524344 QTN524337:QTQ524344 RDJ524337:RDM524344 RNF524337:RNI524344 RXB524337:RXE524344 SGX524337:SHA524344 SQT524337:SQW524344 TAP524337:TAS524344 TKL524337:TKO524344 TUH524337:TUK524344 UED524337:UEG524344 UNZ524337:UOC524344 UXV524337:UXY524344 VHR524337:VHU524344 VRN524337:VRQ524344 WBJ524337:WBM524344 WLF524337:WLI524344 WVB524337:WVE524344 D589873:G589880 IP589873:IS589880 SL589873:SO589880 ACH589873:ACK589880 AMD589873:AMG589880 AVZ589873:AWC589880 BFV589873:BFY589880 BPR589873:BPU589880 BZN589873:BZQ589880 CJJ589873:CJM589880 CTF589873:CTI589880 DDB589873:DDE589880 DMX589873:DNA589880 DWT589873:DWW589880 EGP589873:EGS589880 EQL589873:EQO589880 FAH589873:FAK589880 FKD589873:FKG589880 FTZ589873:FUC589880 GDV589873:GDY589880 GNR589873:GNU589880 GXN589873:GXQ589880 HHJ589873:HHM589880 HRF589873:HRI589880 IBB589873:IBE589880 IKX589873:ILA589880 IUT589873:IUW589880 JEP589873:JES589880 JOL589873:JOO589880 JYH589873:JYK589880 KID589873:KIG589880 KRZ589873:KSC589880 LBV589873:LBY589880 LLR589873:LLU589880 LVN589873:LVQ589880 MFJ589873:MFM589880 MPF589873:MPI589880 MZB589873:MZE589880 NIX589873:NJA589880 NST589873:NSW589880 OCP589873:OCS589880 OML589873:OMO589880 OWH589873:OWK589880 PGD589873:PGG589880 PPZ589873:PQC589880 PZV589873:PZY589880 QJR589873:QJU589880 QTN589873:QTQ589880 RDJ589873:RDM589880 RNF589873:RNI589880 RXB589873:RXE589880 SGX589873:SHA589880 SQT589873:SQW589880 TAP589873:TAS589880 TKL589873:TKO589880 TUH589873:TUK589880 UED589873:UEG589880 UNZ589873:UOC589880 UXV589873:UXY589880 VHR589873:VHU589880 VRN589873:VRQ589880 WBJ589873:WBM589880 WLF589873:WLI589880 WVB589873:WVE589880 D655409:G655416 IP655409:IS655416 SL655409:SO655416 ACH655409:ACK655416 AMD655409:AMG655416 AVZ655409:AWC655416 BFV655409:BFY655416 BPR655409:BPU655416 BZN655409:BZQ655416 CJJ655409:CJM655416 CTF655409:CTI655416 DDB655409:DDE655416 DMX655409:DNA655416 DWT655409:DWW655416 EGP655409:EGS655416 EQL655409:EQO655416 FAH655409:FAK655416 FKD655409:FKG655416 FTZ655409:FUC655416 GDV655409:GDY655416 GNR655409:GNU655416 GXN655409:GXQ655416 HHJ655409:HHM655416 HRF655409:HRI655416 IBB655409:IBE655416 IKX655409:ILA655416 IUT655409:IUW655416 JEP655409:JES655416 JOL655409:JOO655416 JYH655409:JYK655416 KID655409:KIG655416 KRZ655409:KSC655416 LBV655409:LBY655416 LLR655409:LLU655416 LVN655409:LVQ655416 MFJ655409:MFM655416 MPF655409:MPI655416 MZB655409:MZE655416 NIX655409:NJA655416 NST655409:NSW655416 OCP655409:OCS655416 OML655409:OMO655416 OWH655409:OWK655416 PGD655409:PGG655416 PPZ655409:PQC655416 PZV655409:PZY655416 QJR655409:QJU655416 QTN655409:QTQ655416 RDJ655409:RDM655416 RNF655409:RNI655416 RXB655409:RXE655416 SGX655409:SHA655416 SQT655409:SQW655416 TAP655409:TAS655416 TKL655409:TKO655416 TUH655409:TUK655416 UED655409:UEG655416 UNZ655409:UOC655416 UXV655409:UXY655416 VHR655409:VHU655416 VRN655409:VRQ655416 WBJ655409:WBM655416 WLF655409:WLI655416 WVB655409:WVE655416 D720945:G720952 IP720945:IS720952 SL720945:SO720952 ACH720945:ACK720952 AMD720945:AMG720952 AVZ720945:AWC720952 BFV720945:BFY720952 BPR720945:BPU720952 BZN720945:BZQ720952 CJJ720945:CJM720952 CTF720945:CTI720952 DDB720945:DDE720952 DMX720945:DNA720952 DWT720945:DWW720952 EGP720945:EGS720952 EQL720945:EQO720952 FAH720945:FAK720952 FKD720945:FKG720952 FTZ720945:FUC720952 GDV720945:GDY720952 GNR720945:GNU720952 GXN720945:GXQ720952 HHJ720945:HHM720952 HRF720945:HRI720952 IBB720945:IBE720952 IKX720945:ILA720952 IUT720945:IUW720952 JEP720945:JES720952 JOL720945:JOO720952 JYH720945:JYK720952 KID720945:KIG720952 KRZ720945:KSC720952 LBV720945:LBY720952 LLR720945:LLU720952 LVN720945:LVQ720952 MFJ720945:MFM720952 MPF720945:MPI720952 MZB720945:MZE720952 NIX720945:NJA720952 NST720945:NSW720952 OCP720945:OCS720952 OML720945:OMO720952 OWH720945:OWK720952 PGD720945:PGG720952 PPZ720945:PQC720952 PZV720945:PZY720952 QJR720945:QJU720952 QTN720945:QTQ720952 RDJ720945:RDM720952 RNF720945:RNI720952 RXB720945:RXE720952 SGX720945:SHA720952 SQT720945:SQW720952 TAP720945:TAS720952 TKL720945:TKO720952 TUH720945:TUK720952 UED720945:UEG720952 UNZ720945:UOC720952 UXV720945:UXY720952 VHR720945:VHU720952 VRN720945:VRQ720952 WBJ720945:WBM720952 WLF720945:WLI720952 WVB720945:WVE720952 D786481:G786488 IP786481:IS786488 SL786481:SO786488 ACH786481:ACK786488 AMD786481:AMG786488 AVZ786481:AWC786488 BFV786481:BFY786488 BPR786481:BPU786488 BZN786481:BZQ786488 CJJ786481:CJM786488 CTF786481:CTI786488 DDB786481:DDE786488 DMX786481:DNA786488 DWT786481:DWW786488 EGP786481:EGS786488 EQL786481:EQO786488 FAH786481:FAK786488 FKD786481:FKG786488 FTZ786481:FUC786488 GDV786481:GDY786488 GNR786481:GNU786488 GXN786481:GXQ786488 HHJ786481:HHM786488 HRF786481:HRI786488 IBB786481:IBE786488 IKX786481:ILA786488 IUT786481:IUW786488 JEP786481:JES786488 JOL786481:JOO786488 JYH786481:JYK786488 KID786481:KIG786488 KRZ786481:KSC786488 LBV786481:LBY786488 LLR786481:LLU786488 LVN786481:LVQ786488 MFJ786481:MFM786488 MPF786481:MPI786488 MZB786481:MZE786488 NIX786481:NJA786488 NST786481:NSW786488 OCP786481:OCS786488 OML786481:OMO786488 OWH786481:OWK786488 PGD786481:PGG786488 PPZ786481:PQC786488 PZV786481:PZY786488 QJR786481:QJU786488 QTN786481:QTQ786488 RDJ786481:RDM786488 RNF786481:RNI786488 RXB786481:RXE786488 SGX786481:SHA786488 SQT786481:SQW786488 TAP786481:TAS786488 TKL786481:TKO786488 TUH786481:TUK786488 UED786481:UEG786488 UNZ786481:UOC786488 UXV786481:UXY786488 VHR786481:VHU786488 VRN786481:VRQ786488 WBJ786481:WBM786488 WLF786481:WLI786488 WVB786481:WVE786488 D852017:G852024 IP852017:IS852024 SL852017:SO852024 ACH852017:ACK852024 AMD852017:AMG852024 AVZ852017:AWC852024 BFV852017:BFY852024 BPR852017:BPU852024 BZN852017:BZQ852024 CJJ852017:CJM852024 CTF852017:CTI852024 DDB852017:DDE852024 DMX852017:DNA852024 DWT852017:DWW852024 EGP852017:EGS852024 EQL852017:EQO852024 FAH852017:FAK852024 FKD852017:FKG852024 FTZ852017:FUC852024 GDV852017:GDY852024 GNR852017:GNU852024 GXN852017:GXQ852024 HHJ852017:HHM852024 HRF852017:HRI852024 IBB852017:IBE852024 IKX852017:ILA852024 IUT852017:IUW852024 JEP852017:JES852024 JOL852017:JOO852024 JYH852017:JYK852024 KID852017:KIG852024 KRZ852017:KSC852024 LBV852017:LBY852024 LLR852017:LLU852024 LVN852017:LVQ852024 MFJ852017:MFM852024 MPF852017:MPI852024 MZB852017:MZE852024 NIX852017:NJA852024 NST852017:NSW852024 OCP852017:OCS852024 OML852017:OMO852024 OWH852017:OWK852024 PGD852017:PGG852024 PPZ852017:PQC852024 PZV852017:PZY852024 QJR852017:QJU852024 QTN852017:QTQ852024 RDJ852017:RDM852024 RNF852017:RNI852024 RXB852017:RXE852024 SGX852017:SHA852024 SQT852017:SQW852024 TAP852017:TAS852024 TKL852017:TKO852024 TUH852017:TUK852024 UED852017:UEG852024 UNZ852017:UOC852024 UXV852017:UXY852024 VHR852017:VHU852024 VRN852017:VRQ852024 WBJ852017:WBM852024 WLF852017:WLI852024 WVB852017:WVE852024 D917553:G917560 IP917553:IS917560 SL917553:SO917560 ACH917553:ACK917560 AMD917553:AMG917560 AVZ917553:AWC917560 BFV917553:BFY917560 BPR917553:BPU917560 BZN917553:BZQ917560 CJJ917553:CJM917560 CTF917553:CTI917560 DDB917553:DDE917560 DMX917553:DNA917560 DWT917553:DWW917560 EGP917553:EGS917560 EQL917553:EQO917560 FAH917553:FAK917560 FKD917553:FKG917560 FTZ917553:FUC917560 GDV917553:GDY917560 GNR917553:GNU917560 GXN917553:GXQ917560 HHJ917553:HHM917560 HRF917553:HRI917560 IBB917553:IBE917560 IKX917553:ILA917560 IUT917553:IUW917560 JEP917553:JES917560 JOL917553:JOO917560 JYH917553:JYK917560 KID917553:KIG917560 KRZ917553:KSC917560 LBV917553:LBY917560 LLR917553:LLU917560 LVN917553:LVQ917560 MFJ917553:MFM917560 MPF917553:MPI917560 MZB917553:MZE917560 NIX917553:NJA917560 NST917553:NSW917560 OCP917553:OCS917560 OML917553:OMO917560 OWH917553:OWK917560 PGD917553:PGG917560 PPZ917553:PQC917560 PZV917553:PZY917560 QJR917553:QJU917560 QTN917553:QTQ917560 RDJ917553:RDM917560 RNF917553:RNI917560 RXB917553:RXE917560 SGX917553:SHA917560 SQT917553:SQW917560 TAP917553:TAS917560 TKL917553:TKO917560 TUH917553:TUK917560 UED917553:UEG917560 UNZ917553:UOC917560 UXV917553:UXY917560 VHR917553:VHU917560 VRN917553:VRQ917560 WBJ917553:WBM917560 WLF917553:WLI917560 WVB917553:WVE917560 D983089:G983096 IP983089:IS983096 SL983089:SO983096 ACH983089:ACK983096 AMD983089:AMG983096 AVZ983089:AWC983096 BFV983089:BFY983096 BPR983089:BPU983096 BZN983089:BZQ983096 CJJ983089:CJM983096 CTF983089:CTI983096 DDB983089:DDE983096 DMX983089:DNA983096 DWT983089:DWW983096 EGP983089:EGS983096 EQL983089:EQO983096 FAH983089:FAK983096 FKD983089:FKG983096 FTZ983089:FUC983096 GDV983089:GDY983096 GNR983089:GNU983096 GXN983089:GXQ983096 HHJ983089:HHM983096 HRF983089:HRI983096 IBB983089:IBE983096 IKX983089:ILA983096 IUT983089:IUW983096 JEP983089:JES983096 JOL983089:JOO983096 JYH983089:JYK983096 KID983089:KIG983096 KRZ983089:KSC983096 LBV983089:LBY983096 LLR983089:LLU983096 LVN983089:LVQ983096 MFJ983089:MFM983096 MPF983089:MPI983096 MZB983089:MZE983096 NIX983089:NJA983096 NST983089:NSW983096 OCP983089:OCS983096 OML983089:OMO983096 OWH983089:OWK983096 PGD983089:PGG983096 PPZ983089:PQC983096 PZV983089:PZY983096 QJR983089:QJU983096 QTN983089:QTQ983096 RDJ983089:RDM983096 RNF983089:RNI983096 RXB983089:RXE983096 SGX983089:SHA983096 SQT983089:SQW983096 TAP983089:TAS983096 TKL983089:TKO983096 TUH983089:TUK983096 UED983089:UEG983096 UNZ983089:UOC983096 UXV983089:UXY983096 VHR983089:VHU983096 VRN983089:VRQ983096 WBJ983089:WBM983096 WLF983089:WLI983096 WVB983089:WVE983096 WVB983119:WVE983122 D65547:G65558 IP65547:IS65558 SL65547:SO65558 ACH65547:ACK65558 AMD65547:AMG65558 AVZ65547:AWC65558 BFV65547:BFY65558 BPR65547:BPU65558 BZN65547:BZQ65558 CJJ65547:CJM65558 CTF65547:CTI65558 DDB65547:DDE65558 DMX65547:DNA65558 DWT65547:DWW65558 EGP65547:EGS65558 EQL65547:EQO65558 FAH65547:FAK65558 FKD65547:FKG65558 FTZ65547:FUC65558 GDV65547:GDY65558 GNR65547:GNU65558 GXN65547:GXQ65558 HHJ65547:HHM65558 HRF65547:HRI65558 IBB65547:IBE65558 IKX65547:ILA65558 IUT65547:IUW65558 JEP65547:JES65558 JOL65547:JOO65558 JYH65547:JYK65558 KID65547:KIG65558 KRZ65547:KSC65558 LBV65547:LBY65558 LLR65547:LLU65558 LVN65547:LVQ65558 MFJ65547:MFM65558 MPF65547:MPI65558 MZB65547:MZE65558 NIX65547:NJA65558 NST65547:NSW65558 OCP65547:OCS65558 OML65547:OMO65558 OWH65547:OWK65558 PGD65547:PGG65558 PPZ65547:PQC65558 PZV65547:PZY65558 QJR65547:QJU65558 QTN65547:QTQ65558 RDJ65547:RDM65558 RNF65547:RNI65558 RXB65547:RXE65558 SGX65547:SHA65558 SQT65547:SQW65558 TAP65547:TAS65558 TKL65547:TKO65558 TUH65547:TUK65558 UED65547:UEG65558 UNZ65547:UOC65558 UXV65547:UXY65558 VHR65547:VHU65558 VRN65547:VRQ65558 WBJ65547:WBM65558 WLF65547:WLI65558 WVB65547:WVE65558 D131083:G131094 IP131083:IS131094 SL131083:SO131094 ACH131083:ACK131094 AMD131083:AMG131094 AVZ131083:AWC131094 BFV131083:BFY131094 BPR131083:BPU131094 BZN131083:BZQ131094 CJJ131083:CJM131094 CTF131083:CTI131094 DDB131083:DDE131094 DMX131083:DNA131094 DWT131083:DWW131094 EGP131083:EGS131094 EQL131083:EQO131094 FAH131083:FAK131094 FKD131083:FKG131094 FTZ131083:FUC131094 GDV131083:GDY131094 GNR131083:GNU131094 GXN131083:GXQ131094 HHJ131083:HHM131094 HRF131083:HRI131094 IBB131083:IBE131094 IKX131083:ILA131094 IUT131083:IUW131094 JEP131083:JES131094 JOL131083:JOO131094 JYH131083:JYK131094 KID131083:KIG131094 KRZ131083:KSC131094 LBV131083:LBY131094 LLR131083:LLU131094 LVN131083:LVQ131094 MFJ131083:MFM131094 MPF131083:MPI131094 MZB131083:MZE131094 NIX131083:NJA131094 NST131083:NSW131094 OCP131083:OCS131094 OML131083:OMO131094 OWH131083:OWK131094 PGD131083:PGG131094 PPZ131083:PQC131094 PZV131083:PZY131094 QJR131083:QJU131094 QTN131083:QTQ131094 RDJ131083:RDM131094 RNF131083:RNI131094 RXB131083:RXE131094 SGX131083:SHA131094 SQT131083:SQW131094 TAP131083:TAS131094 TKL131083:TKO131094 TUH131083:TUK131094 UED131083:UEG131094 UNZ131083:UOC131094 UXV131083:UXY131094 VHR131083:VHU131094 VRN131083:VRQ131094 WBJ131083:WBM131094 WLF131083:WLI131094 WVB131083:WVE131094 D196619:G196630 IP196619:IS196630 SL196619:SO196630 ACH196619:ACK196630 AMD196619:AMG196630 AVZ196619:AWC196630 BFV196619:BFY196630 BPR196619:BPU196630 BZN196619:BZQ196630 CJJ196619:CJM196630 CTF196619:CTI196630 DDB196619:DDE196630 DMX196619:DNA196630 DWT196619:DWW196630 EGP196619:EGS196630 EQL196619:EQO196630 FAH196619:FAK196630 FKD196619:FKG196630 FTZ196619:FUC196630 GDV196619:GDY196630 GNR196619:GNU196630 GXN196619:GXQ196630 HHJ196619:HHM196630 HRF196619:HRI196630 IBB196619:IBE196630 IKX196619:ILA196630 IUT196619:IUW196630 JEP196619:JES196630 JOL196619:JOO196630 JYH196619:JYK196630 KID196619:KIG196630 KRZ196619:KSC196630 LBV196619:LBY196630 LLR196619:LLU196630 LVN196619:LVQ196630 MFJ196619:MFM196630 MPF196619:MPI196630 MZB196619:MZE196630 NIX196619:NJA196630 NST196619:NSW196630 OCP196619:OCS196630 OML196619:OMO196630 OWH196619:OWK196630 PGD196619:PGG196630 PPZ196619:PQC196630 PZV196619:PZY196630 QJR196619:QJU196630 QTN196619:QTQ196630 RDJ196619:RDM196630 RNF196619:RNI196630 RXB196619:RXE196630 SGX196619:SHA196630 SQT196619:SQW196630 TAP196619:TAS196630 TKL196619:TKO196630 TUH196619:TUK196630 UED196619:UEG196630 UNZ196619:UOC196630 UXV196619:UXY196630 VHR196619:VHU196630 VRN196619:VRQ196630 WBJ196619:WBM196630 WLF196619:WLI196630 WVB196619:WVE196630 D262155:G262166 IP262155:IS262166 SL262155:SO262166 ACH262155:ACK262166 AMD262155:AMG262166 AVZ262155:AWC262166 BFV262155:BFY262166 BPR262155:BPU262166 BZN262155:BZQ262166 CJJ262155:CJM262166 CTF262155:CTI262166 DDB262155:DDE262166 DMX262155:DNA262166 DWT262155:DWW262166 EGP262155:EGS262166 EQL262155:EQO262166 FAH262155:FAK262166 FKD262155:FKG262166 FTZ262155:FUC262166 GDV262155:GDY262166 GNR262155:GNU262166 GXN262155:GXQ262166 HHJ262155:HHM262166 HRF262155:HRI262166 IBB262155:IBE262166 IKX262155:ILA262166 IUT262155:IUW262166 JEP262155:JES262166 JOL262155:JOO262166 JYH262155:JYK262166 KID262155:KIG262166 KRZ262155:KSC262166 LBV262155:LBY262166 LLR262155:LLU262166 LVN262155:LVQ262166 MFJ262155:MFM262166 MPF262155:MPI262166 MZB262155:MZE262166 NIX262155:NJA262166 NST262155:NSW262166 OCP262155:OCS262166 OML262155:OMO262166 OWH262155:OWK262166 PGD262155:PGG262166 PPZ262155:PQC262166 PZV262155:PZY262166 QJR262155:QJU262166 QTN262155:QTQ262166 RDJ262155:RDM262166 RNF262155:RNI262166 RXB262155:RXE262166 SGX262155:SHA262166 SQT262155:SQW262166 TAP262155:TAS262166 TKL262155:TKO262166 TUH262155:TUK262166 UED262155:UEG262166 UNZ262155:UOC262166 UXV262155:UXY262166 VHR262155:VHU262166 VRN262155:VRQ262166 WBJ262155:WBM262166 WLF262155:WLI262166 WVB262155:WVE262166 D327691:G327702 IP327691:IS327702 SL327691:SO327702 ACH327691:ACK327702 AMD327691:AMG327702 AVZ327691:AWC327702 BFV327691:BFY327702 BPR327691:BPU327702 BZN327691:BZQ327702 CJJ327691:CJM327702 CTF327691:CTI327702 DDB327691:DDE327702 DMX327691:DNA327702 DWT327691:DWW327702 EGP327691:EGS327702 EQL327691:EQO327702 FAH327691:FAK327702 FKD327691:FKG327702 FTZ327691:FUC327702 GDV327691:GDY327702 GNR327691:GNU327702 GXN327691:GXQ327702 HHJ327691:HHM327702 HRF327691:HRI327702 IBB327691:IBE327702 IKX327691:ILA327702 IUT327691:IUW327702 JEP327691:JES327702 JOL327691:JOO327702 JYH327691:JYK327702 KID327691:KIG327702 KRZ327691:KSC327702 LBV327691:LBY327702 LLR327691:LLU327702 LVN327691:LVQ327702 MFJ327691:MFM327702 MPF327691:MPI327702 MZB327691:MZE327702 NIX327691:NJA327702 NST327691:NSW327702 OCP327691:OCS327702 OML327691:OMO327702 OWH327691:OWK327702 PGD327691:PGG327702 PPZ327691:PQC327702 PZV327691:PZY327702 QJR327691:QJU327702 QTN327691:QTQ327702 RDJ327691:RDM327702 RNF327691:RNI327702 RXB327691:RXE327702 SGX327691:SHA327702 SQT327691:SQW327702 TAP327691:TAS327702 TKL327691:TKO327702 TUH327691:TUK327702 UED327691:UEG327702 UNZ327691:UOC327702 UXV327691:UXY327702 VHR327691:VHU327702 VRN327691:VRQ327702 WBJ327691:WBM327702 WLF327691:WLI327702 WVB327691:WVE327702 D393227:G393238 IP393227:IS393238 SL393227:SO393238 ACH393227:ACK393238 AMD393227:AMG393238 AVZ393227:AWC393238 BFV393227:BFY393238 BPR393227:BPU393238 BZN393227:BZQ393238 CJJ393227:CJM393238 CTF393227:CTI393238 DDB393227:DDE393238 DMX393227:DNA393238 DWT393227:DWW393238 EGP393227:EGS393238 EQL393227:EQO393238 FAH393227:FAK393238 FKD393227:FKG393238 FTZ393227:FUC393238 GDV393227:GDY393238 GNR393227:GNU393238 GXN393227:GXQ393238 HHJ393227:HHM393238 HRF393227:HRI393238 IBB393227:IBE393238 IKX393227:ILA393238 IUT393227:IUW393238 JEP393227:JES393238 JOL393227:JOO393238 JYH393227:JYK393238 KID393227:KIG393238 KRZ393227:KSC393238 LBV393227:LBY393238 LLR393227:LLU393238 LVN393227:LVQ393238 MFJ393227:MFM393238 MPF393227:MPI393238 MZB393227:MZE393238 NIX393227:NJA393238 NST393227:NSW393238 OCP393227:OCS393238 OML393227:OMO393238 OWH393227:OWK393238 PGD393227:PGG393238 PPZ393227:PQC393238 PZV393227:PZY393238 QJR393227:QJU393238 QTN393227:QTQ393238 RDJ393227:RDM393238 RNF393227:RNI393238 RXB393227:RXE393238 SGX393227:SHA393238 SQT393227:SQW393238 TAP393227:TAS393238 TKL393227:TKO393238 TUH393227:TUK393238 UED393227:UEG393238 UNZ393227:UOC393238 UXV393227:UXY393238 VHR393227:VHU393238 VRN393227:VRQ393238 WBJ393227:WBM393238 WLF393227:WLI393238 WVB393227:WVE393238 D458763:G458774 IP458763:IS458774 SL458763:SO458774 ACH458763:ACK458774 AMD458763:AMG458774 AVZ458763:AWC458774 BFV458763:BFY458774 BPR458763:BPU458774 BZN458763:BZQ458774 CJJ458763:CJM458774 CTF458763:CTI458774 DDB458763:DDE458774 DMX458763:DNA458774 DWT458763:DWW458774 EGP458763:EGS458774 EQL458763:EQO458774 FAH458763:FAK458774 FKD458763:FKG458774 FTZ458763:FUC458774 GDV458763:GDY458774 GNR458763:GNU458774 GXN458763:GXQ458774 HHJ458763:HHM458774 HRF458763:HRI458774 IBB458763:IBE458774 IKX458763:ILA458774 IUT458763:IUW458774 JEP458763:JES458774 JOL458763:JOO458774 JYH458763:JYK458774 KID458763:KIG458774 KRZ458763:KSC458774 LBV458763:LBY458774 LLR458763:LLU458774 LVN458763:LVQ458774 MFJ458763:MFM458774 MPF458763:MPI458774 MZB458763:MZE458774 NIX458763:NJA458774 NST458763:NSW458774 OCP458763:OCS458774 OML458763:OMO458774 OWH458763:OWK458774 PGD458763:PGG458774 PPZ458763:PQC458774 PZV458763:PZY458774 QJR458763:QJU458774 QTN458763:QTQ458774 RDJ458763:RDM458774 RNF458763:RNI458774 RXB458763:RXE458774 SGX458763:SHA458774 SQT458763:SQW458774 TAP458763:TAS458774 TKL458763:TKO458774 TUH458763:TUK458774 UED458763:UEG458774 UNZ458763:UOC458774 UXV458763:UXY458774 VHR458763:VHU458774 VRN458763:VRQ458774 WBJ458763:WBM458774 WLF458763:WLI458774 WVB458763:WVE458774 D524299:G524310 IP524299:IS524310 SL524299:SO524310 ACH524299:ACK524310 AMD524299:AMG524310 AVZ524299:AWC524310 BFV524299:BFY524310 BPR524299:BPU524310 BZN524299:BZQ524310 CJJ524299:CJM524310 CTF524299:CTI524310 DDB524299:DDE524310 DMX524299:DNA524310 DWT524299:DWW524310 EGP524299:EGS524310 EQL524299:EQO524310 FAH524299:FAK524310 FKD524299:FKG524310 FTZ524299:FUC524310 GDV524299:GDY524310 GNR524299:GNU524310 GXN524299:GXQ524310 HHJ524299:HHM524310 HRF524299:HRI524310 IBB524299:IBE524310 IKX524299:ILA524310 IUT524299:IUW524310 JEP524299:JES524310 JOL524299:JOO524310 JYH524299:JYK524310 KID524299:KIG524310 KRZ524299:KSC524310 LBV524299:LBY524310 LLR524299:LLU524310 LVN524299:LVQ524310 MFJ524299:MFM524310 MPF524299:MPI524310 MZB524299:MZE524310 NIX524299:NJA524310 NST524299:NSW524310 OCP524299:OCS524310 OML524299:OMO524310 OWH524299:OWK524310 PGD524299:PGG524310 PPZ524299:PQC524310 PZV524299:PZY524310 QJR524299:QJU524310 QTN524299:QTQ524310 RDJ524299:RDM524310 RNF524299:RNI524310 RXB524299:RXE524310 SGX524299:SHA524310 SQT524299:SQW524310 TAP524299:TAS524310 TKL524299:TKO524310 TUH524299:TUK524310 UED524299:UEG524310 UNZ524299:UOC524310 UXV524299:UXY524310 VHR524299:VHU524310 VRN524299:VRQ524310 WBJ524299:WBM524310 WLF524299:WLI524310 WVB524299:WVE524310 D589835:G589846 IP589835:IS589846 SL589835:SO589846 ACH589835:ACK589846 AMD589835:AMG589846 AVZ589835:AWC589846 BFV589835:BFY589846 BPR589835:BPU589846 BZN589835:BZQ589846 CJJ589835:CJM589846 CTF589835:CTI589846 DDB589835:DDE589846 DMX589835:DNA589846 DWT589835:DWW589846 EGP589835:EGS589846 EQL589835:EQO589846 FAH589835:FAK589846 FKD589835:FKG589846 FTZ589835:FUC589846 GDV589835:GDY589846 GNR589835:GNU589846 GXN589835:GXQ589846 HHJ589835:HHM589846 HRF589835:HRI589846 IBB589835:IBE589846 IKX589835:ILA589846 IUT589835:IUW589846 JEP589835:JES589846 JOL589835:JOO589846 JYH589835:JYK589846 KID589835:KIG589846 KRZ589835:KSC589846 LBV589835:LBY589846 LLR589835:LLU589846 LVN589835:LVQ589846 MFJ589835:MFM589846 MPF589835:MPI589846 MZB589835:MZE589846 NIX589835:NJA589846 NST589835:NSW589846 OCP589835:OCS589846 OML589835:OMO589846 OWH589835:OWK589846 PGD589835:PGG589846 PPZ589835:PQC589846 PZV589835:PZY589846 QJR589835:QJU589846 QTN589835:QTQ589846 RDJ589835:RDM589846 RNF589835:RNI589846 RXB589835:RXE589846 SGX589835:SHA589846 SQT589835:SQW589846 TAP589835:TAS589846 TKL589835:TKO589846 TUH589835:TUK589846 UED589835:UEG589846 UNZ589835:UOC589846 UXV589835:UXY589846 VHR589835:VHU589846 VRN589835:VRQ589846 WBJ589835:WBM589846 WLF589835:WLI589846 WVB589835:WVE589846 D655371:G655382 IP655371:IS655382 SL655371:SO655382 ACH655371:ACK655382 AMD655371:AMG655382 AVZ655371:AWC655382 BFV655371:BFY655382 BPR655371:BPU655382 BZN655371:BZQ655382 CJJ655371:CJM655382 CTF655371:CTI655382 DDB655371:DDE655382 DMX655371:DNA655382 DWT655371:DWW655382 EGP655371:EGS655382 EQL655371:EQO655382 FAH655371:FAK655382 FKD655371:FKG655382 FTZ655371:FUC655382 GDV655371:GDY655382 GNR655371:GNU655382 GXN655371:GXQ655382 HHJ655371:HHM655382 HRF655371:HRI655382 IBB655371:IBE655382 IKX655371:ILA655382 IUT655371:IUW655382 JEP655371:JES655382 JOL655371:JOO655382 JYH655371:JYK655382 KID655371:KIG655382 KRZ655371:KSC655382 LBV655371:LBY655382 LLR655371:LLU655382 LVN655371:LVQ655382 MFJ655371:MFM655382 MPF655371:MPI655382 MZB655371:MZE655382 NIX655371:NJA655382 NST655371:NSW655382 OCP655371:OCS655382 OML655371:OMO655382 OWH655371:OWK655382 PGD655371:PGG655382 PPZ655371:PQC655382 PZV655371:PZY655382 QJR655371:QJU655382 QTN655371:QTQ655382 RDJ655371:RDM655382 RNF655371:RNI655382 RXB655371:RXE655382 SGX655371:SHA655382 SQT655371:SQW655382 TAP655371:TAS655382 TKL655371:TKO655382 TUH655371:TUK655382 UED655371:UEG655382 UNZ655371:UOC655382 UXV655371:UXY655382 VHR655371:VHU655382 VRN655371:VRQ655382 WBJ655371:WBM655382 WLF655371:WLI655382 WVB655371:WVE655382 D720907:G720918 IP720907:IS720918 SL720907:SO720918 ACH720907:ACK720918 AMD720907:AMG720918 AVZ720907:AWC720918 BFV720907:BFY720918 BPR720907:BPU720918 BZN720907:BZQ720918 CJJ720907:CJM720918 CTF720907:CTI720918 DDB720907:DDE720918 DMX720907:DNA720918 DWT720907:DWW720918 EGP720907:EGS720918 EQL720907:EQO720918 FAH720907:FAK720918 FKD720907:FKG720918 FTZ720907:FUC720918 GDV720907:GDY720918 GNR720907:GNU720918 GXN720907:GXQ720918 HHJ720907:HHM720918 HRF720907:HRI720918 IBB720907:IBE720918 IKX720907:ILA720918 IUT720907:IUW720918 JEP720907:JES720918 JOL720907:JOO720918 JYH720907:JYK720918 KID720907:KIG720918 KRZ720907:KSC720918 LBV720907:LBY720918 LLR720907:LLU720918 LVN720907:LVQ720918 MFJ720907:MFM720918 MPF720907:MPI720918 MZB720907:MZE720918 NIX720907:NJA720918 NST720907:NSW720918 OCP720907:OCS720918 OML720907:OMO720918 OWH720907:OWK720918 PGD720907:PGG720918 PPZ720907:PQC720918 PZV720907:PZY720918 QJR720907:QJU720918 QTN720907:QTQ720918 RDJ720907:RDM720918 RNF720907:RNI720918 RXB720907:RXE720918 SGX720907:SHA720918 SQT720907:SQW720918 TAP720907:TAS720918 TKL720907:TKO720918 TUH720907:TUK720918 UED720907:UEG720918 UNZ720907:UOC720918 UXV720907:UXY720918 VHR720907:VHU720918 VRN720907:VRQ720918 WBJ720907:WBM720918 WLF720907:WLI720918 WVB720907:WVE720918 D786443:G786454 IP786443:IS786454 SL786443:SO786454 ACH786443:ACK786454 AMD786443:AMG786454 AVZ786443:AWC786454 BFV786443:BFY786454 BPR786443:BPU786454 BZN786443:BZQ786454 CJJ786443:CJM786454 CTF786443:CTI786454 DDB786443:DDE786454 DMX786443:DNA786454 DWT786443:DWW786454 EGP786443:EGS786454 EQL786443:EQO786454 FAH786443:FAK786454 FKD786443:FKG786454 FTZ786443:FUC786454 GDV786443:GDY786454 GNR786443:GNU786454 GXN786443:GXQ786454 HHJ786443:HHM786454 HRF786443:HRI786454 IBB786443:IBE786454 IKX786443:ILA786454 IUT786443:IUW786454 JEP786443:JES786454 JOL786443:JOO786454 JYH786443:JYK786454 KID786443:KIG786454 KRZ786443:KSC786454 LBV786443:LBY786454 LLR786443:LLU786454 LVN786443:LVQ786454 MFJ786443:MFM786454 MPF786443:MPI786454 MZB786443:MZE786454 NIX786443:NJA786454 NST786443:NSW786454 OCP786443:OCS786454 OML786443:OMO786454 OWH786443:OWK786454 PGD786443:PGG786454 PPZ786443:PQC786454 PZV786443:PZY786454 QJR786443:QJU786454 QTN786443:QTQ786454 RDJ786443:RDM786454 RNF786443:RNI786454 RXB786443:RXE786454 SGX786443:SHA786454 SQT786443:SQW786454 TAP786443:TAS786454 TKL786443:TKO786454 TUH786443:TUK786454 UED786443:UEG786454 UNZ786443:UOC786454 UXV786443:UXY786454 VHR786443:VHU786454 VRN786443:VRQ786454 WBJ786443:WBM786454 WLF786443:WLI786454 WVB786443:WVE786454 D851979:G851990 IP851979:IS851990 SL851979:SO851990 ACH851979:ACK851990 AMD851979:AMG851990 AVZ851979:AWC851990 BFV851979:BFY851990 BPR851979:BPU851990 BZN851979:BZQ851990 CJJ851979:CJM851990 CTF851979:CTI851990 DDB851979:DDE851990 DMX851979:DNA851990 DWT851979:DWW851990 EGP851979:EGS851990 EQL851979:EQO851990 FAH851979:FAK851990 FKD851979:FKG851990 FTZ851979:FUC851990 GDV851979:GDY851990 GNR851979:GNU851990 GXN851979:GXQ851990 HHJ851979:HHM851990 HRF851979:HRI851990 IBB851979:IBE851990 IKX851979:ILA851990 IUT851979:IUW851990 JEP851979:JES851990 JOL851979:JOO851990 JYH851979:JYK851990 KID851979:KIG851990 KRZ851979:KSC851990 LBV851979:LBY851990 LLR851979:LLU851990 LVN851979:LVQ851990 MFJ851979:MFM851990 MPF851979:MPI851990 MZB851979:MZE851990 NIX851979:NJA851990 NST851979:NSW851990 OCP851979:OCS851990 OML851979:OMO851990 OWH851979:OWK851990 PGD851979:PGG851990 PPZ851979:PQC851990 PZV851979:PZY851990 QJR851979:QJU851990 QTN851979:QTQ851990 RDJ851979:RDM851990 RNF851979:RNI851990 RXB851979:RXE851990 SGX851979:SHA851990 SQT851979:SQW851990 TAP851979:TAS851990 TKL851979:TKO851990 TUH851979:TUK851990 UED851979:UEG851990 UNZ851979:UOC851990 UXV851979:UXY851990 VHR851979:VHU851990 VRN851979:VRQ851990 WBJ851979:WBM851990 WLF851979:WLI851990 WVB851979:WVE851990 D917515:G917526 IP917515:IS917526 SL917515:SO917526 ACH917515:ACK917526 AMD917515:AMG917526 AVZ917515:AWC917526 BFV917515:BFY917526 BPR917515:BPU917526 BZN917515:BZQ917526 CJJ917515:CJM917526 CTF917515:CTI917526 DDB917515:DDE917526 DMX917515:DNA917526 DWT917515:DWW917526 EGP917515:EGS917526 EQL917515:EQO917526 FAH917515:FAK917526 FKD917515:FKG917526 FTZ917515:FUC917526 GDV917515:GDY917526 GNR917515:GNU917526 GXN917515:GXQ917526 HHJ917515:HHM917526 HRF917515:HRI917526 IBB917515:IBE917526 IKX917515:ILA917526 IUT917515:IUW917526 JEP917515:JES917526 JOL917515:JOO917526 JYH917515:JYK917526 KID917515:KIG917526 KRZ917515:KSC917526 LBV917515:LBY917526 LLR917515:LLU917526 LVN917515:LVQ917526 MFJ917515:MFM917526 MPF917515:MPI917526 MZB917515:MZE917526 NIX917515:NJA917526 NST917515:NSW917526 OCP917515:OCS917526 OML917515:OMO917526 OWH917515:OWK917526 PGD917515:PGG917526 PPZ917515:PQC917526 PZV917515:PZY917526 QJR917515:QJU917526 QTN917515:QTQ917526 RDJ917515:RDM917526 RNF917515:RNI917526 RXB917515:RXE917526 SGX917515:SHA917526 SQT917515:SQW917526 TAP917515:TAS917526 TKL917515:TKO917526 TUH917515:TUK917526 UED917515:UEG917526 UNZ917515:UOC917526 UXV917515:UXY917526 VHR917515:VHU917526 VRN917515:VRQ917526 WBJ917515:WBM917526 WLF917515:WLI917526 WVB917515:WVE917526 D983051:G983062 IP983051:IS983062 SL983051:SO983062 ACH983051:ACK983062 AMD983051:AMG983062 AVZ983051:AWC983062 BFV983051:BFY983062 BPR983051:BPU983062 BZN983051:BZQ983062 CJJ983051:CJM983062 CTF983051:CTI983062 DDB983051:DDE983062 DMX983051:DNA983062 DWT983051:DWW983062 EGP983051:EGS983062 EQL983051:EQO983062 FAH983051:FAK983062 FKD983051:FKG983062 FTZ983051:FUC983062 GDV983051:GDY983062 GNR983051:GNU983062 GXN983051:GXQ983062 HHJ983051:HHM983062 HRF983051:HRI983062 IBB983051:IBE983062 IKX983051:ILA983062 IUT983051:IUW983062 JEP983051:JES983062 JOL983051:JOO983062 JYH983051:JYK983062 KID983051:KIG983062 KRZ983051:KSC983062 LBV983051:LBY983062 LLR983051:LLU983062 LVN983051:LVQ983062 MFJ983051:MFM983062 MPF983051:MPI983062 MZB983051:MZE983062 NIX983051:NJA983062 NST983051:NSW983062 OCP983051:OCS983062 OML983051:OMO983062 OWH983051:OWK983062 PGD983051:PGG983062 PPZ983051:PQC983062 PZV983051:PZY983062 QJR983051:QJU983062 QTN983051:QTQ983062 RDJ983051:RDM983062 RNF983051:RNI983062 RXB983051:RXE983062 SGX983051:SHA983062 SQT983051:SQW983062 TAP983051:TAS983062 TKL983051:TKO983062 TUH983051:TUK983062 UED983051:UEG983062 UNZ983051:UOC983062 UXV983051:UXY983062 VHR983051:VHU983062 VRN983051:VRQ983062 WBJ983051:WBM983062 WLF983051:WLI983062 WVB983051:WVE983062 D65563:G65563 IP65563:IS65563 SL65563:SO65563 ACH65563:ACK65563 AMD65563:AMG65563 AVZ65563:AWC65563 BFV65563:BFY65563 BPR65563:BPU65563 BZN65563:BZQ65563 CJJ65563:CJM65563 CTF65563:CTI65563 DDB65563:DDE65563 DMX65563:DNA65563 DWT65563:DWW65563 EGP65563:EGS65563 EQL65563:EQO65563 FAH65563:FAK65563 FKD65563:FKG65563 FTZ65563:FUC65563 GDV65563:GDY65563 GNR65563:GNU65563 GXN65563:GXQ65563 HHJ65563:HHM65563 HRF65563:HRI65563 IBB65563:IBE65563 IKX65563:ILA65563 IUT65563:IUW65563 JEP65563:JES65563 JOL65563:JOO65563 JYH65563:JYK65563 KID65563:KIG65563 KRZ65563:KSC65563 LBV65563:LBY65563 LLR65563:LLU65563 LVN65563:LVQ65563 MFJ65563:MFM65563 MPF65563:MPI65563 MZB65563:MZE65563 NIX65563:NJA65563 NST65563:NSW65563 OCP65563:OCS65563 OML65563:OMO65563 OWH65563:OWK65563 PGD65563:PGG65563 PPZ65563:PQC65563 PZV65563:PZY65563 QJR65563:QJU65563 QTN65563:QTQ65563 RDJ65563:RDM65563 RNF65563:RNI65563 RXB65563:RXE65563 SGX65563:SHA65563 SQT65563:SQW65563 TAP65563:TAS65563 TKL65563:TKO65563 TUH65563:TUK65563 UED65563:UEG65563 UNZ65563:UOC65563 UXV65563:UXY65563 VHR65563:VHU65563 VRN65563:VRQ65563 WBJ65563:WBM65563 WLF65563:WLI65563 WVB65563:WVE65563 D131099:G131099 IP131099:IS131099 SL131099:SO131099 ACH131099:ACK131099 AMD131099:AMG131099 AVZ131099:AWC131099 BFV131099:BFY131099 BPR131099:BPU131099 BZN131099:BZQ131099 CJJ131099:CJM131099 CTF131099:CTI131099 DDB131099:DDE131099 DMX131099:DNA131099 DWT131099:DWW131099 EGP131099:EGS131099 EQL131099:EQO131099 FAH131099:FAK131099 FKD131099:FKG131099 FTZ131099:FUC131099 GDV131099:GDY131099 GNR131099:GNU131099 GXN131099:GXQ131099 HHJ131099:HHM131099 HRF131099:HRI131099 IBB131099:IBE131099 IKX131099:ILA131099 IUT131099:IUW131099 JEP131099:JES131099 JOL131099:JOO131099 JYH131099:JYK131099 KID131099:KIG131099 KRZ131099:KSC131099 LBV131099:LBY131099 LLR131099:LLU131099 LVN131099:LVQ131099 MFJ131099:MFM131099 MPF131099:MPI131099 MZB131099:MZE131099 NIX131099:NJA131099 NST131099:NSW131099 OCP131099:OCS131099 OML131099:OMO131099 OWH131099:OWK131099 PGD131099:PGG131099 PPZ131099:PQC131099 PZV131099:PZY131099 QJR131099:QJU131099 QTN131099:QTQ131099 RDJ131099:RDM131099 RNF131099:RNI131099 RXB131099:RXE131099 SGX131099:SHA131099 SQT131099:SQW131099 TAP131099:TAS131099 TKL131099:TKO131099 TUH131099:TUK131099 UED131099:UEG131099 UNZ131099:UOC131099 UXV131099:UXY131099 VHR131099:VHU131099 VRN131099:VRQ131099 WBJ131099:WBM131099 WLF131099:WLI131099 WVB131099:WVE131099 D196635:G196635 IP196635:IS196635 SL196635:SO196635 ACH196635:ACK196635 AMD196635:AMG196635 AVZ196635:AWC196635 BFV196635:BFY196635 BPR196635:BPU196635 BZN196635:BZQ196635 CJJ196635:CJM196635 CTF196635:CTI196635 DDB196635:DDE196635 DMX196635:DNA196635 DWT196635:DWW196635 EGP196635:EGS196635 EQL196635:EQO196635 FAH196635:FAK196635 FKD196635:FKG196635 FTZ196635:FUC196635 GDV196635:GDY196635 GNR196635:GNU196635 GXN196635:GXQ196635 HHJ196635:HHM196635 HRF196635:HRI196635 IBB196635:IBE196635 IKX196635:ILA196635 IUT196635:IUW196635 JEP196635:JES196635 JOL196635:JOO196635 JYH196635:JYK196635 KID196635:KIG196635 KRZ196635:KSC196635 LBV196635:LBY196635 LLR196635:LLU196635 LVN196635:LVQ196635 MFJ196635:MFM196635 MPF196635:MPI196635 MZB196635:MZE196635 NIX196635:NJA196635 NST196635:NSW196635 OCP196635:OCS196635 OML196635:OMO196635 OWH196635:OWK196635 PGD196635:PGG196635 PPZ196635:PQC196635 PZV196635:PZY196635 QJR196635:QJU196635 QTN196635:QTQ196635 RDJ196635:RDM196635 RNF196635:RNI196635 RXB196635:RXE196635 SGX196635:SHA196635 SQT196635:SQW196635 TAP196635:TAS196635 TKL196635:TKO196635 TUH196635:TUK196635 UED196635:UEG196635 UNZ196635:UOC196635 UXV196635:UXY196635 VHR196635:VHU196635 VRN196635:VRQ196635 WBJ196635:WBM196635 WLF196635:WLI196635 WVB196635:WVE196635 D262171:G262171 IP262171:IS262171 SL262171:SO262171 ACH262171:ACK262171 AMD262171:AMG262171 AVZ262171:AWC262171 BFV262171:BFY262171 BPR262171:BPU262171 BZN262171:BZQ262171 CJJ262171:CJM262171 CTF262171:CTI262171 DDB262171:DDE262171 DMX262171:DNA262171 DWT262171:DWW262171 EGP262171:EGS262171 EQL262171:EQO262171 FAH262171:FAK262171 FKD262171:FKG262171 FTZ262171:FUC262171 GDV262171:GDY262171 GNR262171:GNU262171 GXN262171:GXQ262171 HHJ262171:HHM262171 HRF262171:HRI262171 IBB262171:IBE262171 IKX262171:ILA262171 IUT262171:IUW262171 JEP262171:JES262171 JOL262171:JOO262171 JYH262171:JYK262171 KID262171:KIG262171 KRZ262171:KSC262171 LBV262171:LBY262171 LLR262171:LLU262171 LVN262171:LVQ262171 MFJ262171:MFM262171 MPF262171:MPI262171 MZB262171:MZE262171 NIX262171:NJA262171 NST262171:NSW262171 OCP262171:OCS262171 OML262171:OMO262171 OWH262171:OWK262171 PGD262171:PGG262171 PPZ262171:PQC262171 PZV262171:PZY262171 QJR262171:QJU262171 QTN262171:QTQ262171 RDJ262171:RDM262171 RNF262171:RNI262171 RXB262171:RXE262171 SGX262171:SHA262171 SQT262171:SQW262171 TAP262171:TAS262171 TKL262171:TKO262171 TUH262171:TUK262171 UED262171:UEG262171 UNZ262171:UOC262171 UXV262171:UXY262171 VHR262171:VHU262171 VRN262171:VRQ262171 WBJ262171:WBM262171 WLF262171:WLI262171 WVB262171:WVE262171 D327707:G327707 IP327707:IS327707 SL327707:SO327707 ACH327707:ACK327707 AMD327707:AMG327707 AVZ327707:AWC327707 BFV327707:BFY327707 BPR327707:BPU327707 BZN327707:BZQ327707 CJJ327707:CJM327707 CTF327707:CTI327707 DDB327707:DDE327707 DMX327707:DNA327707 DWT327707:DWW327707 EGP327707:EGS327707 EQL327707:EQO327707 FAH327707:FAK327707 FKD327707:FKG327707 FTZ327707:FUC327707 GDV327707:GDY327707 GNR327707:GNU327707 GXN327707:GXQ327707 HHJ327707:HHM327707 HRF327707:HRI327707 IBB327707:IBE327707 IKX327707:ILA327707 IUT327707:IUW327707 JEP327707:JES327707 JOL327707:JOO327707 JYH327707:JYK327707 KID327707:KIG327707 KRZ327707:KSC327707 LBV327707:LBY327707 LLR327707:LLU327707 LVN327707:LVQ327707 MFJ327707:MFM327707 MPF327707:MPI327707 MZB327707:MZE327707 NIX327707:NJA327707 NST327707:NSW327707 OCP327707:OCS327707 OML327707:OMO327707 OWH327707:OWK327707 PGD327707:PGG327707 PPZ327707:PQC327707 PZV327707:PZY327707 QJR327707:QJU327707 QTN327707:QTQ327707 RDJ327707:RDM327707 RNF327707:RNI327707 RXB327707:RXE327707 SGX327707:SHA327707 SQT327707:SQW327707 TAP327707:TAS327707 TKL327707:TKO327707 TUH327707:TUK327707 UED327707:UEG327707 UNZ327707:UOC327707 UXV327707:UXY327707 VHR327707:VHU327707 VRN327707:VRQ327707 WBJ327707:WBM327707 WLF327707:WLI327707 WVB327707:WVE327707 D393243:G393243 IP393243:IS393243 SL393243:SO393243 ACH393243:ACK393243 AMD393243:AMG393243 AVZ393243:AWC393243 BFV393243:BFY393243 BPR393243:BPU393243 BZN393243:BZQ393243 CJJ393243:CJM393243 CTF393243:CTI393243 DDB393243:DDE393243 DMX393243:DNA393243 DWT393243:DWW393243 EGP393243:EGS393243 EQL393243:EQO393243 FAH393243:FAK393243 FKD393243:FKG393243 FTZ393243:FUC393243 GDV393243:GDY393243 GNR393243:GNU393243 GXN393243:GXQ393243 HHJ393243:HHM393243 HRF393243:HRI393243 IBB393243:IBE393243 IKX393243:ILA393243 IUT393243:IUW393243 JEP393243:JES393243 JOL393243:JOO393243 JYH393243:JYK393243 KID393243:KIG393243 KRZ393243:KSC393243 LBV393243:LBY393243 LLR393243:LLU393243 LVN393243:LVQ393243 MFJ393243:MFM393243 MPF393243:MPI393243 MZB393243:MZE393243 NIX393243:NJA393243 NST393243:NSW393243 OCP393243:OCS393243 OML393243:OMO393243 OWH393243:OWK393243 PGD393243:PGG393243 PPZ393243:PQC393243 PZV393243:PZY393243 QJR393243:QJU393243 QTN393243:QTQ393243 RDJ393243:RDM393243 RNF393243:RNI393243 RXB393243:RXE393243 SGX393243:SHA393243 SQT393243:SQW393243 TAP393243:TAS393243 TKL393243:TKO393243 TUH393243:TUK393243 UED393243:UEG393243 UNZ393243:UOC393243 UXV393243:UXY393243 VHR393243:VHU393243 VRN393243:VRQ393243 WBJ393243:WBM393243 WLF393243:WLI393243 WVB393243:WVE393243 D458779:G458779 IP458779:IS458779 SL458779:SO458779 ACH458779:ACK458779 AMD458779:AMG458779 AVZ458779:AWC458779 BFV458779:BFY458779 BPR458779:BPU458779 BZN458779:BZQ458779 CJJ458779:CJM458779 CTF458779:CTI458779 DDB458779:DDE458779 DMX458779:DNA458779 DWT458779:DWW458779 EGP458779:EGS458779 EQL458779:EQO458779 FAH458779:FAK458779 FKD458779:FKG458779 FTZ458779:FUC458779 GDV458779:GDY458779 GNR458779:GNU458779 GXN458779:GXQ458779 HHJ458779:HHM458779 HRF458779:HRI458779 IBB458779:IBE458779 IKX458779:ILA458779 IUT458779:IUW458779 JEP458779:JES458779 JOL458779:JOO458779 JYH458779:JYK458779 KID458779:KIG458779 KRZ458779:KSC458779 LBV458779:LBY458779 LLR458779:LLU458779 LVN458779:LVQ458779 MFJ458779:MFM458779 MPF458779:MPI458779 MZB458779:MZE458779 NIX458779:NJA458779 NST458779:NSW458779 OCP458779:OCS458779 OML458779:OMO458779 OWH458779:OWK458779 PGD458779:PGG458779 PPZ458779:PQC458779 PZV458779:PZY458779 QJR458779:QJU458779 QTN458779:QTQ458779 RDJ458779:RDM458779 RNF458779:RNI458779 RXB458779:RXE458779 SGX458779:SHA458779 SQT458779:SQW458779 TAP458779:TAS458779 TKL458779:TKO458779 TUH458779:TUK458779 UED458779:UEG458779 UNZ458779:UOC458779 UXV458779:UXY458779 VHR458779:VHU458779 VRN458779:VRQ458779 WBJ458779:WBM458779 WLF458779:WLI458779 WVB458779:WVE458779 D524315:G524315 IP524315:IS524315 SL524315:SO524315 ACH524315:ACK524315 AMD524315:AMG524315 AVZ524315:AWC524315 BFV524315:BFY524315 BPR524315:BPU524315 BZN524315:BZQ524315 CJJ524315:CJM524315 CTF524315:CTI524315 DDB524315:DDE524315 DMX524315:DNA524315 DWT524315:DWW524315 EGP524315:EGS524315 EQL524315:EQO524315 FAH524315:FAK524315 FKD524315:FKG524315 FTZ524315:FUC524315 GDV524315:GDY524315 GNR524315:GNU524315 GXN524315:GXQ524315 HHJ524315:HHM524315 HRF524315:HRI524315 IBB524315:IBE524315 IKX524315:ILA524315 IUT524315:IUW524315 JEP524315:JES524315 JOL524315:JOO524315 JYH524315:JYK524315 KID524315:KIG524315 KRZ524315:KSC524315 LBV524315:LBY524315 LLR524315:LLU524315 LVN524315:LVQ524315 MFJ524315:MFM524315 MPF524315:MPI524315 MZB524315:MZE524315 NIX524315:NJA524315 NST524315:NSW524315 OCP524315:OCS524315 OML524315:OMO524315 OWH524315:OWK524315 PGD524315:PGG524315 PPZ524315:PQC524315 PZV524315:PZY524315 QJR524315:QJU524315 QTN524315:QTQ524315 RDJ524315:RDM524315 RNF524315:RNI524315 RXB524315:RXE524315 SGX524315:SHA524315 SQT524315:SQW524315 TAP524315:TAS524315 TKL524315:TKO524315 TUH524315:TUK524315 UED524315:UEG524315 UNZ524315:UOC524315 UXV524315:UXY524315 VHR524315:VHU524315 VRN524315:VRQ524315 WBJ524315:WBM524315 WLF524315:WLI524315 WVB524315:WVE524315 D589851:G589851 IP589851:IS589851 SL589851:SO589851 ACH589851:ACK589851 AMD589851:AMG589851 AVZ589851:AWC589851 BFV589851:BFY589851 BPR589851:BPU589851 BZN589851:BZQ589851 CJJ589851:CJM589851 CTF589851:CTI589851 DDB589851:DDE589851 DMX589851:DNA589851 DWT589851:DWW589851 EGP589851:EGS589851 EQL589851:EQO589851 FAH589851:FAK589851 FKD589851:FKG589851 FTZ589851:FUC589851 GDV589851:GDY589851 GNR589851:GNU589851 GXN589851:GXQ589851 HHJ589851:HHM589851 HRF589851:HRI589851 IBB589851:IBE589851 IKX589851:ILA589851 IUT589851:IUW589851 JEP589851:JES589851 JOL589851:JOO589851 JYH589851:JYK589851 KID589851:KIG589851 KRZ589851:KSC589851 LBV589851:LBY589851 LLR589851:LLU589851 LVN589851:LVQ589851 MFJ589851:MFM589851 MPF589851:MPI589851 MZB589851:MZE589851 NIX589851:NJA589851 NST589851:NSW589851 OCP589851:OCS589851 OML589851:OMO589851 OWH589851:OWK589851 PGD589851:PGG589851 PPZ589851:PQC589851 PZV589851:PZY589851 QJR589851:QJU589851 QTN589851:QTQ589851 RDJ589851:RDM589851 RNF589851:RNI589851 RXB589851:RXE589851 SGX589851:SHA589851 SQT589851:SQW589851 TAP589851:TAS589851 TKL589851:TKO589851 TUH589851:TUK589851 UED589851:UEG589851 UNZ589851:UOC589851 UXV589851:UXY589851 VHR589851:VHU589851 VRN589851:VRQ589851 WBJ589851:WBM589851 WLF589851:WLI589851 WVB589851:WVE589851 D655387:G655387 IP655387:IS655387 SL655387:SO655387 ACH655387:ACK655387 AMD655387:AMG655387 AVZ655387:AWC655387 BFV655387:BFY655387 BPR655387:BPU655387 BZN655387:BZQ655387 CJJ655387:CJM655387 CTF655387:CTI655387 DDB655387:DDE655387 DMX655387:DNA655387 DWT655387:DWW655387 EGP655387:EGS655387 EQL655387:EQO655387 FAH655387:FAK655387 FKD655387:FKG655387 FTZ655387:FUC655387 GDV655387:GDY655387 GNR655387:GNU655387 GXN655387:GXQ655387 HHJ655387:HHM655387 HRF655387:HRI655387 IBB655387:IBE655387 IKX655387:ILA655387 IUT655387:IUW655387 JEP655387:JES655387 JOL655387:JOO655387 JYH655387:JYK655387 KID655387:KIG655387 KRZ655387:KSC655387 LBV655387:LBY655387 LLR655387:LLU655387 LVN655387:LVQ655387 MFJ655387:MFM655387 MPF655387:MPI655387 MZB655387:MZE655387 NIX655387:NJA655387 NST655387:NSW655387 OCP655387:OCS655387 OML655387:OMO655387 OWH655387:OWK655387 PGD655387:PGG655387 PPZ655387:PQC655387 PZV655387:PZY655387 QJR655387:QJU655387 QTN655387:QTQ655387 RDJ655387:RDM655387 RNF655387:RNI655387 RXB655387:RXE655387 SGX655387:SHA655387 SQT655387:SQW655387 TAP655387:TAS655387 TKL655387:TKO655387 TUH655387:TUK655387 UED655387:UEG655387 UNZ655387:UOC655387 UXV655387:UXY655387 VHR655387:VHU655387 VRN655387:VRQ655387 WBJ655387:WBM655387 WLF655387:WLI655387 WVB655387:WVE655387 D720923:G720923 IP720923:IS720923 SL720923:SO720923 ACH720923:ACK720923 AMD720923:AMG720923 AVZ720923:AWC720923 BFV720923:BFY720923 BPR720923:BPU720923 BZN720923:BZQ720923 CJJ720923:CJM720923 CTF720923:CTI720923 DDB720923:DDE720923 DMX720923:DNA720923 DWT720923:DWW720923 EGP720923:EGS720923 EQL720923:EQO720923 FAH720923:FAK720923 FKD720923:FKG720923 FTZ720923:FUC720923 GDV720923:GDY720923 GNR720923:GNU720923 GXN720923:GXQ720923 HHJ720923:HHM720923 HRF720923:HRI720923 IBB720923:IBE720923 IKX720923:ILA720923 IUT720923:IUW720923 JEP720923:JES720923 JOL720923:JOO720923 JYH720923:JYK720923 KID720923:KIG720923 KRZ720923:KSC720923 LBV720923:LBY720923 LLR720923:LLU720923 LVN720923:LVQ720923 MFJ720923:MFM720923 MPF720923:MPI720923 MZB720923:MZE720923 NIX720923:NJA720923 NST720923:NSW720923 OCP720923:OCS720923 OML720923:OMO720923 OWH720923:OWK720923 PGD720923:PGG720923 PPZ720923:PQC720923 PZV720923:PZY720923 QJR720923:QJU720923 QTN720923:QTQ720923 RDJ720923:RDM720923 RNF720923:RNI720923 RXB720923:RXE720923 SGX720923:SHA720923 SQT720923:SQW720923 TAP720923:TAS720923 TKL720923:TKO720923 TUH720923:TUK720923 UED720923:UEG720923 UNZ720923:UOC720923 UXV720923:UXY720923 VHR720923:VHU720923 VRN720923:VRQ720923 WBJ720923:WBM720923 WLF720923:WLI720923 WVB720923:WVE720923 D786459:G786459 IP786459:IS786459 SL786459:SO786459 ACH786459:ACK786459 AMD786459:AMG786459 AVZ786459:AWC786459 BFV786459:BFY786459 BPR786459:BPU786459 BZN786459:BZQ786459 CJJ786459:CJM786459 CTF786459:CTI786459 DDB786459:DDE786459 DMX786459:DNA786459 DWT786459:DWW786459 EGP786459:EGS786459 EQL786459:EQO786459 FAH786459:FAK786459 FKD786459:FKG786459 FTZ786459:FUC786459 GDV786459:GDY786459 GNR786459:GNU786459 GXN786459:GXQ786459 HHJ786459:HHM786459 HRF786459:HRI786459 IBB786459:IBE786459 IKX786459:ILA786459 IUT786459:IUW786459 JEP786459:JES786459 JOL786459:JOO786459 JYH786459:JYK786459 KID786459:KIG786459 KRZ786459:KSC786459 LBV786459:LBY786459 LLR786459:LLU786459 LVN786459:LVQ786459 MFJ786459:MFM786459 MPF786459:MPI786459 MZB786459:MZE786459 NIX786459:NJA786459 NST786459:NSW786459 OCP786459:OCS786459 OML786459:OMO786459 OWH786459:OWK786459 PGD786459:PGG786459 PPZ786459:PQC786459 PZV786459:PZY786459 QJR786459:QJU786459 QTN786459:QTQ786459 RDJ786459:RDM786459 RNF786459:RNI786459 RXB786459:RXE786459 SGX786459:SHA786459 SQT786459:SQW786459 TAP786459:TAS786459 TKL786459:TKO786459 TUH786459:TUK786459 UED786459:UEG786459 UNZ786459:UOC786459 UXV786459:UXY786459 VHR786459:VHU786459 VRN786459:VRQ786459 WBJ786459:WBM786459 WLF786459:WLI786459 WVB786459:WVE786459 D851995:G851995 IP851995:IS851995 SL851995:SO851995 ACH851995:ACK851995 AMD851995:AMG851995 AVZ851995:AWC851995 BFV851995:BFY851995 BPR851995:BPU851995 BZN851995:BZQ851995 CJJ851995:CJM851995 CTF851995:CTI851995 DDB851995:DDE851995 DMX851995:DNA851995 DWT851995:DWW851995 EGP851995:EGS851995 EQL851995:EQO851995 FAH851995:FAK851995 FKD851995:FKG851995 FTZ851995:FUC851995 GDV851995:GDY851995 GNR851995:GNU851995 GXN851995:GXQ851995 HHJ851995:HHM851995 HRF851995:HRI851995 IBB851995:IBE851995 IKX851995:ILA851995 IUT851995:IUW851995 JEP851995:JES851995 JOL851995:JOO851995 JYH851995:JYK851995 KID851995:KIG851995 KRZ851995:KSC851995 LBV851995:LBY851995 LLR851995:LLU851995 LVN851995:LVQ851995 MFJ851995:MFM851995 MPF851995:MPI851995 MZB851995:MZE851995 NIX851995:NJA851995 NST851995:NSW851995 OCP851995:OCS851995 OML851995:OMO851995 OWH851995:OWK851995 PGD851995:PGG851995 PPZ851995:PQC851995 PZV851995:PZY851995 QJR851995:QJU851995 QTN851995:QTQ851995 RDJ851995:RDM851995 RNF851995:RNI851995 RXB851995:RXE851995 SGX851995:SHA851995 SQT851995:SQW851995 TAP851995:TAS851995 TKL851995:TKO851995 TUH851995:TUK851995 UED851995:UEG851995 UNZ851995:UOC851995 UXV851995:UXY851995 VHR851995:VHU851995 VRN851995:VRQ851995 WBJ851995:WBM851995 WLF851995:WLI851995 WVB851995:WVE851995 D917531:G917531 IP917531:IS917531 SL917531:SO917531 ACH917531:ACK917531 AMD917531:AMG917531 AVZ917531:AWC917531 BFV917531:BFY917531 BPR917531:BPU917531 BZN917531:BZQ917531 CJJ917531:CJM917531 CTF917531:CTI917531 DDB917531:DDE917531 DMX917531:DNA917531 DWT917531:DWW917531 EGP917531:EGS917531 EQL917531:EQO917531 FAH917531:FAK917531 FKD917531:FKG917531 FTZ917531:FUC917531 GDV917531:GDY917531 GNR917531:GNU917531 GXN917531:GXQ917531 HHJ917531:HHM917531 HRF917531:HRI917531 IBB917531:IBE917531 IKX917531:ILA917531 IUT917531:IUW917531 JEP917531:JES917531 JOL917531:JOO917531 JYH917531:JYK917531 KID917531:KIG917531 KRZ917531:KSC917531 LBV917531:LBY917531 LLR917531:LLU917531 LVN917531:LVQ917531 MFJ917531:MFM917531 MPF917531:MPI917531 MZB917531:MZE917531 NIX917531:NJA917531 NST917531:NSW917531 OCP917531:OCS917531 OML917531:OMO917531 OWH917531:OWK917531 PGD917531:PGG917531 PPZ917531:PQC917531 PZV917531:PZY917531 QJR917531:QJU917531 QTN917531:QTQ917531 RDJ917531:RDM917531 RNF917531:RNI917531 RXB917531:RXE917531 SGX917531:SHA917531 SQT917531:SQW917531 TAP917531:TAS917531 TKL917531:TKO917531 TUH917531:TUK917531 UED917531:UEG917531 UNZ917531:UOC917531 UXV917531:UXY917531 VHR917531:VHU917531 VRN917531:VRQ917531 WBJ917531:WBM917531 WLF917531:WLI917531 WVB917531:WVE917531 D983067:G983067 IP983067:IS983067 SL983067:SO983067 ACH983067:ACK983067 AMD983067:AMG983067 AVZ983067:AWC983067 BFV983067:BFY983067 BPR983067:BPU983067 BZN983067:BZQ983067 CJJ983067:CJM983067 CTF983067:CTI983067 DDB983067:DDE983067 DMX983067:DNA983067 DWT983067:DWW983067 EGP983067:EGS983067 EQL983067:EQO983067 FAH983067:FAK983067 FKD983067:FKG983067 FTZ983067:FUC983067 GDV983067:GDY983067 GNR983067:GNU983067 GXN983067:GXQ983067 HHJ983067:HHM983067 HRF983067:HRI983067 IBB983067:IBE983067 IKX983067:ILA983067 IUT983067:IUW983067 JEP983067:JES983067 JOL983067:JOO983067 JYH983067:JYK983067 KID983067:KIG983067 KRZ983067:KSC983067 LBV983067:LBY983067 LLR983067:LLU983067 LVN983067:LVQ983067 MFJ983067:MFM983067 MPF983067:MPI983067 MZB983067:MZE983067 NIX983067:NJA983067 NST983067:NSW983067 OCP983067:OCS983067 OML983067:OMO983067 OWH983067:OWK983067 PGD983067:PGG983067 PPZ983067:PQC983067 PZV983067:PZY983067 QJR983067:QJU983067 QTN983067:QTQ983067 RDJ983067:RDM983067 RNF983067:RNI983067 RXB983067:RXE983067 SGX983067:SHA983067 SQT983067:SQW983067 TAP983067:TAS983067 TKL983067:TKO983067 TUH983067:TUK983067 UED983067:UEG983067 UNZ983067:UOC983067 UXV983067:UXY983067 VHR983067:VHU983067 VRN983067:VRQ983067 WBJ983067:WBM983067 WLF983067:WLI983067 WVB983067:WVE983067 D65581:G65581 IP65581:IS65581 SL65581:SO65581 ACH65581:ACK65581 AMD65581:AMG65581 AVZ65581:AWC65581 BFV65581:BFY65581 BPR65581:BPU65581 BZN65581:BZQ65581 CJJ65581:CJM65581 CTF65581:CTI65581 DDB65581:DDE65581 DMX65581:DNA65581 DWT65581:DWW65581 EGP65581:EGS65581 EQL65581:EQO65581 FAH65581:FAK65581 FKD65581:FKG65581 FTZ65581:FUC65581 GDV65581:GDY65581 GNR65581:GNU65581 GXN65581:GXQ65581 HHJ65581:HHM65581 HRF65581:HRI65581 IBB65581:IBE65581 IKX65581:ILA65581 IUT65581:IUW65581 JEP65581:JES65581 JOL65581:JOO65581 JYH65581:JYK65581 KID65581:KIG65581 KRZ65581:KSC65581 LBV65581:LBY65581 LLR65581:LLU65581 LVN65581:LVQ65581 MFJ65581:MFM65581 MPF65581:MPI65581 MZB65581:MZE65581 NIX65581:NJA65581 NST65581:NSW65581 OCP65581:OCS65581 OML65581:OMO65581 OWH65581:OWK65581 PGD65581:PGG65581 PPZ65581:PQC65581 PZV65581:PZY65581 QJR65581:QJU65581 QTN65581:QTQ65581 RDJ65581:RDM65581 RNF65581:RNI65581 RXB65581:RXE65581 SGX65581:SHA65581 SQT65581:SQW65581 TAP65581:TAS65581 TKL65581:TKO65581 TUH65581:TUK65581 UED65581:UEG65581 UNZ65581:UOC65581 UXV65581:UXY65581 VHR65581:VHU65581 VRN65581:VRQ65581 WBJ65581:WBM65581 WLF65581:WLI65581 WVB65581:WVE65581 D131117:G131117 IP131117:IS131117 SL131117:SO131117 ACH131117:ACK131117 AMD131117:AMG131117 AVZ131117:AWC131117 BFV131117:BFY131117 BPR131117:BPU131117 BZN131117:BZQ131117 CJJ131117:CJM131117 CTF131117:CTI131117 DDB131117:DDE131117 DMX131117:DNA131117 DWT131117:DWW131117 EGP131117:EGS131117 EQL131117:EQO131117 FAH131117:FAK131117 FKD131117:FKG131117 FTZ131117:FUC131117 GDV131117:GDY131117 GNR131117:GNU131117 GXN131117:GXQ131117 HHJ131117:HHM131117 HRF131117:HRI131117 IBB131117:IBE131117 IKX131117:ILA131117 IUT131117:IUW131117 JEP131117:JES131117 JOL131117:JOO131117 JYH131117:JYK131117 KID131117:KIG131117 KRZ131117:KSC131117 LBV131117:LBY131117 LLR131117:LLU131117 LVN131117:LVQ131117 MFJ131117:MFM131117 MPF131117:MPI131117 MZB131117:MZE131117 NIX131117:NJA131117 NST131117:NSW131117 OCP131117:OCS131117 OML131117:OMO131117 OWH131117:OWK131117 PGD131117:PGG131117 PPZ131117:PQC131117 PZV131117:PZY131117 QJR131117:QJU131117 QTN131117:QTQ131117 RDJ131117:RDM131117 RNF131117:RNI131117 RXB131117:RXE131117 SGX131117:SHA131117 SQT131117:SQW131117 TAP131117:TAS131117 TKL131117:TKO131117 TUH131117:TUK131117 UED131117:UEG131117 UNZ131117:UOC131117 UXV131117:UXY131117 VHR131117:VHU131117 VRN131117:VRQ131117 WBJ131117:WBM131117 WLF131117:WLI131117 WVB131117:WVE131117 D196653:G196653 IP196653:IS196653 SL196653:SO196653 ACH196653:ACK196653 AMD196653:AMG196653 AVZ196653:AWC196653 BFV196653:BFY196653 BPR196653:BPU196653 BZN196653:BZQ196653 CJJ196653:CJM196653 CTF196653:CTI196653 DDB196653:DDE196653 DMX196653:DNA196653 DWT196653:DWW196653 EGP196653:EGS196653 EQL196653:EQO196653 FAH196653:FAK196653 FKD196653:FKG196653 FTZ196653:FUC196653 GDV196653:GDY196653 GNR196653:GNU196653 GXN196653:GXQ196653 HHJ196653:HHM196653 HRF196653:HRI196653 IBB196653:IBE196653 IKX196653:ILA196653 IUT196653:IUW196653 JEP196653:JES196653 JOL196653:JOO196653 JYH196653:JYK196653 KID196653:KIG196653 KRZ196653:KSC196653 LBV196653:LBY196653 LLR196653:LLU196653 LVN196653:LVQ196653 MFJ196653:MFM196653 MPF196653:MPI196653 MZB196653:MZE196653 NIX196653:NJA196653 NST196653:NSW196653 OCP196653:OCS196653 OML196653:OMO196653 OWH196653:OWK196653 PGD196653:PGG196653 PPZ196653:PQC196653 PZV196653:PZY196653 QJR196653:QJU196653 QTN196653:QTQ196653 RDJ196653:RDM196653 RNF196653:RNI196653 RXB196653:RXE196653 SGX196653:SHA196653 SQT196653:SQW196653 TAP196653:TAS196653 TKL196653:TKO196653 TUH196653:TUK196653 UED196653:UEG196653 UNZ196653:UOC196653 UXV196653:UXY196653 VHR196653:VHU196653 VRN196653:VRQ196653 WBJ196653:WBM196653 WLF196653:WLI196653 WVB196653:WVE196653 D262189:G262189 IP262189:IS262189 SL262189:SO262189 ACH262189:ACK262189 AMD262189:AMG262189 AVZ262189:AWC262189 BFV262189:BFY262189 BPR262189:BPU262189 BZN262189:BZQ262189 CJJ262189:CJM262189 CTF262189:CTI262189 DDB262189:DDE262189 DMX262189:DNA262189 DWT262189:DWW262189 EGP262189:EGS262189 EQL262189:EQO262189 FAH262189:FAK262189 FKD262189:FKG262189 FTZ262189:FUC262189 GDV262189:GDY262189 GNR262189:GNU262189 GXN262189:GXQ262189 HHJ262189:HHM262189 HRF262189:HRI262189 IBB262189:IBE262189 IKX262189:ILA262189 IUT262189:IUW262189 JEP262189:JES262189 JOL262189:JOO262189 JYH262189:JYK262189 KID262189:KIG262189 KRZ262189:KSC262189 LBV262189:LBY262189 LLR262189:LLU262189 LVN262189:LVQ262189 MFJ262189:MFM262189 MPF262189:MPI262189 MZB262189:MZE262189 NIX262189:NJA262189 NST262189:NSW262189 OCP262189:OCS262189 OML262189:OMO262189 OWH262189:OWK262189 PGD262189:PGG262189 PPZ262189:PQC262189 PZV262189:PZY262189 QJR262189:QJU262189 QTN262189:QTQ262189 RDJ262189:RDM262189 RNF262189:RNI262189 RXB262189:RXE262189 SGX262189:SHA262189 SQT262189:SQW262189 TAP262189:TAS262189 TKL262189:TKO262189 TUH262189:TUK262189 UED262189:UEG262189 UNZ262189:UOC262189 UXV262189:UXY262189 VHR262189:VHU262189 VRN262189:VRQ262189 WBJ262189:WBM262189 WLF262189:WLI262189 WVB262189:WVE262189 D327725:G327725 IP327725:IS327725 SL327725:SO327725 ACH327725:ACK327725 AMD327725:AMG327725 AVZ327725:AWC327725 BFV327725:BFY327725 BPR327725:BPU327725 BZN327725:BZQ327725 CJJ327725:CJM327725 CTF327725:CTI327725 DDB327725:DDE327725 DMX327725:DNA327725 DWT327725:DWW327725 EGP327725:EGS327725 EQL327725:EQO327725 FAH327725:FAK327725 FKD327725:FKG327725 FTZ327725:FUC327725 GDV327725:GDY327725 GNR327725:GNU327725 GXN327725:GXQ327725 HHJ327725:HHM327725 HRF327725:HRI327725 IBB327725:IBE327725 IKX327725:ILA327725 IUT327725:IUW327725 JEP327725:JES327725 JOL327725:JOO327725 JYH327725:JYK327725 KID327725:KIG327725 KRZ327725:KSC327725 LBV327725:LBY327725 LLR327725:LLU327725 LVN327725:LVQ327725 MFJ327725:MFM327725 MPF327725:MPI327725 MZB327725:MZE327725 NIX327725:NJA327725 NST327725:NSW327725 OCP327725:OCS327725 OML327725:OMO327725 OWH327725:OWK327725 PGD327725:PGG327725 PPZ327725:PQC327725 PZV327725:PZY327725 QJR327725:QJU327725 QTN327725:QTQ327725 RDJ327725:RDM327725 RNF327725:RNI327725 RXB327725:RXE327725 SGX327725:SHA327725 SQT327725:SQW327725 TAP327725:TAS327725 TKL327725:TKO327725 TUH327725:TUK327725 UED327725:UEG327725 UNZ327725:UOC327725 UXV327725:UXY327725 VHR327725:VHU327725 VRN327725:VRQ327725 WBJ327725:WBM327725 WLF327725:WLI327725 WVB327725:WVE327725 D393261:G393261 IP393261:IS393261 SL393261:SO393261 ACH393261:ACK393261 AMD393261:AMG393261 AVZ393261:AWC393261 BFV393261:BFY393261 BPR393261:BPU393261 BZN393261:BZQ393261 CJJ393261:CJM393261 CTF393261:CTI393261 DDB393261:DDE393261 DMX393261:DNA393261 DWT393261:DWW393261 EGP393261:EGS393261 EQL393261:EQO393261 FAH393261:FAK393261 FKD393261:FKG393261 FTZ393261:FUC393261 GDV393261:GDY393261 GNR393261:GNU393261 GXN393261:GXQ393261 HHJ393261:HHM393261 HRF393261:HRI393261 IBB393261:IBE393261 IKX393261:ILA393261 IUT393261:IUW393261 JEP393261:JES393261 JOL393261:JOO393261 JYH393261:JYK393261 KID393261:KIG393261 KRZ393261:KSC393261 LBV393261:LBY393261 LLR393261:LLU393261 LVN393261:LVQ393261 MFJ393261:MFM393261 MPF393261:MPI393261 MZB393261:MZE393261 NIX393261:NJA393261 NST393261:NSW393261 OCP393261:OCS393261 OML393261:OMO393261 OWH393261:OWK393261 PGD393261:PGG393261 PPZ393261:PQC393261 PZV393261:PZY393261 QJR393261:QJU393261 QTN393261:QTQ393261 RDJ393261:RDM393261 RNF393261:RNI393261 RXB393261:RXE393261 SGX393261:SHA393261 SQT393261:SQW393261 TAP393261:TAS393261 TKL393261:TKO393261 TUH393261:TUK393261 UED393261:UEG393261 UNZ393261:UOC393261 UXV393261:UXY393261 VHR393261:VHU393261 VRN393261:VRQ393261 WBJ393261:WBM393261 WLF393261:WLI393261 WVB393261:WVE393261 D458797:G458797 IP458797:IS458797 SL458797:SO458797 ACH458797:ACK458797 AMD458797:AMG458797 AVZ458797:AWC458797 BFV458797:BFY458797 BPR458797:BPU458797 BZN458797:BZQ458797 CJJ458797:CJM458797 CTF458797:CTI458797 DDB458797:DDE458797 DMX458797:DNA458797 DWT458797:DWW458797 EGP458797:EGS458797 EQL458797:EQO458797 FAH458797:FAK458797 FKD458797:FKG458797 FTZ458797:FUC458797 GDV458797:GDY458797 GNR458797:GNU458797 GXN458797:GXQ458797 HHJ458797:HHM458797 HRF458797:HRI458797 IBB458797:IBE458797 IKX458797:ILA458797 IUT458797:IUW458797 JEP458797:JES458797 JOL458797:JOO458797 JYH458797:JYK458797 KID458797:KIG458797 KRZ458797:KSC458797 LBV458797:LBY458797 LLR458797:LLU458797 LVN458797:LVQ458797 MFJ458797:MFM458797 MPF458797:MPI458797 MZB458797:MZE458797 NIX458797:NJA458797 NST458797:NSW458797 OCP458797:OCS458797 OML458797:OMO458797 OWH458797:OWK458797 PGD458797:PGG458797 PPZ458797:PQC458797 PZV458797:PZY458797 QJR458797:QJU458797 QTN458797:QTQ458797 RDJ458797:RDM458797 RNF458797:RNI458797 RXB458797:RXE458797 SGX458797:SHA458797 SQT458797:SQW458797 TAP458797:TAS458797 TKL458797:TKO458797 TUH458797:TUK458797 UED458797:UEG458797 UNZ458797:UOC458797 UXV458797:UXY458797 VHR458797:VHU458797 VRN458797:VRQ458797 WBJ458797:WBM458797 WLF458797:WLI458797 WVB458797:WVE458797 D524333:G524333 IP524333:IS524333 SL524333:SO524333 ACH524333:ACK524333 AMD524333:AMG524333 AVZ524333:AWC524333 BFV524333:BFY524333 BPR524333:BPU524333 BZN524333:BZQ524333 CJJ524333:CJM524333 CTF524333:CTI524333 DDB524333:DDE524333 DMX524333:DNA524333 DWT524333:DWW524333 EGP524333:EGS524333 EQL524333:EQO524333 FAH524333:FAK524333 FKD524333:FKG524333 FTZ524333:FUC524333 GDV524333:GDY524333 GNR524333:GNU524333 GXN524333:GXQ524333 HHJ524333:HHM524333 HRF524333:HRI524333 IBB524333:IBE524333 IKX524333:ILA524333 IUT524333:IUW524333 JEP524333:JES524333 JOL524333:JOO524333 JYH524333:JYK524333 KID524333:KIG524333 KRZ524333:KSC524333 LBV524333:LBY524333 LLR524333:LLU524333 LVN524333:LVQ524333 MFJ524333:MFM524333 MPF524333:MPI524333 MZB524333:MZE524333 NIX524333:NJA524333 NST524333:NSW524333 OCP524333:OCS524333 OML524333:OMO524333 OWH524333:OWK524333 PGD524333:PGG524333 PPZ524333:PQC524333 PZV524333:PZY524333 QJR524333:QJU524333 QTN524333:QTQ524333 RDJ524333:RDM524333 RNF524333:RNI524333 RXB524333:RXE524333 SGX524333:SHA524333 SQT524333:SQW524333 TAP524333:TAS524333 TKL524333:TKO524333 TUH524333:TUK524333 UED524333:UEG524333 UNZ524333:UOC524333 UXV524333:UXY524333 VHR524333:VHU524333 VRN524333:VRQ524333 WBJ524333:WBM524333 WLF524333:WLI524333 WVB524333:WVE524333 D589869:G589869 IP589869:IS589869 SL589869:SO589869 ACH589869:ACK589869 AMD589869:AMG589869 AVZ589869:AWC589869 BFV589869:BFY589869 BPR589869:BPU589869 BZN589869:BZQ589869 CJJ589869:CJM589869 CTF589869:CTI589869 DDB589869:DDE589869 DMX589869:DNA589869 DWT589869:DWW589869 EGP589869:EGS589869 EQL589869:EQO589869 FAH589869:FAK589869 FKD589869:FKG589869 FTZ589869:FUC589869 GDV589869:GDY589869 GNR589869:GNU589869 GXN589869:GXQ589869 HHJ589869:HHM589869 HRF589869:HRI589869 IBB589869:IBE589869 IKX589869:ILA589869 IUT589869:IUW589869 JEP589869:JES589869 JOL589869:JOO589869 JYH589869:JYK589869 KID589869:KIG589869 KRZ589869:KSC589869 LBV589869:LBY589869 LLR589869:LLU589869 LVN589869:LVQ589869 MFJ589869:MFM589869 MPF589869:MPI589869 MZB589869:MZE589869 NIX589869:NJA589869 NST589869:NSW589869 OCP589869:OCS589869 OML589869:OMO589869 OWH589869:OWK589869 PGD589869:PGG589869 PPZ589869:PQC589869 PZV589869:PZY589869 QJR589869:QJU589869 QTN589869:QTQ589869 RDJ589869:RDM589869 RNF589869:RNI589869 RXB589869:RXE589869 SGX589869:SHA589869 SQT589869:SQW589869 TAP589869:TAS589869 TKL589869:TKO589869 TUH589869:TUK589869 UED589869:UEG589869 UNZ589869:UOC589869 UXV589869:UXY589869 VHR589869:VHU589869 VRN589869:VRQ589869 WBJ589869:WBM589869 WLF589869:WLI589869 WVB589869:WVE589869 D655405:G655405 IP655405:IS655405 SL655405:SO655405 ACH655405:ACK655405 AMD655405:AMG655405 AVZ655405:AWC655405 BFV655405:BFY655405 BPR655405:BPU655405 BZN655405:BZQ655405 CJJ655405:CJM655405 CTF655405:CTI655405 DDB655405:DDE655405 DMX655405:DNA655405 DWT655405:DWW655405 EGP655405:EGS655405 EQL655405:EQO655405 FAH655405:FAK655405 FKD655405:FKG655405 FTZ655405:FUC655405 GDV655405:GDY655405 GNR655405:GNU655405 GXN655405:GXQ655405 HHJ655405:HHM655405 HRF655405:HRI655405 IBB655405:IBE655405 IKX655405:ILA655405 IUT655405:IUW655405 JEP655405:JES655405 JOL655405:JOO655405 JYH655405:JYK655405 KID655405:KIG655405 KRZ655405:KSC655405 LBV655405:LBY655405 LLR655405:LLU655405 LVN655405:LVQ655405 MFJ655405:MFM655405 MPF655405:MPI655405 MZB655405:MZE655405 NIX655405:NJA655405 NST655405:NSW655405 OCP655405:OCS655405 OML655405:OMO655405 OWH655405:OWK655405 PGD655405:PGG655405 PPZ655405:PQC655405 PZV655405:PZY655405 QJR655405:QJU655405 QTN655405:QTQ655405 RDJ655405:RDM655405 RNF655405:RNI655405 RXB655405:RXE655405 SGX655405:SHA655405 SQT655405:SQW655405 TAP655405:TAS655405 TKL655405:TKO655405 TUH655405:TUK655405 UED655405:UEG655405 UNZ655405:UOC655405 UXV655405:UXY655405 VHR655405:VHU655405 VRN655405:VRQ655405 WBJ655405:WBM655405 WLF655405:WLI655405 WVB655405:WVE655405 D720941:G720941 IP720941:IS720941 SL720941:SO720941 ACH720941:ACK720941 AMD720941:AMG720941 AVZ720941:AWC720941 BFV720941:BFY720941 BPR720941:BPU720941 BZN720941:BZQ720941 CJJ720941:CJM720941 CTF720941:CTI720941 DDB720941:DDE720941 DMX720941:DNA720941 DWT720941:DWW720941 EGP720941:EGS720941 EQL720941:EQO720941 FAH720941:FAK720941 FKD720941:FKG720941 FTZ720941:FUC720941 GDV720941:GDY720941 GNR720941:GNU720941 GXN720941:GXQ720941 HHJ720941:HHM720941 HRF720941:HRI720941 IBB720941:IBE720941 IKX720941:ILA720941 IUT720941:IUW720941 JEP720941:JES720941 JOL720941:JOO720941 JYH720941:JYK720941 KID720941:KIG720941 KRZ720941:KSC720941 LBV720941:LBY720941 LLR720941:LLU720941 LVN720941:LVQ720941 MFJ720941:MFM720941 MPF720941:MPI720941 MZB720941:MZE720941 NIX720941:NJA720941 NST720941:NSW720941 OCP720941:OCS720941 OML720941:OMO720941 OWH720941:OWK720941 PGD720941:PGG720941 PPZ720941:PQC720941 PZV720941:PZY720941 QJR720941:QJU720941 QTN720941:QTQ720941 RDJ720941:RDM720941 RNF720941:RNI720941 RXB720941:RXE720941 SGX720941:SHA720941 SQT720941:SQW720941 TAP720941:TAS720941 TKL720941:TKO720941 TUH720941:TUK720941 UED720941:UEG720941 UNZ720941:UOC720941 UXV720941:UXY720941 VHR720941:VHU720941 VRN720941:VRQ720941 WBJ720941:WBM720941 WLF720941:WLI720941 WVB720941:WVE720941 D786477:G786477 IP786477:IS786477 SL786477:SO786477 ACH786477:ACK786477 AMD786477:AMG786477 AVZ786477:AWC786477 BFV786477:BFY786477 BPR786477:BPU786477 BZN786477:BZQ786477 CJJ786477:CJM786477 CTF786477:CTI786477 DDB786477:DDE786477 DMX786477:DNA786477 DWT786477:DWW786477 EGP786477:EGS786477 EQL786477:EQO786477 FAH786477:FAK786477 FKD786477:FKG786477 FTZ786477:FUC786477 GDV786477:GDY786477 GNR786477:GNU786477 GXN786477:GXQ786477 HHJ786477:HHM786477 HRF786477:HRI786477 IBB786477:IBE786477 IKX786477:ILA786477 IUT786477:IUW786477 JEP786477:JES786477 JOL786477:JOO786477 JYH786477:JYK786477 KID786477:KIG786477 KRZ786477:KSC786477 LBV786477:LBY786477 LLR786477:LLU786477 LVN786477:LVQ786477 MFJ786477:MFM786477 MPF786477:MPI786477 MZB786477:MZE786477 NIX786477:NJA786477 NST786477:NSW786477 OCP786477:OCS786477 OML786477:OMO786477 OWH786477:OWK786477 PGD786477:PGG786477 PPZ786477:PQC786477 PZV786477:PZY786477 QJR786477:QJU786477 QTN786477:QTQ786477 RDJ786477:RDM786477 RNF786477:RNI786477 RXB786477:RXE786477 SGX786477:SHA786477 SQT786477:SQW786477 TAP786477:TAS786477 TKL786477:TKO786477 TUH786477:TUK786477 UED786477:UEG786477 UNZ786477:UOC786477 UXV786477:UXY786477 VHR786477:VHU786477 VRN786477:VRQ786477 WBJ786477:WBM786477 WLF786477:WLI786477 WVB786477:WVE786477 D852013:G852013 IP852013:IS852013 SL852013:SO852013 ACH852013:ACK852013 AMD852013:AMG852013 AVZ852013:AWC852013 BFV852013:BFY852013 BPR852013:BPU852013 BZN852013:BZQ852013 CJJ852013:CJM852013 CTF852013:CTI852013 DDB852013:DDE852013 DMX852013:DNA852013 DWT852013:DWW852013 EGP852013:EGS852013 EQL852013:EQO852013 FAH852013:FAK852013 FKD852013:FKG852013 FTZ852013:FUC852013 GDV852013:GDY852013 GNR852013:GNU852013 GXN852013:GXQ852013 HHJ852013:HHM852013 HRF852013:HRI852013 IBB852013:IBE852013 IKX852013:ILA852013 IUT852013:IUW852013 JEP852013:JES852013 JOL852013:JOO852013 JYH852013:JYK852013 KID852013:KIG852013 KRZ852013:KSC852013 LBV852013:LBY852013 LLR852013:LLU852013 LVN852013:LVQ852013 MFJ852013:MFM852013 MPF852013:MPI852013 MZB852013:MZE852013 NIX852013:NJA852013 NST852013:NSW852013 OCP852013:OCS852013 OML852013:OMO852013 OWH852013:OWK852013 PGD852013:PGG852013 PPZ852013:PQC852013 PZV852013:PZY852013 QJR852013:QJU852013 QTN852013:QTQ852013 RDJ852013:RDM852013 RNF852013:RNI852013 RXB852013:RXE852013 SGX852013:SHA852013 SQT852013:SQW852013 TAP852013:TAS852013 TKL852013:TKO852013 TUH852013:TUK852013 UED852013:UEG852013 UNZ852013:UOC852013 UXV852013:UXY852013 VHR852013:VHU852013 VRN852013:VRQ852013 WBJ852013:WBM852013 WLF852013:WLI852013 WVB852013:WVE852013 D917549:G917549 IP917549:IS917549 SL917549:SO917549 ACH917549:ACK917549 AMD917549:AMG917549 AVZ917549:AWC917549 BFV917549:BFY917549 BPR917549:BPU917549 BZN917549:BZQ917549 CJJ917549:CJM917549 CTF917549:CTI917549 DDB917549:DDE917549 DMX917549:DNA917549 DWT917549:DWW917549 EGP917549:EGS917549 EQL917549:EQO917549 FAH917549:FAK917549 FKD917549:FKG917549 FTZ917549:FUC917549 GDV917549:GDY917549 GNR917549:GNU917549 GXN917549:GXQ917549 HHJ917549:HHM917549 HRF917549:HRI917549 IBB917549:IBE917549 IKX917549:ILA917549 IUT917549:IUW917549 JEP917549:JES917549 JOL917549:JOO917549 JYH917549:JYK917549 KID917549:KIG917549 KRZ917549:KSC917549 LBV917549:LBY917549 LLR917549:LLU917549 LVN917549:LVQ917549 MFJ917549:MFM917549 MPF917549:MPI917549 MZB917549:MZE917549 NIX917549:NJA917549 NST917549:NSW917549 OCP917549:OCS917549 OML917549:OMO917549 OWH917549:OWK917549 PGD917549:PGG917549 PPZ917549:PQC917549 PZV917549:PZY917549 QJR917549:QJU917549 QTN917549:QTQ917549 RDJ917549:RDM917549 RNF917549:RNI917549 RXB917549:RXE917549 SGX917549:SHA917549 SQT917549:SQW917549 TAP917549:TAS917549 TKL917549:TKO917549 TUH917549:TUK917549 UED917549:UEG917549 UNZ917549:UOC917549 UXV917549:UXY917549 VHR917549:VHU917549 VRN917549:VRQ917549 WBJ917549:WBM917549 WLF917549:WLI917549 WVB917549:WVE917549 D983085:G983085 IP983085:IS983085 SL983085:SO983085 ACH983085:ACK983085 AMD983085:AMG983085 AVZ983085:AWC983085 BFV983085:BFY983085 BPR983085:BPU983085 BZN983085:BZQ983085 CJJ983085:CJM983085 CTF983085:CTI983085 DDB983085:DDE983085 DMX983085:DNA983085 DWT983085:DWW983085 EGP983085:EGS983085 EQL983085:EQO983085 FAH983085:FAK983085 FKD983085:FKG983085 FTZ983085:FUC983085 GDV983085:GDY983085 GNR983085:GNU983085 GXN983085:GXQ983085 HHJ983085:HHM983085 HRF983085:HRI983085 IBB983085:IBE983085 IKX983085:ILA983085 IUT983085:IUW983085 JEP983085:JES983085 JOL983085:JOO983085 JYH983085:JYK983085 KID983085:KIG983085 KRZ983085:KSC983085 LBV983085:LBY983085 LLR983085:LLU983085 LVN983085:LVQ983085 MFJ983085:MFM983085 MPF983085:MPI983085 MZB983085:MZE983085 NIX983085:NJA983085 NST983085:NSW983085 OCP983085:OCS983085 OML983085:OMO983085 OWH983085:OWK983085 PGD983085:PGG983085 PPZ983085:PQC983085 PZV983085:PZY983085 QJR983085:QJU983085 QTN983085:QTQ983085 RDJ983085:RDM983085 RNF983085:RNI983085 RXB983085:RXE983085 SGX983085:SHA983085 SQT983085:SQW983085 TAP983085:TAS983085 TKL983085:TKO983085 TUH983085:TUK983085 UED983085:UEG983085 UNZ983085:UOC983085 UXV983085:UXY983085 VHR983085:VHU983085 VRN983085:VRQ983085 WBJ983085:WBM983085 WLF983085:WLI983085 WVB983085:WVE983085 D65531:G65541 IP65531:IS65541 SL65531:SO65541 ACH65531:ACK65541 AMD65531:AMG65541 AVZ65531:AWC65541 BFV65531:BFY65541 BPR65531:BPU65541 BZN65531:BZQ65541 CJJ65531:CJM65541 CTF65531:CTI65541 DDB65531:DDE65541 DMX65531:DNA65541 DWT65531:DWW65541 EGP65531:EGS65541 EQL65531:EQO65541 FAH65531:FAK65541 FKD65531:FKG65541 FTZ65531:FUC65541 GDV65531:GDY65541 GNR65531:GNU65541 GXN65531:GXQ65541 HHJ65531:HHM65541 HRF65531:HRI65541 IBB65531:IBE65541 IKX65531:ILA65541 IUT65531:IUW65541 JEP65531:JES65541 JOL65531:JOO65541 JYH65531:JYK65541 KID65531:KIG65541 KRZ65531:KSC65541 LBV65531:LBY65541 LLR65531:LLU65541 LVN65531:LVQ65541 MFJ65531:MFM65541 MPF65531:MPI65541 MZB65531:MZE65541 NIX65531:NJA65541 NST65531:NSW65541 OCP65531:OCS65541 OML65531:OMO65541 OWH65531:OWK65541 PGD65531:PGG65541 PPZ65531:PQC65541 PZV65531:PZY65541 QJR65531:QJU65541 QTN65531:QTQ65541 RDJ65531:RDM65541 RNF65531:RNI65541 RXB65531:RXE65541 SGX65531:SHA65541 SQT65531:SQW65541 TAP65531:TAS65541 TKL65531:TKO65541 TUH65531:TUK65541 UED65531:UEG65541 UNZ65531:UOC65541 UXV65531:UXY65541 VHR65531:VHU65541 VRN65531:VRQ65541 WBJ65531:WBM65541 WLF65531:WLI65541 WVB65531:WVE65541 D131067:G131077 IP131067:IS131077 SL131067:SO131077 ACH131067:ACK131077 AMD131067:AMG131077 AVZ131067:AWC131077 BFV131067:BFY131077 BPR131067:BPU131077 BZN131067:BZQ131077 CJJ131067:CJM131077 CTF131067:CTI131077 DDB131067:DDE131077 DMX131067:DNA131077 DWT131067:DWW131077 EGP131067:EGS131077 EQL131067:EQO131077 FAH131067:FAK131077 FKD131067:FKG131077 FTZ131067:FUC131077 GDV131067:GDY131077 GNR131067:GNU131077 GXN131067:GXQ131077 HHJ131067:HHM131077 HRF131067:HRI131077 IBB131067:IBE131077 IKX131067:ILA131077 IUT131067:IUW131077 JEP131067:JES131077 JOL131067:JOO131077 JYH131067:JYK131077 KID131067:KIG131077 KRZ131067:KSC131077 LBV131067:LBY131077 LLR131067:LLU131077 LVN131067:LVQ131077 MFJ131067:MFM131077 MPF131067:MPI131077 MZB131067:MZE131077 NIX131067:NJA131077 NST131067:NSW131077 OCP131067:OCS131077 OML131067:OMO131077 OWH131067:OWK131077 PGD131067:PGG131077 PPZ131067:PQC131077 PZV131067:PZY131077 QJR131067:QJU131077 QTN131067:QTQ131077 RDJ131067:RDM131077 RNF131067:RNI131077 RXB131067:RXE131077 SGX131067:SHA131077 SQT131067:SQW131077 TAP131067:TAS131077 TKL131067:TKO131077 TUH131067:TUK131077 UED131067:UEG131077 UNZ131067:UOC131077 UXV131067:UXY131077 VHR131067:VHU131077 VRN131067:VRQ131077 WBJ131067:WBM131077 WLF131067:WLI131077 WVB131067:WVE131077 D196603:G196613 IP196603:IS196613 SL196603:SO196613 ACH196603:ACK196613 AMD196603:AMG196613 AVZ196603:AWC196613 BFV196603:BFY196613 BPR196603:BPU196613 BZN196603:BZQ196613 CJJ196603:CJM196613 CTF196603:CTI196613 DDB196603:DDE196613 DMX196603:DNA196613 DWT196603:DWW196613 EGP196603:EGS196613 EQL196603:EQO196613 FAH196603:FAK196613 FKD196603:FKG196613 FTZ196603:FUC196613 GDV196603:GDY196613 GNR196603:GNU196613 GXN196603:GXQ196613 HHJ196603:HHM196613 HRF196603:HRI196613 IBB196603:IBE196613 IKX196603:ILA196613 IUT196603:IUW196613 JEP196603:JES196613 JOL196603:JOO196613 JYH196603:JYK196613 KID196603:KIG196613 KRZ196603:KSC196613 LBV196603:LBY196613 LLR196603:LLU196613 LVN196603:LVQ196613 MFJ196603:MFM196613 MPF196603:MPI196613 MZB196603:MZE196613 NIX196603:NJA196613 NST196603:NSW196613 OCP196603:OCS196613 OML196603:OMO196613 OWH196603:OWK196613 PGD196603:PGG196613 PPZ196603:PQC196613 PZV196603:PZY196613 QJR196603:QJU196613 QTN196603:QTQ196613 RDJ196603:RDM196613 RNF196603:RNI196613 RXB196603:RXE196613 SGX196603:SHA196613 SQT196603:SQW196613 TAP196603:TAS196613 TKL196603:TKO196613 TUH196603:TUK196613 UED196603:UEG196613 UNZ196603:UOC196613 UXV196603:UXY196613 VHR196603:VHU196613 VRN196603:VRQ196613 WBJ196603:WBM196613 WLF196603:WLI196613 WVB196603:WVE196613 D262139:G262149 IP262139:IS262149 SL262139:SO262149 ACH262139:ACK262149 AMD262139:AMG262149 AVZ262139:AWC262149 BFV262139:BFY262149 BPR262139:BPU262149 BZN262139:BZQ262149 CJJ262139:CJM262149 CTF262139:CTI262149 DDB262139:DDE262149 DMX262139:DNA262149 DWT262139:DWW262149 EGP262139:EGS262149 EQL262139:EQO262149 FAH262139:FAK262149 FKD262139:FKG262149 FTZ262139:FUC262149 GDV262139:GDY262149 GNR262139:GNU262149 GXN262139:GXQ262149 HHJ262139:HHM262149 HRF262139:HRI262149 IBB262139:IBE262149 IKX262139:ILA262149 IUT262139:IUW262149 JEP262139:JES262149 JOL262139:JOO262149 JYH262139:JYK262149 KID262139:KIG262149 KRZ262139:KSC262149 LBV262139:LBY262149 LLR262139:LLU262149 LVN262139:LVQ262149 MFJ262139:MFM262149 MPF262139:MPI262149 MZB262139:MZE262149 NIX262139:NJA262149 NST262139:NSW262149 OCP262139:OCS262149 OML262139:OMO262149 OWH262139:OWK262149 PGD262139:PGG262149 PPZ262139:PQC262149 PZV262139:PZY262149 QJR262139:QJU262149 QTN262139:QTQ262149 RDJ262139:RDM262149 RNF262139:RNI262149 RXB262139:RXE262149 SGX262139:SHA262149 SQT262139:SQW262149 TAP262139:TAS262149 TKL262139:TKO262149 TUH262139:TUK262149 UED262139:UEG262149 UNZ262139:UOC262149 UXV262139:UXY262149 VHR262139:VHU262149 VRN262139:VRQ262149 WBJ262139:WBM262149 WLF262139:WLI262149 WVB262139:WVE262149 D327675:G327685 IP327675:IS327685 SL327675:SO327685 ACH327675:ACK327685 AMD327675:AMG327685 AVZ327675:AWC327685 BFV327675:BFY327685 BPR327675:BPU327685 BZN327675:BZQ327685 CJJ327675:CJM327685 CTF327675:CTI327685 DDB327675:DDE327685 DMX327675:DNA327685 DWT327675:DWW327685 EGP327675:EGS327685 EQL327675:EQO327685 FAH327675:FAK327685 FKD327675:FKG327685 FTZ327675:FUC327685 GDV327675:GDY327685 GNR327675:GNU327685 GXN327675:GXQ327685 HHJ327675:HHM327685 HRF327675:HRI327685 IBB327675:IBE327685 IKX327675:ILA327685 IUT327675:IUW327685 JEP327675:JES327685 JOL327675:JOO327685 JYH327675:JYK327685 KID327675:KIG327685 KRZ327675:KSC327685 LBV327675:LBY327685 LLR327675:LLU327685 LVN327675:LVQ327685 MFJ327675:MFM327685 MPF327675:MPI327685 MZB327675:MZE327685 NIX327675:NJA327685 NST327675:NSW327685 OCP327675:OCS327685 OML327675:OMO327685 OWH327675:OWK327685 PGD327675:PGG327685 PPZ327675:PQC327685 PZV327675:PZY327685 QJR327675:QJU327685 QTN327675:QTQ327685 RDJ327675:RDM327685 RNF327675:RNI327685 RXB327675:RXE327685 SGX327675:SHA327685 SQT327675:SQW327685 TAP327675:TAS327685 TKL327675:TKO327685 TUH327675:TUK327685 UED327675:UEG327685 UNZ327675:UOC327685 UXV327675:UXY327685 VHR327675:VHU327685 VRN327675:VRQ327685 WBJ327675:WBM327685 WLF327675:WLI327685 WVB327675:WVE327685 D393211:G393221 IP393211:IS393221 SL393211:SO393221 ACH393211:ACK393221 AMD393211:AMG393221 AVZ393211:AWC393221 BFV393211:BFY393221 BPR393211:BPU393221 BZN393211:BZQ393221 CJJ393211:CJM393221 CTF393211:CTI393221 DDB393211:DDE393221 DMX393211:DNA393221 DWT393211:DWW393221 EGP393211:EGS393221 EQL393211:EQO393221 FAH393211:FAK393221 FKD393211:FKG393221 FTZ393211:FUC393221 GDV393211:GDY393221 GNR393211:GNU393221 GXN393211:GXQ393221 HHJ393211:HHM393221 HRF393211:HRI393221 IBB393211:IBE393221 IKX393211:ILA393221 IUT393211:IUW393221 JEP393211:JES393221 JOL393211:JOO393221 JYH393211:JYK393221 KID393211:KIG393221 KRZ393211:KSC393221 LBV393211:LBY393221 LLR393211:LLU393221 LVN393211:LVQ393221 MFJ393211:MFM393221 MPF393211:MPI393221 MZB393211:MZE393221 NIX393211:NJA393221 NST393211:NSW393221 OCP393211:OCS393221 OML393211:OMO393221 OWH393211:OWK393221 PGD393211:PGG393221 PPZ393211:PQC393221 PZV393211:PZY393221 QJR393211:QJU393221 QTN393211:QTQ393221 RDJ393211:RDM393221 RNF393211:RNI393221 RXB393211:RXE393221 SGX393211:SHA393221 SQT393211:SQW393221 TAP393211:TAS393221 TKL393211:TKO393221 TUH393211:TUK393221 UED393211:UEG393221 UNZ393211:UOC393221 UXV393211:UXY393221 VHR393211:VHU393221 VRN393211:VRQ393221 WBJ393211:WBM393221 WLF393211:WLI393221 WVB393211:WVE393221 D458747:G458757 IP458747:IS458757 SL458747:SO458757 ACH458747:ACK458757 AMD458747:AMG458757 AVZ458747:AWC458757 BFV458747:BFY458757 BPR458747:BPU458757 BZN458747:BZQ458757 CJJ458747:CJM458757 CTF458747:CTI458757 DDB458747:DDE458757 DMX458747:DNA458757 DWT458747:DWW458757 EGP458747:EGS458757 EQL458747:EQO458757 FAH458747:FAK458757 FKD458747:FKG458757 FTZ458747:FUC458757 GDV458747:GDY458757 GNR458747:GNU458757 GXN458747:GXQ458757 HHJ458747:HHM458757 HRF458747:HRI458757 IBB458747:IBE458757 IKX458747:ILA458757 IUT458747:IUW458757 JEP458747:JES458757 JOL458747:JOO458757 JYH458747:JYK458757 KID458747:KIG458757 KRZ458747:KSC458757 LBV458747:LBY458757 LLR458747:LLU458757 LVN458747:LVQ458757 MFJ458747:MFM458757 MPF458747:MPI458757 MZB458747:MZE458757 NIX458747:NJA458757 NST458747:NSW458757 OCP458747:OCS458757 OML458747:OMO458757 OWH458747:OWK458757 PGD458747:PGG458757 PPZ458747:PQC458757 PZV458747:PZY458757 QJR458747:QJU458757 QTN458747:QTQ458757 RDJ458747:RDM458757 RNF458747:RNI458757 RXB458747:RXE458757 SGX458747:SHA458757 SQT458747:SQW458757 TAP458747:TAS458757 TKL458747:TKO458757 TUH458747:TUK458757 UED458747:UEG458757 UNZ458747:UOC458757 UXV458747:UXY458757 VHR458747:VHU458757 VRN458747:VRQ458757 WBJ458747:WBM458757 WLF458747:WLI458757 WVB458747:WVE458757 D524283:G524293 IP524283:IS524293 SL524283:SO524293 ACH524283:ACK524293 AMD524283:AMG524293 AVZ524283:AWC524293 BFV524283:BFY524293 BPR524283:BPU524293 BZN524283:BZQ524293 CJJ524283:CJM524293 CTF524283:CTI524293 DDB524283:DDE524293 DMX524283:DNA524293 DWT524283:DWW524293 EGP524283:EGS524293 EQL524283:EQO524293 FAH524283:FAK524293 FKD524283:FKG524293 FTZ524283:FUC524293 GDV524283:GDY524293 GNR524283:GNU524293 GXN524283:GXQ524293 HHJ524283:HHM524293 HRF524283:HRI524293 IBB524283:IBE524293 IKX524283:ILA524293 IUT524283:IUW524293 JEP524283:JES524293 JOL524283:JOO524293 JYH524283:JYK524293 KID524283:KIG524293 KRZ524283:KSC524293 LBV524283:LBY524293 LLR524283:LLU524293 LVN524283:LVQ524293 MFJ524283:MFM524293 MPF524283:MPI524293 MZB524283:MZE524293 NIX524283:NJA524293 NST524283:NSW524293 OCP524283:OCS524293 OML524283:OMO524293 OWH524283:OWK524293 PGD524283:PGG524293 PPZ524283:PQC524293 PZV524283:PZY524293 QJR524283:QJU524293 QTN524283:QTQ524293 RDJ524283:RDM524293 RNF524283:RNI524293 RXB524283:RXE524293 SGX524283:SHA524293 SQT524283:SQW524293 TAP524283:TAS524293 TKL524283:TKO524293 TUH524283:TUK524293 UED524283:UEG524293 UNZ524283:UOC524293 UXV524283:UXY524293 VHR524283:VHU524293 VRN524283:VRQ524293 WBJ524283:WBM524293 WLF524283:WLI524293 WVB524283:WVE524293 D589819:G589829 IP589819:IS589829 SL589819:SO589829 ACH589819:ACK589829 AMD589819:AMG589829 AVZ589819:AWC589829 BFV589819:BFY589829 BPR589819:BPU589829 BZN589819:BZQ589829 CJJ589819:CJM589829 CTF589819:CTI589829 DDB589819:DDE589829 DMX589819:DNA589829 DWT589819:DWW589829 EGP589819:EGS589829 EQL589819:EQO589829 FAH589819:FAK589829 FKD589819:FKG589829 FTZ589819:FUC589829 GDV589819:GDY589829 GNR589819:GNU589829 GXN589819:GXQ589829 HHJ589819:HHM589829 HRF589819:HRI589829 IBB589819:IBE589829 IKX589819:ILA589829 IUT589819:IUW589829 JEP589819:JES589829 JOL589819:JOO589829 JYH589819:JYK589829 KID589819:KIG589829 KRZ589819:KSC589829 LBV589819:LBY589829 LLR589819:LLU589829 LVN589819:LVQ589829 MFJ589819:MFM589829 MPF589819:MPI589829 MZB589819:MZE589829 NIX589819:NJA589829 NST589819:NSW589829 OCP589819:OCS589829 OML589819:OMO589829 OWH589819:OWK589829 PGD589819:PGG589829 PPZ589819:PQC589829 PZV589819:PZY589829 QJR589819:QJU589829 QTN589819:QTQ589829 RDJ589819:RDM589829 RNF589819:RNI589829 RXB589819:RXE589829 SGX589819:SHA589829 SQT589819:SQW589829 TAP589819:TAS589829 TKL589819:TKO589829 TUH589819:TUK589829 UED589819:UEG589829 UNZ589819:UOC589829 UXV589819:UXY589829 VHR589819:VHU589829 VRN589819:VRQ589829 WBJ589819:WBM589829 WLF589819:WLI589829 WVB589819:WVE589829 D655355:G655365 IP655355:IS655365 SL655355:SO655365 ACH655355:ACK655365 AMD655355:AMG655365 AVZ655355:AWC655365 BFV655355:BFY655365 BPR655355:BPU655365 BZN655355:BZQ655365 CJJ655355:CJM655365 CTF655355:CTI655365 DDB655355:DDE655365 DMX655355:DNA655365 DWT655355:DWW655365 EGP655355:EGS655365 EQL655355:EQO655365 FAH655355:FAK655365 FKD655355:FKG655365 FTZ655355:FUC655365 GDV655355:GDY655365 GNR655355:GNU655365 GXN655355:GXQ655365 HHJ655355:HHM655365 HRF655355:HRI655365 IBB655355:IBE655365 IKX655355:ILA655365 IUT655355:IUW655365 JEP655355:JES655365 JOL655355:JOO655365 JYH655355:JYK655365 KID655355:KIG655365 KRZ655355:KSC655365 LBV655355:LBY655365 LLR655355:LLU655365 LVN655355:LVQ655365 MFJ655355:MFM655365 MPF655355:MPI655365 MZB655355:MZE655365 NIX655355:NJA655365 NST655355:NSW655365 OCP655355:OCS655365 OML655355:OMO655365 OWH655355:OWK655365 PGD655355:PGG655365 PPZ655355:PQC655365 PZV655355:PZY655365 QJR655355:QJU655365 QTN655355:QTQ655365 RDJ655355:RDM655365 RNF655355:RNI655365 RXB655355:RXE655365 SGX655355:SHA655365 SQT655355:SQW655365 TAP655355:TAS655365 TKL655355:TKO655365 TUH655355:TUK655365 UED655355:UEG655365 UNZ655355:UOC655365 UXV655355:UXY655365 VHR655355:VHU655365 VRN655355:VRQ655365 WBJ655355:WBM655365 WLF655355:WLI655365 WVB655355:WVE655365 D720891:G720901 IP720891:IS720901 SL720891:SO720901 ACH720891:ACK720901 AMD720891:AMG720901 AVZ720891:AWC720901 BFV720891:BFY720901 BPR720891:BPU720901 BZN720891:BZQ720901 CJJ720891:CJM720901 CTF720891:CTI720901 DDB720891:DDE720901 DMX720891:DNA720901 DWT720891:DWW720901 EGP720891:EGS720901 EQL720891:EQO720901 FAH720891:FAK720901 FKD720891:FKG720901 FTZ720891:FUC720901 GDV720891:GDY720901 GNR720891:GNU720901 GXN720891:GXQ720901 HHJ720891:HHM720901 HRF720891:HRI720901 IBB720891:IBE720901 IKX720891:ILA720901 IUT720891:IUW720901 JEP720891:JES720901 JOL720891:JOO720901 JYH720891:JYK720901 KID720891:KIG720901 KRZ720891:KSC720901 LBV720891:LBY720901 LLR720891:LLU720901 LVN720891:LVQ720901 MFJ720891:MFM720901 MPF720891:MPI720901 MZB720891:MZE720901 NIX720891:NJA720901 NST720891:NSW720901 OCP720891:OCS720901 OML720891:OMO720901 OWH720891:OWK720901 PGD720891:PGG720901 PPZ720891:PQC720901 PZV720891:PZY720901 QJR720891:QJU720901 QTN720891:QTQ720901 RDJ720891:RDM720901 RNF720891:RNI720901 RXB720891:RXE720901 SGX720891:SHA720901 SQT720891:SQW720901 TAP720891:TAS720901 TKL720891:TKO720901 TUH720891:TUK720901 UED720891:UEG720901 UNZ720891:UOC720901 UXV720891:UXY720901 VHR720891:VHU720901 VRN720891:VRQ720901 WBJ720891:WBM720901 WLF720891:WLI720901 WVB720891:WVE720901 D786427:G786437 IP786427:IS786437 SL786427:SO786437 ACH786427:ACK786437 AMD786427:AMG786437 AVZ786427:AWC786437 BFV786427:BFY786437 BPR786427:BPU786437 BZN786427:BZQ786437 CJJ786427:CJM786437 CTF786427:CTI786437 DDB786427:DDE786437 DMX786427:DNA786437 DWT786427:DWW786437 EGP786427:EGS786437 EQL786427:EQO786437 FAH786427:FAK786437 FKD786427:FKG786437 FTZ786427:FUC786437 GDV786427:GDY786437 GNR786427:GNU786437 GXN786427:GXQ786437 HHJ786427:HHM786437 HRF786427:HRI786437 IBB786427:IBE786437 IKX786427:ILA786437 IUT786427:IUW786437 JEP786427:JES786437 JOL786427:JOO786437 JYH786427:JYK786437 KID786427:KIG786437 KRZ786427:KSC786437 LBV786427:LBY786437 LLR786427:LLU786437 LVN786427:LVQ786437 MFJ786427:MFM786437 MPF786427:MPI786437 MZB786427:MZE786437 NIX786427:NJA786437 NST786427:NSW786437 OCP786427:OCS786437 OML786427:OMO786437 OWH786427:OWK786437 PGD786427:PGG786437 PPZ786427:PQC786437 PZV786427:PZY786437 QJR786427:QJU786437 QTN786427:QTQ786437 RDJ786427:RDM786437 RNF786427:RNI786437 RXB786427:RXE786437 SGX786427:SHA786437 SQT786427:SQW786437 TAP786427:TAS786437 TKL786427:TKO786437 TUH786427:TUK786437 UED786427:UEG786437 UNZ786427:UOC786437 UXV786427:UXY786437 VHR786427:VHU786437 VRN786427:VRQ786437 WBJ786427:WBM786437 WLF786427:WLI786437 WVB786427:WVE786437 D851963:G851973 IP851963:IS851973 SL851963:SO851973 ACH851963:ACK851973 AMD851963:AMG851973 AVZ851963:AWC851973 BFV851963:BFY851973 BPR851963:BPU851973 BZN851963:BZQ851973 CJJ851963:CJM851973 CTF851963:CTI851973 DDB851963:DDE851973 DMX851963:DNA851973 DWT851963:DWW851973 EGP851963:EGS851973 EQL851963:EQO851973 FAH851963:FAK851973 FKD851963:FKG851973 FTZ851963:FUC851973 GDV851963:GDY851973 GNR851963:GNU851973 GXN851963:GXQ851973 HHJ851963:HHM851973 HRF851963:HRI851973 IBB851963:IBE851973 IKX851963:ILA851973 IUT851963:IUW851973 JEP851963:JES851973 JOL851963:JOO851973 JYH851963:JYK851973 KID851963:KIG851973 KRZ851963:KSC851973 LBV851963:LBY851973 LLR851963:LLU851973 LVN851963:LVQ851973 MFJ851963:MFM851973 MPF851963:MPI851973 MZB851963:MZE851973 NIX851963:NJA851973 NST851963:NSW851973 OCP851963:OCS851973 OML851963:OMO851973 OWH851963:OWK851973 PGD851963:PGG851973 PPZ851963:PQC851973 PZV851963:PZY851973 QJR851963:QJU851973 QTN851963:QTQ851973 RDJ851963:RDM851973 RNF851963:RNI851973 RXB851963:RXE851973 SGX851963:SHA851973 SQT851963:SQW851973 TAP851963:TAS851973 TKL851963:TKO851973 TUH851963:TUK851973 UED851963:UEG851973 UNZ851963:UOC851973 UXV851963:UXY851973 VHR851963:VHU851973 VRN851963:VRQ851973 WBJ851963:WBM851973 WLF851963:WLI851973 WVB851963:WVE851973 D917499:G917509 IP917499:IS917509 SL917499:SO917509 ACH917499:ACK917509 AMD917499:AMG917509 AVZ917499:AWC917509 BFV917499:BFY917509 BPR917499:BPU917509 BZN917499:BZQ917509 CJJ917499:CJM917509 CTF917499:CTI917509 DDB917499:DDE917509 DMX917499:DNA917509 DWT917499:DWW917509 EGP917499:EGS917509 EQL917499:EQO917509 FAH917499:FAK917509 FKD917499:FKG917509 FTZ917499:FUC917509 GDV917499:GDY917509 GNR917499:GNU917509 GXN917499:GXQ917509 HHJ917499:HHM917509 HRF917499:HRI917509 IBB917499:IBE917509 IKX917499:ILA917509 IUT917499:IUW917509 JEP917499:JES917509 JOL917499:JOO917509 JYH917499:JYK917509 KID917499:KIG917509 KRZ917499:KSC917509 LBV917499:LBY917509 LLR917499:LLU917509 LVN917499:LVQ917509 MFJ917499:MFM917509 MPF917499:MPI917509 MZB917499:MZE917509 NIX917499:NJA917509 NST917499:NSW917509 OCP917499:OCS917509 OML917499:OMO917509 OWH917499:OWK917509 PGD917499:PGG917509 PPZ917499:PQC917509 PZV917499:PZY917509 QJR917499:QJU917509 QTN917499:QTQ917509 RDJ917499:RDM917509 RNF917499:RNI917509 RXB917499:RXE917509 SGX917499:SHA917509 SQT917499:SQW917509 TAP917499:TAS917509 TKL917499:TKO917509 TUH917499:TUK917509 UED917499:UEG917509 UNZ917499:UOC917509 UXV917499:UXY917509 VHR917499:VHU917509 VRN917499:VRQ917509 WBJ917499:WBM917509 WLF917499:WLI917509 WVB917499:WVE917509 D983035:G983045 IP983035:IS983045 SL983035:SO983045 ACH983035:ACK983045 AMD983035:AMG983045 AVZ983035:AWC983045 BFV983035:BFY983045 BPR983035:BPU983045 BZN983035:BZQ983045 CJJ983035:CJM983045 CTF983035:CTI983045 DDB983035:DDE983045 DMX983035:DNA983045 DWT983035:DWW983045 EGP983035:EGS983045 EQL983035:EQO983045 FAH983035:FAK983045 FKD983035:FKG983045 FTZ983035:FUC983045 GDV983035:GDY983045 GNR983035:GNU983045 GXN983035:GXQ983045 HHJ983035:HHM983045 HRF983035:HRI983045 IBB983035:IBE983045 IKX983035:ILA983045 IUT983035:IUW983045 JEP983035:JES983045 JOL983035:JOO983045 JYH983035:JYK983045 KID983035:KIG983045 KRZ983035:KSC983045 LBV983035:LBY983045 LLR983035:LLU983045 LVN983035:LVQ983045 MFJ983035:MFM983045 MPF983035:MPI983045 MZB983035:MZE983045 NIX983035:NJA983045 NST983035:NSW983045 OCP983035:OCS983045 OML983035:OMO983045 OWH983035:OWK983045 PGD983035:PGG983045 PPZ983035:PQC983045 PZV983035:PZY983045 QJR983035:QJU983045 QTN983035:QTQ983045 RDJ983035:RDM983045 RNF983035:RNI983045 RXB983035:RXE983045 SGX983035:SHA983045 SQT983035:SQW983045 TAP983035:TAS983045 TKL983035:TKO983045 TUH983035:TUK983045 UED983035:UEG983045 UNZ983035:UOC983045 UXV983035:UXY983045 VHR983035:VHU983045 VRN983035:VRQ983045 WBJ983035:WBM983045 WLF983035:WLI983045 WVB983035:WVE983045 D65615:G65618 IP65615:IS65618 SL65615:SO65618 ACH65615:ACK65618 AMD65615:AMG65618 AVZ65615:AWC65618 BFV65615:BFY65618 BPR65615:BPU65618 BZN65615:BZQ65618 CJJ65615:CJM65618 CTF65615:CTI65618 DDB65615:DDE65618 DMX65615:DNA65618 DWT65615:DWW65618 EGP65615:EGS65618 EQL65615:EQO65618 FAH65615:FAK65618 FKD65615:FKG65618 FTZ65615:FUC65618 GDV65615:GDY65618 GNR65615:GNU65618 GXN65615:GXQ65618 HHJ65615:HHM65618 HRF65615:HRI65618 IBB65615:IBE65618 IKX65615:ILA65618 IUT65615:IUW65618 JEP65615:JES65618 JOL65615:JOO65618 JYH65615:JYK65618 KID65615:KIG65618 KRZ65615:KSC65618 LBV65615:LBY65618 LLR65615:LLU65618 LVN65615:LVQ65618 MFJ65615:MFM65618 MPF65615:MPI65618 MZB65615:MZE65618 NIX65615:NJA65618 NST65615:NSW65618 OCP65615:OCS65618 OML65615:OMO65618 OWH65615:OWK65618 PGD65615:PGG65618 PPZ65615:PQC65618 PZV65615:PZY65618 QJR65615:QJU65618 QTN65615:QTQ65618 RDJ65615:RDM65618 RNF65615:RNI65618 RXB65615:RXE65618 SGX65615:SHA65618 SQT65615:SQW65618 TAP65615:TAS65618 TKL65615:TKO65618 TUH65615:TUK65618 UED65615:UEG65618 UNZ65615:UOC65618 UXV65615:UXY65618 VHR65615:VHU65618 VRN65615:VRQ65618 WBJ65615:WBM65618 WLF65615:WLI65618 WVB65615:WVE65618 D131151:G131154 IP131151:IS131154 SL131151:SO131154 ACH131151:ACK131154 AMD131151:AMG131154 AVZ131151:AWC131154 BFV131151:BFY131154 BPR131151:BPU131154 BZN131151:BZQ131154 CJJ131151:CJM131154 CTF131151:CTI131154 DDB131151:DDE131154 DMX131151:DNA131154 DWT131151:DWW131154 EGP131151:EGS131154 EQL131151:EQO131154 FAH131151:FAK131154 FKD131151:FKG131154 FTZ131151:FUC131154 GDV131151:GDY131154 GNR131151:GNU131154 GXN131151:GXQ131154 HHJ131151:HHM131154 HRF131151:HRI131154 IBB131151:IBE131154 IKX131151:ILA131154 IUT131151:IUW131154 JEP131151:JES131154 JOL131151:JOO131154 JYH131151:JYK131154 KID131151:KIG131154 KRZ131151:KSC131154 LBV131151:LBY131154 LLR131151:LLU131154 LVN131151:LVQ131154 MFJ131151:MFM131154 MPF131151:MPI131154 MZB131151:MZE131154 NIX131151:NJA131154 NST131151:NSW131154 OCP131151:OCS131154 OML131151:OMO131154 OWH131151:OWK131154 PGD131151:PGG131154 PPZ131151:PQC131154 PZV131151:PZY131154 QJR131151:QJU131154 QTN131151:QTQ131154 RDJ131151:RDM131154 RNF131151:RNI131154 RXB131151:RXE131154 SGX131151:SHA131154 SQT131151:SQW131154 TAP131151:TAS131154 TKL131151:TKO131154 TUH131151:TUK131154 UED131151:UEG131154 UNZ131151:UOC131154 UXV131151:UXY131154 VHR131151:VHU131154 VRN131151:VRQ131154 WBJ131151:WBM131154 WLF131151:WLI131154 WVB131151:WVE131154 D196687:G196690 IP196687:IS196690 SL196687:SO196690 ACH196687:ACK196690 AMD196687:AMG196690 AVZ196687:AWC196690 BFV196687:BFY196690 BPR196687:BPU196690 BZN196687:BZQ196690 CJJ196687:CJM196690 CTF196687:CTI196690 DDB196687:DDE196690 DMX196687:DNA196690 DWT196687:DWW196690 EGP196687:EGS196690 EQL196687:EQO196690 FAH196687:FAK196690 FKD196687:FKG196690 FTZ196687:FUC196690 GDV196687:GDY196690 GNR196687:GNU196690 GXN196687:GXQ196690 HHJ196687:HHM196690 HRF196687:HRI196690 IBB196687:IBE196690 IKX196687:ILA196690 IUT196687:IUW196690 JEP196687:JES196690 JOL196687:JOO196690 JYH196687:JYK196690 KID196687:KIG196690 KRZ196687:KSC196690 LBV196687:LBY196690 LLR196687:LLU196690 LVN196687:LVQ196690 MFJ196687:MFM196690 MPF196687:MPI196690 MZB196687:MZE196690 NIX196687:NJA196690 NST196687:NSW196690 OCP196687:OCS196690 OML196687:OMO196690 OWH196687:OWK196690 PGD196687:PGG196690 PPZ196687:PQC196690 PZV196687:PZY196690 QJR196687:QJU196690 QTN196687:QTQ196690 RDJ196687:RDM196690 RNF196687:RNI196690 RXB196687:RXE196690 SGX196687:SHA196690 SQT196687:SQW196690 TAP196687:TAS196690 TKL196687:TKO196690 TUH196687:TUK196690 UED196687:UEG196690 UNZ196687:UOC196690 UXV196687:UXY196690 VHR196687:VHU196690 VRN196687:VRQ196690 WBJ196687:WBM196690 WLF196687:WLI196690 WVB196687:WVE196690 D262223:G262226 IP262223:IS262226 SL262223:SO262226 ACH262223:ACK262226 AMD262223:AMG262226 AVZ262223:AWC262226 BFV262223:BFY262226 BPR262223:BPU262226 BZN262223:BZQ262226 CJJ262223:CJM262226 CTF262223:CTI262226 DDB262223:DDE262226 DMX262223:DNA262226 DWT262223:DWW262226 EGP262223:EGS262226 EQL262223:EQO262226 FAH262223:FAK262226 FKD262223:FKG262226 FTZ262223:FUC262226 GDV262223:GDY262226 GNR262223:GNU262226 GXN262223:GXQ262226 HHJ262223:HHM262226 HRF262223:HRI262226 IBB262223:IBE262226 IKX262223:ILA262226 IUT262223:IUW262226 JEP262223:JES262226 JOL262223:JOO262226 JYH262223:JYK262226 KID262223:KIG262226 KRZ262223:KSC262226 LBV262223:LBY262226 LLR262223:LLU262226 LVN262223:LVQ262226 MFJ262223:MFM262226 MPF262223:MPI262226 MZB262223:MZE262226 NIX262223:NJA262226 NST262223:NSW262226 OCP262223:OCS262226 OML262223:OMO262226 OWH262223:OWK262226 PGD262223:PGG262226 PPZ262223:PQC262226 PZV262223:PZY262226 QJR262223:QJU262226 QTN262223:QTQ262226 RDJ262223:RDM262226 RNF262223:RNI262226 RXB262223:RXE262226 SGX262223:SHA262226 SQT262223:SQW262226 TAP262223:TAS262226 TKL262223:TKO262226 TUH262223:TUK262226 UED262223:UEG262226 UNZ262223:UOC262226 UXV262223:UXY262226 VHR262223:VHU262226 VRN262223:VRQ262226 WBJ262223:WBM262226 WLF262223:WLI262226 WVB262223:WVE262226 D327759:G327762 IP327759:IS327762 SL327759:SO327762 ACH327759:ACK327762 AMD327759:AMG327762 AVZ327759:AWC327762 BFV327759:BFY327762 BPR327759:BPU327762 BZN327759:BZQ327762 CJJ327759:CJM327762 CTF327759:CTI327762 DDB327759:DDE327762 DMX327759:DNA327762 DWT327759:DWW327762 EGP327759:EGS327762 EQL327759:EQO327762 FAH327759:FAK327762 FKD327759:FKG327762 FTZ327759:FUC327762 GDV327759:GDY327762 GNR327759:GNU327762 GXN327759:GXQ327762 HHJ327759:HHM327762 HRF327759:HRI327762 IBB327759:IBE327762 IKX327759:ILA327762 IUT327759:IUW327762 JEP327759:JES327762 JOL327759:JOO327762 JYH327759:JYK327762 KID327759:KIG327762 KRZ327759:KSC327762 LBV327759:LBY327762 LLR327759:LLU327762 LVN327759:LVQ327762 MFJ327759:MFM327762 MPF327759:MPI327762 MZB327759:MZE327762 NIX327759:NJA327762 NST327759:NSW327762 OCP327759:OCS327762 OML327759:OMO327762 OWH327759:OWK327762 PGD327759:PGG327762 PPZ327759:PQC327762 PZV327759:PZY327762 QJR327759:QJU327762 QTN327759:QTQ327762 RDJ327759:RDM327762 RNF327759:RNI327762 RXB327759:RXE327762 SGX327759:SHA327762 SQT327759:SQW327762 TAP327759:TAS327762 TKL327759:TKO327762 TUH327759:TUK327762 UED327759:UEG327762 UNZ327759:UOC327762 UXV327759:UXY327762 VHR327759:VHU327762 VRN327759:VRQ327762 WBJ327759:WBM327762 WLF327759:WLI327762 WVB327759:WVE327762 D393295:G393298 IP393295:IS393298 SL393295:SO393298 ACH393295:ACK393298 AMD393295:AMG393298 AVZ393295:AWC393298 BFV393295:BFY393298 BPR393295:BPU393298 BZN393295:BZQ393298 CJJ393295:CJM393298 CTF393295:CTI393298 DDB393295:DDE393298 DMX393295:DNA393298 DWT393295:DWW393298 EGP393295:EGS393298 EQL393295:EQO393298 FAH393295:FAK393298 FKD393295:FKG393298 FTZ393295:FUC393298 GDV393295:GDY393298 GNR393295:GNU393298 GXN393295:GXQ393298 HHJ393295:HHM393298 HRF393295:HRI393298 IBB393295:IBE393298 IKX393295:ILA393298 IUT393295:IUW393298 JEP393295:JES393298 JOL393295:JOO393298 JYH393295:JYK393298 KID393295:KIG393298 KRZ393295:KSC393298 LBV393295:LBY393298 LLR393295:LLU393298 LVN393295:LVQ393298 MFJ393295:MFM393298 MPF393295:MPI393298 MZB393295:MZE393298 NIX393295:NJA393298 NST393295:NSW393298 OCP393295:OCS393298 OML393295:OMO393298 OWH393295:OWK393298 PGD393295:PGG393298 PPZ393295:PQC393298 PZV393295:PZY393298 QJR393295:QJU393298 QTN393295:QTQ393298 RDJ393295:RDM393298 RNF393295:RNI393298 RXB393295:RXE393298 SGX393295:SHA393298 SQT393295:SQW393298 TAP393295:TAS393298 TKL393295:TKO393298 TUH393295:TUK393298 UED393295:UEG393298 UNZ393295:UOC393298 UXV393295:UXY393298 VHR393295:VHU393298 VRN393295:VRQ393298 WBJ393295:WBM393298 WLF393295:WLI393298 WVB393295:WVE393298 D458831:G458834 IP458831:IS458834 SL458831:SO458834 ACH458831:ACK458834 AMD458831:AMG458834 AVZ458831:AWC458834 BFV458831:BFY458834 BPR458831:BPU458834 BZN458831:BZQ458834 CJJ458831:CJM458834 CTF458831:CTI458834 DDB458831:DDE458834 DMX458831:DNA458834 DWT458831:DWW458834 EGP458831:EGS458834 EQL458831:EQO458834 FAH458831:FAK458834 FKD458831:FKG458834 FTZ458831:FUC458834 GDV458831:GDY458834 GNR458831:GNU458834 GXN458831:GXQ458834 HHJ458831:HHM458834 HRF458831:HRI458834 IBB458831:IBE458834 IKX458831:ILA458834 IUT458831:IUW458834 JEP458831:JES458834 JOL458831:JOO458834 JYH458831:JYK458834 KID458831:KIG458834 KRZ458831:KSC458834 LBV458831:LBY458834 LLR458831:LLU458834 LVN458831:LVQ458834 MFJ458831:MFM458834 MPF458831:MPI458834 MZB458831:MZE458834 NIX458831:NJA458834 NST458831:NSW458834 OCP458831:OCS458834 OML458831:OMO458834 OWH458831:OWK458834 PGD458831:PGG458834 PPZ458831:PQC458834 PZV458831:PZY458834 QJR458831:QJU458834 QTN458831:QTQ458834 RDJ458831:RDM458834 RNF458831:RNI458834 RXB458831:RXE458834 SGX458831:SHA458834 SQT458831:SQW458834 TAP458831:TAS458834 TKL458831:TKO458834 TUH458831:TUK458834 UED458831:UEG458834 UNZ458831:UOC458834 UXV458831:UXY458834 VHR458831:VHU458834 VRN458831:VRQ458834 WBJ458831:WBM458834 WLF458831:WLI458834 WVB458831:WVE458834 D524367:G524370 IP524367:IS524370 SL524367:SO524370 ACH524367:ACK524370 AMD524367:AMG524370 AVZ524367:AWC524370 BFV524367:BFY524370 BPR524367:BPU524370 BZN524367:BZQ524370 CJJ524367:CJM524370 CTF524367:CTI524370 DDB524367:DDE524370 DMX524367:DNA524370 DWT524367:DWW524370 EGP524367:EGS524370 EQL524367:EQO524370 FAH524367:FAK524370 FKD524367:FKG524370 FTZ524367:FUC524370 GDV524367:GDY524370 GNR524367:GNU524370 GXN524367:GXQ524370 HHJ524367:HHM524370 HRF524367:HRI524370 IBB524367:IBE524370 IKX524367:ILA524370 IUT524367:IUW524370 JEP524367:JES524370 JOL524367:JOO524370 JYH524367:JYK524370 KID524367:KIG524370 KRZ524367:KSC524370 LBV524367:LBY524370 LLR524367:LLU524370 LVN524367:LVQ524370 MFJ524367:MFM524370 MPF524367:MPI524370 MZB524367:MZE524370 NIX524367:NJA524370 NST524367:NSW524370 OCP524367:OCS524370 OML524367:OMO524370 OWH524367:OWK524370 PGD524367:PGG524370 PPZ524367:PQC524370 PZV524367:PZY524370 QJR524367:QJU524370 QTN524367:QTQ524370 RDJ524367:RDM524370 RNF524367:RNI524370 RXB524367:RXE524370 SGX524367:SHA524370 SQT524367:SQW524370 TAP524367:TAS524370 TKL524367:TKO524370 TUH524367:TUK524370 UED524367:UEG524370 UNZ524367:UOC524370 UXV524367:UXY524370 VHR524367:VHU524370 VRN524367:VRQ524370 WBJ524367:WBM524370 WLF524367:WLI524370 WVB524367:WVE524370 D589903:G589906 IP589903:IS589906 SL589903:SO589906 ACH589903:ACK589906 AMD589903:AMG589906 AVZ589903:AWC589906 BFV589903:BFY589906 BPR589903:BPU589906 BZN589903:BZQ589906 CJJ589903:CJM589906 CTF589903:CTI589906 DDB589903:DDE589906 DMX589903:DNA589906 DWT589903:DWW589906 EGP589903:EGS589906 EQL589903:EQO589906 FAH589903:FAK589906 FKD589903:FKG589906 FTZ589903:FUC589906 GDV589903:GDY589906 GNR589903:GNU589906 GXN589903:GXQ589906 HHJ589903:HHM589906 HRF589903:HRI589906 IBB589903:IBE589906 IKX589903:ILA589906 IUT589903:IUW589906 JEP589903:JES589906 JOL589903:JOO589906 JYH589903:JYK589906 KID589903:KIG589906 KRZ589903:KSC589906 LBV589903:LBY589906 LLR589903:LLU589906 LVN589903:LVQ589906 MFJ589903:MFM589906 MPF589903:MPI589906 MZB589903:MZE589906 NIX589903:NJA589906 NST589903:NSW589906 OCP589903:OCS589906 OML589903:OMO589906 OWH589903:OWK589906 PGD589903:PGG589906 PPZ589903:PQC589906 PZV589903:PZY589906 QJR589903:QJU589906 QTN589903:QTQ589906 RDJ589903:RDM589906 RNF589903:RNI589906 RXB589903:RXE589906 SGX589903:SHA589906 SQT589903:SQW589906 TAP589903:TAS589906 TKL589903:TKO589906 TUH589903:TUK589906 UED589903:UEG589906 UNZ589903:UOC589906 UXV589903:UXY589906 VHR589903:VHU589906 VRN589903:VRQ589906 WBJ589903:WBM589906 WLF589903:WLI589906 WVB589903:WVE589906 D655439:G655442 IP655439:IS655442 SL655439:SO655442 ACH655439:ACK655442 AMD655439:AMG655442 AVZ655439:AWC655442 BFV655439:BFY655442 BPR655439:BPU655442 BZN655439:BZQ655442 CJJ655439:CJM655442 CTF655439:CTI655442 DDB655439:DDE655442 DMX655439:DNA655442 DWT655439:DWW655442 EGP655439:EGS655442 EQL655439:EQO655442 FAH655439:FAK655442 FKD655439:FKG655442 FTZ655439:FUC655442 GDV655439:GDY655442 GNR655439:GNU655442 GXN655439:GXQ655442 HHJ655439:HHM655442 HRF655439:HRI655442 IBB655439:IBE655442 IKX655439:ILA655442 IUT655439:IUW655442 JEP655439:JES655442 JOL655439:JOO655442 JYH655439:JYK655442 KID655439:KIG655442 KRZ655439:KSC655442 LBV655439:LBY655442 LLR655439:LLU655442 LVN655439:LVQ655442 MFJ655439:MFM655442 MPF655439:MPI655442 MZB655439:MZE655442 NIX655439:NJA655442 NST655439:NSW655442 OCP655439:OCS655442 OML655439:OMO655442 OWH655439:OWK655442 PGD655439:PGG655442 PPZ655439:PQC655442 PZV655439:PZY655442 QJR655439:QJU655442 QTN655439:QTQ655442 RDJ655439:RDM655442 RNF655439:RNI655442 RXB655439:RXE655442 SGX655439:SHA655442 SQT655439:SQW655442 TAP655439:TAS655442 TKL655439:TKO655442 TUH655439:TUK655442 UED655439:UEG655442 UNZ655439:UOC655442 UXV655439:UXY655442 VHR655439:VHU655442 VRN655439:VRQ655442 WBJ655439:WBM655442 WLF655439:WLI655442 WVB655439:WVE655442 D720975:G720978 IP720975:IS720978 SL720975:SO720978 ACH720975:ACK720978 AMD720975:AMG720978 AVZ720975:AWC720978 BFV720975:BFY720978 BPR720975:BPU720978 BZN720975:BZQ720978 CJJ720975:CJM720978 CTF720975:CTI720978 DDB720975:DDE720978 DMX720975:DNA720978 DWT720975:DWW720978 EGP720975:EGS720978 EQL720975:EQO720978 FAH720975:FAK720978 FKD720975:FKG720978 FTZ720975:FUC720978 GDV720975:GDY720978 GNR720975:GNU720978 GXN720975:GXQ720978 HHJ720975:HHM720978 HRF720975:HRI720978 IBB720975:IBE720978 IKX720975:ILA720978 IUT720975:IUW720978 JEP720975:JES720978 JOL720975:JOO720978 JYH720975:JYK720978 KID720975:KIG720978 KRZ720975:KSC720978 LBV720975:LBY720978 LLR720975:LLU720978 LVN720975:LVQ720978 MFJ720975:MFM720978 MPF720975:MPI720978 MZB720975:MZE720978 NIX720975:NJA720978 NST720975:NSW720978 OCP720975:OCS720978 OML720975:OMO720978 OWH720975:OWK720978 PGD720975:PGG720978 PPZ720975:PQC720978 PZV720975:PZY720978 QJR720975:QJU720978 QTN720975:QTQ720978 RDJ720975:RDM720978 RNF720975:RNI720978 RXB720975:RXE720978 SGX720975:SHA720978 SQT720975:SQW720978 TAP720975:TAS720978 TKL720975:TKO720978 TUH720975:TUK720978 UED720975:UEG720978 UNZ720975:UOC720978 UXV720975:UXY720978 VHR720975:VHU720978 VRN720975:VRQ720978 WBJ720975:WBM720978 WLF720975:WLI720978 WVB720975:WVE720978 D786511:G786514 IP786511:IS786514 SL786511:SO786514 ACH786511:ACK786514 AMD786511:AMG786514 AVZ786511:AWC786514 BFV786511:BFY786514 BPR786511:BPU786514 BZN786511:BZQ786514 CJJ786511:CJM786514 CTF786511:CTI786514 DDB786511:DDE786514 DMX786511:DNA786514 DWT786511:DWW786514 EGP786511:EGS786514 EQL786511:EQO786514 FAH786511:FAK786514 FKD786511:FKG786514 FTZ786511:FUC786514 GDV786511:GDY786514 GNR786511:GNU786514 GXN786511:GXQ786514 HHJ786511:HHM786514 HRF786511:HRI786514 IBB786511:IBE786514 IKX786511:ILA786514 IUT786511:IUW786514 JEP786511:JES786514 JOL786511:JOO786514 JYH786511:JYK786514 KID786511:KIG786514 KRZ786511:KSC786514 LBV786511:LBY786514 LLR786511:LLU786514 LVN786511:LVQ786514 MFJ786511:MFM786514 MPF786511:MPI786514 MZB786511:MZE786514 NIX786511:NJA786514 NST786511:NSW786514 OCP786511:OCS786514 OML786511:OMO786514 OWH786511:OWK786514 PGD786511:PGG786514 PPZ786511:PQC786514 PZV786511:PZY786514 QJR786511:QJU786514 QTN786511:QTQ786514 RDJ786511:RDM786514 RNF786511:RNI786514 RXB786511:RXE786514 SGX786511:SHA786514 SQT786511:SQW786514 TAP786511:TAS786514 TKL786511:TKO786514 TUH786511:TUK786514 UED786511:UEG786514 UNZ786511:UOC786514 UXV786511:UXY786514 VHR786511:VHU786514 VRN786511:VRQ786514 WBJ786511:WBM786514 WLF786511:WLI786514 WVB786511:WVE786514 D852047:G852050 IP852047:IS852050 SL852047:SO852050 ACH852047:ACK852050 AMD852047:AMG852050 AVZ852047:AWC852050 BFV852047:BFY852050 BPR852047:BPU852050 BZN852047:BZQ852050 CJJ852047:CJM852050 CTF852047:CTI852050 DDB852047:DDE852050 DMX852047:DNA852050 DWT852047:DWW852050 EGP852047:EGS852050 EQL852047:EQO852050 FAH852047:FAK852050 FKD852047:FKG852050 FTZ852047:FUC852050 GDV852047:GDY852050 GNR852047:GNU852050 GXN852047:GXQ852050 HHJ852047:HHM852050 HRF852047:HRI852050 IBB852047:IBE852050 IKX852047:ILA852050 IUT852047:IUW852050 JEP852047:JES852050 JOL852047:JOO852050 JYH852047:JYK852050 KID852047:KIG852050 KRZ852047:KSC852050 LBV852047:LBY852050 LLR852047:LLU852050 LVN852047:LVQ852050 MFJ852047:MFM852050 MPF852047:MPI852050 MZB852047:MZE852050 NIX852047:NJA852050 NST852047:NSW852050 OCP852047:OCS852050 OML852047:OMO852050 OWH852047:OWK852050 PGD852047:PGG852050 PPZ852047:PQC852050 PZV852047:PZY852050 QJR852047:QJU852050 QTN852047:QTQ852050 RDJ852047:RDM852050 RNF852047:RNI852050 RXB852047:RXE852050 SGX852047:SHA852050 SQT852047:SQW852050 TAP852047:TAS852050 TKL852047:TKO852050 TUH852047:TUK852050 UED852047:UEG852050 UNZ852047:UOC852050 UXV852047:UXY852050 VHR852047:VHU852050 VRN852047:VRQ852050 WBJ852047:WBM852050 WLF852047:WLI852050 WVB852047:WVE852050 D917583:G917586 IP917583:IS917586 SL917583:SO917586 ACH917583:ACK917586 AMD917583:AMG917586 AVZ917583:AWC917586 BFV917583:BFY917586 BPR917583:BPU917586 BZN917583:BZQ917586 CJJ917583:CJM917586 CTF917583:CTI917586 DDB917583:DDE917586 DMX917583:DNA917586 DWT917583:DWW917586 EGP917583:EGS917586 EQL917583:EQO917586 FAH917583:FAK917586 FKD917583:FKG917586 FTZ917583:FUC917586 GDV917583:GDY917586 GNR917583:GNU917586 GXN917583:GXQ917586 HHJ917583:HHM917586 HRF917583:HRI917586 IBB917583:IBE917586 IKX917583:ILA917586 IUT917583:IUW917586 JEP917583:JES917586 JOL917583:JOO917586 JYH917583:JYK917586 KID917583:KIG917586 KRZ917583:KSC917586 LBV917583:LBY917586 LLR917583:LLU917586 LVN917583:LVQ917586 MFJ917583:MFM917586 MPF917583:MPI917586 MZB917583:MZE917586 NIX917583:NJA917586 NST917583:NSW917586 OCP917583:OCS917586 OML917583:OMO917586 OWH917583:OWK917586 PGD917583:PGG917586 PPZ917583:PQC917586 PZV917583:PZY917586 QJR917583:QJU917586 QTN917583:QTQ917586 RDJ917583:RDM917586 RNF917583:RNI917586 RXB917583:RXE917586 SGX917583:SHA917586 SQT917583:SQW917586 TAP917583:TAS917586 TKL917583:TKO917586 TUH917583:TUK917586 UED917583:UEG917586 UNZ917583:UOC917586 UXV917583:UXY917586 VHR917583:VHU917586 VRN917583:VRQ917586 WBJ917583:WBM917586 WLF917583:WLI917586 WVB917583:WVE917586 D983119:G983122 IP983119:IS983122 SL983119:SO983122 ACH983119:ACK983122 AMD983119:AMG983122 AVZ983119:AWC983122 BFV983119:BFY983122 BPR983119:BPU983122 BZN983119:BZQ983122 CJJ983119:CJM983122 CTF983119:CTI983122 DDB983119:DDE983122 DMX983119:DNA983122 DWT983119:DWW983122 EGP983119:EGS983122 EQL983119:EQO983122 FAH983119:FAK983122 FKD983119:FKG983122 FTZ983119:FUC983122 GDV983119:GDY983122 GNR983119:GNU983122 GXN983119:GXQ983122 HHJ983119:HHM983122 HRF983119:HRI983122 IBB983119:IBE983122 IKX983119:ILA983122 IUT983119:IUW983122 JEP983119:JES983122 JOL983119:JOO983122 JYH983119:JYK983122 KID983119:KIG983122 KRZ983119:KSC983122 LBV983119:LBY983122 LLR983119:LLU983122 LVN983119:LVQ983122 MFJ983119:MFM983122 MPF983119:MPI983122 MZB983119:MZE983122 NIX983119:NJA983122 NST983119:NSW983122 OCP983119:OCS983122 OML983119:OMO983122 OWH983119:OWK983122 PGD983119:PGG983122 PPZ983119:PQC983122 PZV983119:PZY983122 QJR983119:QJU983122 QTN983119:QTQ983122 RDJ983119:RDM983122 RNF983119:RNI983122 RXB983119:RXE983122 SGX983119:SHA983122 SQT983119:SQW983122 TAP983119:TAS983122 TKL983119:TKO983122 TUH983119:TUK983122 UED983119:UEG983122 UNZ983119:UOC983122 UXV983119:UXY983122 VHR983119:VHU983122 VRN983119:VRQ983122 WBJ983119:WBM983122 WLF983119:WLI983122 IP31:IS52 SL31:SO52 ACH31:ACK52 AMD31:AMG52 AVZ31:AWC52 BFV31:BFY52 BPR31:BPU52 BZN31:BZQ52 CJJ31:CJM52 CTF31:CTI52 DDB31:DDE52 DMX31:DNA52 DWT31:DWW52 EGP31:EGS52 EQL31:EQO52 FAH31:FAK52 FKD31:FKG52 FTZ31:FUC52 GDV31:GDY52 GNR31:GNU52 GXN31:GXQ52 HHJ31:HHM52 HRF31:HRI52 IBB31:IBE52 IKX31:ILA52 IUT31:IUW52 JEP31:JES52 JOL31:JOO52 JYH31:JYK52 KID31:KIG52 KRZ31:KSC52 LBV31:LBY52 LLR31:LLU52 LVN31:LVQ52 MFJ31:MFM52 MPF31:MPI52 MZB31:MZE52 NIX31:NJA52 NST31:NSW52 OCP31:OCS52 OML31:OMO52 OWH31:OWK52 PGD31:PGG52 PPZ31:PQC52 PZV31:PZY52 QJR31:QJU52 QTN31:QTQ52 RDJ31:RDM52 RNF31:RNI52 RXB31:RXE52 SGX31:SHA52 SQT31:SQW52 TAP31:TAS52 TKL31:TKO52 TUH31:TUK52 UED31:UEG52 UNZ31:UOC52 UXV31:UXY52 VHR31:VHU52 VRN31:VRQ52 WBJ31:WBM52 WLF31:WLI52 WVB31:WVE52 D31:G44 D112:G118 SL103:SO109 ACH103:ACK109 AMD103:AMG109 AVZ103:AWC109 BFV103:BFY109 BPR103:BPU109 BZN103:BZQ109 CJJ103:CJM109 CTF103:CTI109 DDB103:DDE109 DMX103:DNA109 DWT103:DWW109 EGP103:EGS109 EQL103:EQO109 FAH103:FAK109 FKD103:FKG109 FTZ103:FUC109 GDV103:GDY109 GNR103:GNU109 GXN103:GXQ109 HHJ103:HHM109 HRF103:HRI109 IBB103:IBE109 IKX103:ILA109 IUT103:IUW109 JEP103:JES109 JOL103:JOO109 JYH103:JYK109 KID103:KIG109 KRZ103:KSC109 LBV103:LBY109 LLR103:LLU109 LVN103:LVQ109 MFJ103:MFM109 MPF103:MPI109 MZB103:MZE109 NIX103:NJA109 NST103:NSW109 OCP103:OCS109 OML103:OMO109 OWH103:OWK109 PGD103:PGG109 PPZ103:PQC109 PZV103:PZY109 QJR103:QJU109 QTN103:QTQ109 RDJ103:RDM109 RNF103:RNI109 RXB103:RXE109 SGX103:SHA109 SQT103:SQW109 TAP103:TAS109 TKL103:TKO109 TUH103:TUK109 UED103:UEG109 UNZ103:UOC109 UXV103:UXY109 VHR103:VHU109 VRN103:VRQ109 WBJ103:WBM109 WLF103:WLI109 WVB103:WVE109 IP19:IS27 SL19:SO27 ACH19:ACK27 AMD19:AMG27 AVZ19:AWC27 BFV19:BFY27 BPR19:BPU27 BZN19:BZQ27 CJJ19:CJM27 CTF19:CTI27 DDB19:DDE27 DMX19:DNA27 DWT19:DWW27 EGP19:EGS27 EQL19:EQO27 FAH19:FAK27 FKD19:FKG27 FTZ19:FUC27 GDV19:GDY27 GNR19:GNU27 GXN19:GXQ27 HHJ19:HHM27 HRF19:HRI27 IBB19:IBE27 IKX19:ILA27 IUT19:IUW27 JEP19:JES27 JOL19:JOO27 JYH19:JYK27 KID19:KIG27 KRZ19:KSC27 LBV19:LBY27 LLR19:LLU27 LVN19:LVQ27 MFJ19:MFM27 MPF19:MPI27 MZB19:MZE27 NIX19:NJA27 NST19:NSW27 OCP19:OCS27 OML19:OMO27 OWH19:OWK27 PGD19:PGG27 PPZ19:PQC27 PZV19:PZY27 QJR19:QJU27 QTN19:QTQ27 RDJ19:RDM27 RNF19:RNI27 RXB19:RXE27 SGX19:SHA27 SQT19:SQW27 TAP19:TAS27 TKL19:TKO27 TUH19:TUK27 UED19:UEG27 UNZ19:UOC27 UXV19:UXY27 VHR19:VHU27 VRN19:VRQ27 WBJ19:WBM27 WLF19:WLI27 WVB19:WVE27 D49:G52 E74:G82 SL70:SO70 ACH70:ACK70 AMD70:AMG70 AVZ70:AWC70 BFV70:BFY70 BPR70:BPU70 BZN70:BZQ70 CJJ70:CJM70 CTF70:CTI70 DDB70:DDE70 DMX70:DNA70 DWT70:DWW70 EGP70:EGS70 EQL70:EQO70 FAH70:FAK70 FKD70:FKG70 FTZ70:FUC70 GDV70:GDY70 GNR70:GNU70 GXN70:GXQ70 HHJ70:HHM70 HRF70:HRI70 IBB70:IBE70 IKX70:ILA70 IUT70:IUW70 JEP70:JES70 JOL70:JOO70 JYH70:JYK70 KID70:KIG70 KRZ70:KSC70 LBV70:LBY70 LLR70:LLU70 LVN70:LVQ70 MFJ70:MFM70 MPF70:MPI70 MZB70:MZE70 NIX70:NJA70 NST70:NSW70 OCP70:OCS70 OML70:OMO70 OWH70:OWK70 PGD70:PGG70 PPZ70:PQC70 PZV70:PZY70 QJR70:QJU70 QTN70:QTQ70 RDJ70:RDM70 RNF70:RNI70 RXB70:RXE70 SGX70:SHA70 SQT70:SQW70 TAP70:TAS70 TKL70:TKO70 TUH70:TUK70 UED70:UEG70 UNZ70:UOC70 UXV70:UXY70 VHR70:VHU70 VRN70:VRQ70 WBJ70:WBM70 WLF70:WLI70 WVB70:WVE70 D70:G71 D74:D79 D19:G26 D103:G106 D86:G90 IP103:IS109 D47:G47 WVB74:WVE81 WLF74:WLI81 WBJ74:WBM81 VRN74:VRQ81 VHR74:VHU81 UXV74:UXY81 UNZ74:UOC81 UED74:UEG81 TUH74:TUK81 TKL74:TKO81 TAP74:TAS81 SQT74:SQW81 SGX74:SHA81 RXB74:RXE81 RNF74:RNI81 RDJ74:RDM81 QTN74:QTQ81 QJR74:QJU81 PZV74:PZY81 PPZ74:PQC81 PGD74:PGG81 OWH74:OWK81 OML74:OMO81 OCP74:OCS81 NST74:NSW81 NIX74:NJA81 MZB74:MZE81 MPF74:MPI81 MFJ74:MFM81 LVN74:LVQ81 LLR74:LLU81 LBV74:LBY81 KRZ74:KSC81 KID74:KIG81 JYH74:JYK81 JOL74:JOO81 JEP74:JES81 IUT74:IUW81 IKX74:ILA81 IBB74:IBE81 HRF74:HRI81 HHJ74:HHM81 GXN74:GXQ81 GNR74:GNU81 GDV74:GDY81 FTZ74:FUC81 FKD74:FKG81 FAH74:FAK81 EQL74:EQO81 EGP74:EGS81 DWT74:DWW81 DMX74:DNA81 DDB74:DDE81 CTF74:CTI81 CJJ74:CJM81 BZN74:BZQ81 BPR74:BPU81 BFV74:BFY81 AVZ74:AWC81 AMD74:AMG81 ACH74:ACK81 SL74:SO81 IP74:IS81 IP70:IS70 WVB112:WVE113 WLF112:WLI113 WBJ112:WBM113 VRN112:VRQ113 VHR112:VHU113 UXV112:UXY113 UNZ112:UOC113 UED112:UEG113 TUH112:TUK113 TKL112:TKO113 TAP112:TAS113 SQT112:SQW113 SGX112:SHA113 RXB112:RXE113 RNF112:RNI113 RDJ112:RDM113 QTN112:QTQ113 QJR112:QJU113 PZV112:PZY113 PPZ112:PQC113 PGD112:PGG113 OWH112:OWK113 OML112:OMO113 OCP112:OCS113 NST112:NSW113 NIX112:NJA113 MZB112:MZE113 MPF112:MPI113 MFJ112:MFM113 LVN112:LVQ113 LLR112:LLU113 LBV112:LBY113 KRZ112:KSC113 KID112:KIG113 JYH112:JYK113 JOL112:JOO113 JEP112:JES113 IUT112:IUW113 IKX112:ILA113 IBB112:IBE113 HRF112:HRI113 HHJ112:HHM113 GXN112:GXQ113 GNR112:GNU113 GDV112:GDY113 FTZ112:FUC113 FKD112:FKG113 FAH112:FAK113 EQL112:EQO113 EGP112:EGS113 DWT112:DWW113 DMX112:DNA113 DDB112:DDE113 CTF112:CTI113 CJJ112:CJM113 BZN112:BZQ113 BPR112:BPU113 BFV112:BFY113 AVZ112:AWC113 AMD112:AMG113 ACH112:ACK113 SL112:SO113 IP112:IS113 WVB86:WVE90 WLF86:WLI90 WBJ86:WBM90 VRN86:VRQ90 VHR86:VHU90 UXV86:UXY90 UNZ86:UOC90 UED86:UEG90 TUH86:TUK90 TKL86:TKO90 TAP86:TAS90 SQT86:SQW90 SGX86:SHA90 RXB86:RXE90 RNF86:RNI90 RDJ86:RDM90 QTN86:QTQ90 QJR86:QJU90 PZV86:PZY90 PPZ86:PQC90 PGD86:PGG90 OWH86:OWK90 OML86:OMO90 OCP86:OCS90 NST86:NSW90 NIX86:NJA90 MZB86:MZE90 MPF86:MPI90 MFJ86:MFM90 LVN86:LVQ90 LLR86:LLU90 LBV86:LBY90 KRZ86:KSC90 KID86:KIG90 JYH86:JYK90 JOL86:JOO90 JEP86:JES90 IUT86:IUW90 IKX86:ILA90 IBB86:IBE90 HRF86:HRI90 HHJ86:HHM90 GXN86:GXQ90 GNR86:GNU90 GDV86:GDY90 FTZ86:FUC90 FKD86:FKG90 FAH86:FAK90 EQL86:EQO90 EGP86:EGS90 DWT86:DWW90 DMX86:DNA90 DDB86:DDE90 CTF86:CTI90 CJJ86:CJM90 BZN86:BZQ90 BPR86:BPU90 BFV86:BFY90 AVZ86:AWC90 AMD86:AMG90 ACH86:ACK90 SL86:SO90 IP86:IS90">
      <formula1>1</formula1>
    </dataValidation>
  </dataValidations>
  <hyperlinks>
    <hyperlink ref="D13" r:id="rId1"/>
    <hyperlink ref="C98" r:id="rId2"/>
  </hyperlinks>
  <pageMargins left="0.7" right="0.7" top="0.75" bottom="0.75" header="0.3" footer="0.3"/>
  <pageSetup paperSize="9" orientation="portrait" r:id="rId3"/>
  <drawing r:id="rId4"/>
  <legacyDrawing r:id="rId5"/>
  <picture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3"/>
  <sheetViews>
    <sheetView workbookViewId="0">
      <selection activeCell="D15" sqref="D15:J15"/>
    </sheetView>
  </sheetViews>
  <sheetFormatPr baseColWidth="10" defaultRowHeight="18" customHeight="1" x14ac:dyDescent="0.2"/>
  <cols>
    <col min="1" max="1" width="3.5703125" style="138" customWidth="1"/>
    <col min="2" max="2" width="5.5703125" style="154" customWidth="1"/>
    <col min="3" max="3" width="41.28515625" style="154" customWidth="1"/>
    <col min="4" max="4" width="6.5703125" style="247" customWidth="1"/>
    <col min="5" max="5" width="5.28515625" style="247" customWidth="1"/>
    <col min="6" max="6" width="5.7109375" style="247" customWidth="1"/>
    <col min="7" max="7" width="5.28515625" style="247" customWidth="1"/>
    <col min="8" max="8" width="12.42578125" style="247" customWidth="1"/>
    <col min="9" max="9" width="7" style="247" customWidth="1"/>
    <col min="10" max="10" width="23.28515625" style="247" customWidth="1"/>
    <col min="11" max="11" width="59.28515625" style="81" customWidth="1"/>
    <col min="12" max="12" width="37" style="81" customWidth="1"/>
    <col min="13" max="246" width="11.5703125" style="154"/>
    <col min="247" max="247" width="13.28515625" style="154" customWidth="1"/>
    <col min="248" max="248" width="4.5703125" style="154" customWidth="1"/>
    <col min="249" max="249" width="47.42578125" style="154" customWidth="1"/>
    <col min="250" max="251" width="5.7109375" style="154" customWidth="1"/>
    <col min="252" max="252" width="9.42578125" style="154" customWidth="1"/>
    <col min="253" max="253" width="11.7109375" style="154" customWidth="1"/>
    <col min="254" max="254" width="12.28515625" style="154" customWidth="1"/>
    <col min="255" max="255" width="15.28515625" style="154" customWidth="1"/>
    <col min="256" max="257" width="5.7109375" style="154" customWidth="1"/>
    <col min="258" max="258" width="24.140625" style="154" customWidth="1"/>
    <col min="259" max="259" width="37.42578125" style="154" customWidth="1"/>
    <col min="260" max="502" width="11.5703125" style="154"/>
    <col min="503" max="503" width="13.28515625" style="154" customWidth="1"/>
    <col min="504" max="504" width="4.5703125" style="154" customWidth="1"/>
    <col min="505" max="505" width="47.42578125" style="154" customWidth="1"/>
    <col min="506" max="507" width="5.7109375" style="154" customWidth="1"/>
    <col min="508" max="508" width="9.42578125" style="154" customWidth="1"/>
    <col min="509" max="509" width="11.7109375" style="154" customWidth="1"/>
    <col min="510" max="510" width="12.28515625" style="154" customWidth="1"/>
    <col min="511" max="511" width="15.28515625" style="154" customWidth="1"/>
    <col min="512" max="513" width="5.7109375" style="154" customWidth="1"/>
    <col min="514" max="514" width="24.140625" style="154" customWidth="1"/>
    <col min="515" max="515" width="37.42578125" style="154" customWidth="1"/>
    <col min="516" max="758" width="11.5703125" style="154"/>
    <col min="759" max="759" width="13.28515625" style="154" customWidth="1"/>
    <col min="760" max="760" width="4.5703125" style="154" customWidth="1"/>
    <col min="761" max="761" width="47.42578125" style="154" customWidth="1"/>
    <col min="762" max="763" width="5.7109375" style="154" customWidth="1"/>
    <col min="764" max="764" width="9.42578125" style="154" customWidth="1"/>
    <col min="765" max="765" width="11.7109375" style="154" customWidth="1"/>
    <col min="766" max="766" width="12.28515625" style="154" customWidth="1"/>
    <col min="767" max="767" width="15.28515625" style="154" customWidth="1"/>
    <col min="768" max="769" width="5.7109375" style="154" customWidth="1"/>
    <col min="770" max="770" width="24.140625" style="154" customWidth="1"/>
    <col min="771" max="771" width="37.42578125" style="154" customWidth="1"/>
    <col min="772" max="1014" width="11.5703125" style="154"/>
    <col min="1015" max="1015" width="13.28515625" style="154" customWidth="1"/>
    <col min="1016" max="1016" width="4.5703125" style="154" customWidth="1"/>
    <col min="1017" max="1017" width="47.42578125" style="154" customWidth="1"/>
    <col min="1018" max="1019" width="5.7109375" style="154" customWidth="1"/>
    <col min="1020" max="1020" width="9.42578125" style="154" customWidth="1"/>
    <col min="1021" max="1021" width="11.7109375" style="154" customWidth="1"/>
    <col min="1022" max="1022" width="12.28515625" style="154" customWidth="1"/>
    <col min="1023" max="1023" width="15.28515625" style="154" customWidth="1"/>
    <col min="1024" max="1025" width="5.7109375" style="154" customWidth="1"/>
    <col min="1026" max="1026" width="24.140625" style="154" customWidth="1"/>
    <col min="1027" max="1027" width="37.42578125" style="154" customWidth="1"/>
    <col min="1028" max="1270" width="11.5703125" style="154"/>
    <col min="1271" max="1271" width="13.28515625" style="154" customWidth="1"/>
    <col min="1272" max="1272" width="4.5703125" style="154" customWidth="1"/>
    <col min="1273" max="1273" width="47.42578125" style="154" customWidth="1"/>
    <col min="1274" max="1275" width="5.7109375" style="154" customWidth="1"/>
    <col min="1276" max="1276" width="9.42578125" style="154" customWidth="1"/>
    <col min="1277" max="1277" width="11.7109375" style="154" customWidth="1"/>
    <col min="1278" max="1278" width="12.28515625" style="154" customWidth="1"/>
    <col min="1279" max="1279" width="15.28515625" style="154" customWidth="1"/>
    <col min="1280" max="1281" width="5.7109375" style="154" customWidth="1"/>
    <col min="1282" max="1282" width="24.140625" style="154" customWidth="1"/>
    <col min="1283" max="1283" width="37.42578125" style="154" customWidth="1"/>
    <col min="1284" max="1526" width="11.5703125" style="154"/>
    <col min="1527" max="1527" width="13.28515625" style="154" customWidth="1"/>
    <col min="1528" max="1528" width="4.5703125" style="154" customWidth="1"/>
    <col min="1529" max="1529" width="47.42578125" style="154" customWidth="1"/>
    <col min="1530" max="1531" width="5.7109375" style="154" customWidth="1"/>
    <col min="1532" max="1532" width="9.42578125" style="154" customWidth="1"/>
    <col min="1533" max="1533" width="11.7109375" style="154" customWidth="1"/>
    <col min="1534" max="1534" width="12.28515625" style="154" customWidth="1"/>
    <col min="1535" max="1535" width="15.28515625" style="154" customWidth="1"/>
    <col min="1536" max="1537" width="5.7109375" style="154" customWidth="1"/>
    <col min="1538" max="1538" width="24.140625" style="154" customWidth="1"/>
    <col min="1539" max="1539" width="37.42578125" style="154" customWidth="1"/>
    <col min="1540" max="1782" width="11.5703125" style="154"/>
    <col min="1783" max="1783" width="13.28515625" style="154" customWidth="1"/>
    <col min="1784" max="1784" width="4.5703125" style="154" customWidth="1"/>
    <col min="1785" max="1785" width="47.42578125" style="154" customWidth="1"/>
    <col min="1786" max="1787" width="5.7109375" style="154" customWidth="1"/>
    <col min="1788" max="1788" width="9.42578125" style="154" customWidth="1"/>
    <col min="1789" max="1789" width="11.7109375" style="154" customWidth="1"/>
    <col min="1790" max="1790" width="12.28515625" style="154" customWidth="1"/>
    <col min="1791" max="1791" width="15.28515625" style="154" customWidth="1"/>
    <col min="1792" max="1793" width="5.7109375" style="154" customWidth="1"/>
    <col min="1794" max="1794" width="24.140625" style="154" customWidth="1"/>
    <col min="1795" max="1795" width="37.42578125" style="154" customWidth="1"/>
    <col min="1796" max="2038" width="11.5703125" style="154"/>
    <col min="2039" max="2039" width="13.28515625" style="154" customWidth="1"/>
    <col min="2040" max="2040" width="4.5703125" style="154" customWidth="1"/>
    <col min="2041" max="2041" width="47.42578125" style="154" customWidth="1"/>
    <col min="2042" max="2043" width="5.7109375" style="154" customWidth="1"/>
    <col min="2044" max="2044" width="9.42578125" style="154" customWidth="1"/>
    <col min="2045" max="2045" width="11.7109375" style="154" customWidth="1"/>
    <col min="2046" max="2046" width="12.28515625" style="154" customWidth="1"/>
    <col min="2047" max="2047" width="15.28515625" style="154" customWidth="1"/>
    <col min="2048" max="2049" width="5.7109375" style="154" customWidth="1"/>
    <col min="2050" max="2050" width="24.140625" style="154" customWidth="1"/>
    <col min="2051" max="2051" width="37.42578125" style="154" customWidth="1"/>
    <col min="2052" max="2294" width="11.5703125" style="154"/>
    <col min="2295" max="2295" width="13.28515625" style="154" customWidth="1"/>
    <col min="2296" max="2296" width="4.5703125" style="154" customWidth="1"/>
    <col min="2297" max="2297" width="47.42578125" style="154" customWidth="1"/>
    <col min="2298" max="2299" width="5.7109375" style="154" customWidth="1"/>
    <col min="2300" max="2300" width="9.42578125" style="154" customWidth="1"/>
    <col min="2301" max="2301" width="11.7109375" style="154" customWidth="1"/>
    <col min="2302" max="2302" width="12.28515625" style="154" customWidth="1"/>
    <col min="2303" max="2303" width="15.28515625" style="154" customWidth="1"/>
    <col min="2304" max="2305" width="5.7109375" style="154" customWidth="1"/>
    <col min="2306" max="2306" width="24.140625" style="154" customWidth="1"/>
    <col min="2307" max="2307" width="37.42578125" style="154" customWidth="1"/>
    <col min="2308" max="2550" width="11.5703125" style="154"/>
    <col min="2551" max="2551" width="13.28515625" style="154" customWidth="1"/>
    <col min="2552" max="2552" width="4.5703125" style="154" customWidth="1"/>
    <col min="2553" max="2553" width="47.42578125" style="154" customWidth="1"/>
    <col min="2554" max="2555" width="5.7109375" style="154" customWidth="1"/>
    <col min="2556" max="2556" width="9.42578125" style="154" customWidth="1"/>
    <col min="2557" max="2557" width="11.7109375" style="154" customWidth="1"/>
    <col min="2558" max="2558" width="12.28515625" style="154" customWidth="1"/>
    <col min="2559" max="2559" width="15.28515625" style="154" customWidth="1"/>
    <col min="2560" max="2561" width="5.7109375" style="154" customWidth="1"/>
    <col min="2562" max="2562" width="24.140625" style="154" customWidth="1"/>
    <col min="2563" max="2563" width="37.42578125" style="154" customWidth="1"/>
    <col min="2564" max="2806" width="11.5703125" style="154"/>
    <col min="2807" max="2807" width="13.28515625" style="154" customWidth="1"/>
    <col min="2808" max="2808" width="4.5703125" style="154" customWidth="1"/>
    <col min="2809" max="2809" width="47.42578125" style="154" customWidth="1"/>
    <col min="2810" max="2811" width="5.7109375" style="154" customWidth="1"/>
    <col min="2812" max="2812" width="9.42578125" style="154" customWidth="1"/>
    <col min="2813" max="2813" width="11.7109375" style="154" customWidth="1"/>
    <col min="2814" max="2814" width="12.28515625" style="154" customWidth="1"/>
    <col min="2815" max="2815" width="15.28515625" style="154" customWidth="1"/>
    <col min="2816" max="2817" width="5.7109375" style="154" customWidth="1"/>
    <col min="2818" max="2818" width="24.140625" style="154" customWidth="1"/>
    <col min="2819" max="2819" width="37.42578125" style="154" customWidth="1"/>
    <col min="2820" max="3062" width="11.5703125" style="154"/>
    <col min="3063" max="3063" width="13.28515625" style="154" customWidth="1"/>
    <col min="3064" max="3064" width="4.5703125" style="154" customWidth="1"/>
    <col min="3065" max="3065" width="47.42578125" style="154" customWidth="1"/>
    <col min="3066" max="3067" width="5.7109375" style="154" customWidth="1"/>
    <col min="3068" max="3068" width="9.42578125" style="154" customWidth="1"/>
    <col min="3069" max="3069" width="11.7109375" style="154" customWidth="1"/>
    <col min="3070" max="3070" width="12.28515625" style="154" customWidth="1"/>
    <col min="3071" max="3071" width="15.28515625" style="154" customWidth="1"/>
    <col min="3072" max="3073" width="5.7109375" style="154" customWidth="1"/>
    <col min="3074" max="3074" width="24.140625" style="154" customWidth="1"/>
    <col min="3075" max="3075" width="37.42578125" style="154" customWidth="1"/>
    <col min="3076" max="3318" width="11.5703125" style="154"/>
    <col min="3319" max="3319" width="13.28515625" style="154" customWidth="1"/>
    <col min="3320" max="3320" width="4.5703125" style="154" customWidth="1"/>
    <col min="3321" max="3321" width="47.42578125" style="154" customWidth="1"/>
    <col min="3322" max="3323" width="5.7109375" style="154" customWidth="1"/>
    <col min="3324" max="3324" width="9.42578125" style="154" customWidth="1"/>
    <col min="3325" max="3325" width="11.7109375" style="154" customWidth="1"/>
    <col min="3326" max="3326" width="12.28515625" style="154" customWidth="1"/>
    <col min="3327" max="3327" width="15.28515625" style="154" customWidth="1"/>
    <col min="3328" max="3329" width="5.7109375" style="154" customWidth="1"/>
    <col min="3330" max="3330" width="24.140625" style="154" customWidth="1"/>
    <col min="3331" max="3331" width="37.42578125" style="154" customWidth="1"/>
    <col min="3332" max="3574" width="11.5703125" style="154"/>
    <col min="3575" max="3575" width="13.28515625" style="154" customWidth="1"/>
    <col min="3576" max="3576" width="4.5703125" style="154" customWidth="1"/>
    <col min="3577" max="3577" width="47.42578125" style="154" customWidth="1"/>
    <col min="3578" max="3579" width="5.7109375" style="154" customWidth="1"/>
    <col min="3580" max="3580" width="9.42578125" style="154" customWidth="1"/>
    <col min="3581" max="3581" width="11.7109375" style="154" customWidth="1"/>
    <col min="3582" max="3582" width="12.28515625" style="154" customWidth="1"/>
    <col min="3583" max="3583" width="15.28515625" style="154" customWidth="1"/>
    <col min="3584" max="3585" width="5.7109375" style="154" customWidth="1"/>
    <col min="3586" max="3586" width="24.140625" style="154" customWidth="1"/>
    <col min="3587" max="3587" width="37.42578125" style="154" customWidth="1"/>
    <col min="3588" max="3830" width="11.5703125" style="154"/>
    <col min="3831" max="3831" width="13.28515625" style="154" customWidth="1"/>
    <col min="3832" max="3832" width="4.5703125" style="154" customWidth="1"/>
    <col min="3833" max="3833" width="47.42578125" style="154" customWidth="1"/>
    <col min="3834" max="3835" width="5.7109375" style="154" customWidth="1"/>
    <col min="3836" max="3836" width="9.42578125" style="154" customWidth="1"/>
    <col min="3837" max="3837" width="11.7109375" style="154" customWidth="1"/>
    <col min="3838" max="3838" width="12.28515625" style="154" customWidth="1"/>
    <col min="3839" max="3839" width="15.28515625" style="154" customWidth="1"/>
    <col min="3840" max="3841" width="5.7109375" style="154" customWidth="1"/>
    <col min="3842" max="3842" width="24.140625" style="154" customWidth="1"/>
    <col min="3843" max="3843" width="37.42578125" style="154" customWidth="1"/>
    <col min="3844" max="4086" width="11.5703125" style="154"/>
    <col min="4087" max="4087" width="13.28515625" style="154" customWidth="1"/>
    <col min="4088" max="4088" width="4.5703125" style="154" customWidth="1"/>
    <col min="4089" max="4089" width="47.42578125" style="154" customWidth="1"/>
    <col min="4090" max="4091" width="5.7109375" style="154" customWidth="1"/>
    <col min="4092" max="4092" width="9.42578125" style="154" customWidth="1"/>
    <col min="4093" max="4093" width="11.7109375" style="154" customWidth="1"/>
    <col min="4094" max="4094" width="12.28515625" style="154" customWidth="1"/>
    <col min="4095" max="4095" width="15.28515625" style="154" customWidth="1"/>
    <col min="4096" max="4097" width="5.7109375" style="154" customWidth="1"/>
    <col min="4098" max="4098" width="24.140625" style="154" customWidth="1"/>
    <col min="4099" max="4099" width="37.42578125" style="154" customWidth="1"/>
    <col min="4100" max="4342" width="11.5703125" style="154"/>
    <col min="4343" max="4343" width="13.28515625" style="154" customWidth="1"/>
    <col min="4344" max="4344" width="4.5703125" style="154" customWidth="1"/>
    <col min="4345" max="4345" width="47.42578125" style="154" customWidth="1"/>
    <col min="4346" max="4347" width="5.7109375" style="154" customWidth="1"/>
    <col min="4348" max="4348" width="9.42578125" style="154" customWidth="1"/>
    <col min="4349" max="4349" width="11.7109375" style="154" customWidth="1"/>
    <col min="4350" max="4350" width="12.28515625" style="154" customWidth="1"/>
    <col min="4351" max="4351" width="15.28515625" style="154" customWidth="1"/>
    <col min="4352" max="4353" width="5.7109375" style="154" customWidth="1"/>
    <col min="4354" max="4354" width="24.140625" style="154" customWidth="1"/>
    <col min="4355" max="4355" width="37.42578125" style="154" customWidth="1"/>
    <col min="4356" max="4598" width="11.5703125" style="154"/>
    <col min="4599" max="4599" width="13.28515625" style="154" customWidth="1"/>
    <col min="4600" max="4600" width="4.5703125" style="154" customWidth="1"/>
    <col min="4601" max="4601" width="47.42578125" style="154" customWidth="1"/>
    <col min="4602" max="4603" width="5.7109375" style="154" customWidth="1"/>
    <col min="4604" max="4604" width="9.42578125" style="154" customWidth="1"/>
    <col min="4605" max="4605" width="11.7109375" style="154" customWidth="1"/>
    <col min="4606" max="4606" width="12.28515625" style="154" customWidth="1"/>
    <col min="4607" max="4607" width="15.28515625" style="154" customWidth="1"/>
    <col min="4608" max="4609" width="5.7109375" style="154" customWidth="1"/>
    <col min="4610" max="4610" width="24.140625" style="154" customWidth="1"/>
    <col min="4611" max="4611" width="37.42578125" style="154" customWidth="1"/>
    <col min="4612" max="4854" width="11.5703125" style="154"/>
    <col min="4855" max="4855" width="13.28515625" style="154" customWidth="1"/>
    <col min="4856" max="4856" width="4.5703125" style="154" customWidth="1"/>
    <col min="4857" max="4857" width="47.42578125" style="154" customWidth="1"/>
    <col min="4858" max="4859" width="5.7109375" style="154" customWidth="1"/>
    <col min="4860" max="4860" width="9.42578125" style="154" customWidth="1"/>
    <col min="4861" max="4861" width="11.7109375" style="154" customWidth="1"/>
    <col min="4862" max="4862" width="12.28515625" style="154" customWidth="1"/>
    <col min="4863" max="4863" width="15.28515625" style="154" customWidth="1"/>
    <col min="4864" max="4865" width="5.7109375" style="154" customWidth="1"/>
    <col min="4866" max="4866" width="24.140625" style="154" customWidth="1"/>
    <col min="4867" max="4867" width="37.42578125" style="154" customWidth="1"/>
    <col min="4868" max="5110" width="11.5703125" style="154"/>
    <col min="5111" max="5111" width="13.28515625" style="154" customWidth="1"/>
    <col min="5112" max="5112" width="4.5703125" style="154" customWidth="1"/>
    <col min="5113" max="5113" width="47.42578125" style="154" customWidth="1"/>
    <col min="5114" max="5115" width="5.7109375" style="154" customWidth="1"/>
    <col min="5116" max="5116" width="9.42578125" style="154" customWidth="1"/>
    <col min="5117" max="5117" width="11.7109375" style="154" customWidth="1"/>
    <col min="5118" max="5118" width="12.28515625" style="154" customWidth="1"/>
    <col min="5119" max="5119" width="15.28515625" style="154" customWidth="1"/>
    <col min="5120" max="5121" width="5.7109375" style="154" customWidth="1"/>
    <col min="5122" max="5122" width="24.140625" style="154" customWidth="1"/>
    <col min="5123" max="5123" width="37.42578125" style="154" customWidth="1"/>
    <col min="5124" max="5366" width="11.5703125" style="154"/>
    <col min="5367" max="5367" width="13.28515625" style="154" customWidth="1"/>
    <col min="5368" max="5368" width="4.5703125" style="154" customWidth="1"/>
    <col min="5369" max="5369" width="47.42578125" style="154" customWidth="1"/>
    <col min="5370" max="5371" width="5.7109375" style="154" customWidth="1"/>
    <col min="5372" max="5372" width="9.42578125" style="154" customWidth="1"/>
    <col min="5373" max="5373" width="11.7109375" style="154" customWidth="1"/>
    <col min="5374" max="5374" width="12.28515625" style="154" customWidth="1"/>
    <col min="5375" max="5375" width="15.28515625" style="154" customWidth="1"/>
    <col min="5376" max="5377" width="5.7109375" style="154" customWidth="1"/>
    <col min="5378" max="5378" width="24.140625" style="154" customWidth="1"/>
    <col min="5379" max="5379" width="37.42578125" style="154" customWidth="1"/>
    <col min="5380" max="5622" width="11.5703125" style="154"/>
    <col min="5623" max="5623" width="13.28515625" style="154" customWidth="1"/>
    <col min="5624" max="5624" width="4.5703125" style="154" customWidth="1"/>
    <col min="5625" max="5625" width="47.42578125" style="154" customWidth="1"/>
    <col min="5626" max="5627" width="5.7109375" style="154" customWidth="1"/>
    <col min="5628" max="5628" width="9.42578125" style="154" customWidth="1"/>
    <col min="5629" max="5629" width="11.7109375" style="154" customWidth="1"/>
    <col min="5630" max="5630" width="12.28515625" style="154" customWidth="1"/>
    <col min="5631" max="5631" width="15.28515625" style="154" customWidth="1"/>
    <col min="5632" max="5633" width="5.7109375" style="154" customWidth="1"/>
    <col min="5634" max="5634" width="24.140625" style="154" customWidth="1"/>
    <col min="5635" max="5635" width="37.42578125" style="154" customWidth="1"/>
    <col min="5636" max="5878" width="11.5703125" style="154"/>
    <col min="5879" max="5879" width="13.28515625" style="154" customWidth="1"/>
    <col min="5880" max="5880" width="4.5703125" style="154" customWidth="1"/>
    <col min="5881" max="5881" width="47.42578125" style="154" customWidth="1"/>
    <col min="5882" max="5883" width="5.7109375" style="154" customWidth="1"/>
    <col min="5884" max="5884" width="9.42578125" style="154" customWidth="1"/>
    <col min="5885" max="5885" width="11.7109375" style="154" customWidth="1"/>
    <col min="5886" max="5886" width="12.28515625" style="154" customWidth="1"/>
    <col min="5887" max="5887" width="15.28515625" style="154" customWidth="1"/>
    <col min="5888" max="5889" width="5.7109375" style="154" customWidth="1"/>
    <col min="5890" max="5890" width="24.140625" style="154" customWidth="1"/>
    <col min="5891" max="5891" width="37.42578125" style="154" customWidth="1"/>
    <col min="5892" max="6134" width="11.5703125" style="154"/>
    <col min="6135" max="6135" width="13.28515625" style="154" customWidth="1"/>
    <col min="6136" max="6136" width="4.5703125" style="154" customWidth="1"/>
    <col min="6137" max="6137" width="47.42578125" style="154" customWidth="1"/>
    <col min="6138" max="6139" width="5.7109375" style="154" customWidth="1"/>
    <col min="6140" max="6140" width="9.42578125" style="154" customWidth="1"/>
    <col min="6141" max="6141" width="11.7109375" style="154" customWidth="1"/>
    <col min="6142" max="6142" width="12.28515625" style="154" customWidth="1"/>
    <col min="6143" max="6143" width="15.28515625" style="154" customWidth="1"/>
    <col min="6144" max="6145" width="5.7109375" style="154" customWidth="1"/>
    <col min="6146" max="6146" width="24.140625" style="154" customWidth="1"/>
    <col min="6147" max="6147" width="37.42578125" style="154" customWidth="1"/>
    <col min="6148" max="6390" width="11.5703125" style="154"/>
    <col min="6391" max="6391" width="13.28515625" style="154" customWidth="1"/>
    <col min="6392" max="6392" width="4.5703125" style="154" customWidth="1"/>
    <col min="6393" max="6393" width="47.42578125" style="154" customWidth="1"/>
    <col min="6394" max="6395" width="5.7109375" style="154" customWidth="1"/>
    <col min="6396" max="6396" width="9.42578125" style="154" customWidth="1"/>
    <col min="6397" max="6397" width="11.7109375" style="154" customWidth="1"/>
    <col min="6398" max="6398" width="12.28515625" style="154" customWidth="1"/>
    <col min="6399" max="6399" width="15.28515625" style="154" customWidth="1"/>
    <col min="6400" max="6401" width="5.7109375" style="154" customWidth="1"/>
    <col min="6402" max="6402" width="24.140625" style="154" customWidth="1"/>
    <col min="6403" max="6403" width="37.42578125" style="154" customWidth="1"/>
    <col min="6404" max="6646" width="11.5703125" style="154"/>
    <col min="6647" max="6647" width="13.28515625" style="154" customWidth="1"/>
    <col min="6648" max="6648" width="4.5703125" style="154" customWidth="1"/>
    <col min="6649" max="6649" width="47.42578125" style="154" customWidth="1"/>
    <col min="6650" max="6651" width="5.7109375" style="154" customWidth="1"/>
    <col min="6652" max="6652" width="9.42578125" style="154" customWidth="1"/>
    <col min="6653" max="6653" width="11.7109375" style="154" customWidth="1"/>
    <col min="6654" max="6654" width="12.28515625" style="154" customWidth="1"/>
    <col min="6655" max="6655" width="15.28515625" style="154" customWidth="1"/>
    <col min="6656" max="6657" width="5.7109375" style="154" customWidth="1"/>
    <col min="6658" max="6658" width="24.140625" style="154" customWidth="1"/>
    <col min="6659" max="6659" width="37.42578125" style="154" customWidth="1"/>
    <col min="6660" max="6902" width="11.5703125" style="154"/>
    <col min="6903" max="6903" width="13.28515625" style="154" customWidth="1"/>
    <col min="6904" max="6904" width="4.5703125" style="154" customWidth="1"/>
    <col min="6905" max="6905" width="47.42578125" style="154" customWidth="1"/>
    <col min="6906" max="6907" width="5.7109375" style="154" customWidth="1"/>
    <col min="6908" max="6908" width="9.42578125" style="154" customWidth="1"/>
    <col min="6909" max="6909" width="11.7109375" style="154" customWidth="1"/>
    <col min="6910" max="6910" width="12.28515625" style="154" customWidth="1"/>
    <col min="6911" max="6911" width="15.28515625" style="154" customWidth="1"/>
    <col min="6912" max="6913" width="5.7109375" style="154" customWidth="1"/>
    <col min="6914" max="6914" width="24.140625" style="154" customWidth="1"/>
    <col min="6915" max="6915" width="37.42578125" style="154" customWidth="1"/>
    <col min="6916" max="7158" width="11.5703125" style="154"/>
    <col min="7159" max="7159" width="13.28515625" style="154" customWidth="1"/>
    <col min="7160" max="7160" width="4.5703125" style="154" customWidth="1"/>
    <col min="7161" max="7161" width="47.42578125" style="154" customWidth="1"/>
    <col min="7162" max="7163" width="5.7109375" style="154" customWidth="1"/>
    <col min="7164" max="7164" width="9.42578125" style="154" customWidth="1"/>
    <col min="7165" max="7165" width="11.7109375" style="154" customWidth="1"/>
    <col min="7166" max="7166" width="12.28515625" style="154" customWidth="1"/>
    <col min="7167" max="7167" width="15.28515625" style="154" customWidth="1"/>
    <col min="7168" max="7169" width="5.7109375" style="154" customWidth="1"/>
    <col min="7170" max="7170" width="24.140625" style="154" customWidth="1"/>
    <col min="7171" max="7171" width="37.42578125" style="154" customWidth="1"/>
    <col min="7172" max="7414" width="11.5703125" style="154"/>
    <col min="7415" max="7415" width="13.28515625" style="154" customWidth="1"/>
    <col min="7416" max="7416" width="4.5703125" style="154" customWidth="1"/>
    <col min="7417" max="7417" width="47.42578125" style="154" customWidth="1"/>
    <col min="7418" max="7419" width="5.7109375" style="154" customWidth="1"/>
    <col min="7420" max="7420" width="9.42578125" style="154" customWidth="1"/>
    <col min="7421" max="7421" width="11.7109375" style="154" customWidth="1"/>
    <col min="7422" max="7422" width="12.28515625" style="154" customWidth="1"/>
    <col min="7423" max="7423" width="15.28515625" style="154" customWidth="1"/>
    <col min="7424" max="7425" width="5.7109375" style="154" customWidth="1"/>
    <col min="7426" max="7426" width="24.140625" style="154" customWidth="1"/>
    <col min="7427" max="7427" width="37.42578125" style="154" customWidth="1"/>
    <col min="7428" max="7670" width="11.5703125" style="154"/>
    <col min="7671" max="7671" width="13.28515625" style="154" customWidth="1"/>
    <col min="7672" max="7672" width="4.5703125" style="154" customWidth="1"/>
    <col min="7673" max="7673" width="47.42578125" style="154" customWidth="1"/>
    <col min="7674" max="7675" width="5.7109375" style="154" customWidth="1"/>
    <col min="7676" max="7676" width="9.42578125" style="154" customWidth="1"/>
    <col min="7677" max="7677" width="11.7109375" style="154" customWidth="1"/>
    <col min="7678" max="7678" width="12.28515625" style="154" customWidth="1"/>
    <col min="7679" max="7679" width="15.28515625" style="154" customWidth="1"/>
    <col min="7680" max="7681" width="5.7109375" style="154" customWidth="1"/>
    <col min="7682" max="7682" width="24.140625" style="154" customWidth="1"/>
    <col min="7683" max="7683" width="37.42578125" style="154" customWidth="1"/>
    <col min="7684" max="7926" width="11.5703125" style="154"/>
    <col min="7927" max="7927" width="13.28515625" style="154" customWidth="1"/>
    <col min="7928" max="7928" width="4.5703125" style="154" customWidth="1"/>
    <col min="7929" max="7929" width="47.42578125" style="154" customWidth="1"/>
    <col min="7930" max="7931" width="5.7109375" style="154" customWidth="1"/>
    <col min="7932" max="7932" width="9.42578125" style="154" customWidth="1"/>
    <col min="7933" max="7933" width="11.7109375" style="154" customWidth="1"/>
    <col min="7934" max="7934" width="12.28515625" style="154" customWidth="1"/>
    <col min="7935" max="7935" width="15.28515625" style="154" customWidth="1"/>
    <col min="7936" max="7937" width="5.7109375" style="154" customWidth="1"/>
    <col min="7938" max="7938" width="24.140625" style="154" customWidth="1"/>
    <col min="7939" max="7939" width="37.42578125" style="154" customWidth="1"/>
    <col min="7940" max="8182" width="11.5703125" style="154"/>
    <col min="8183" max="8183" width="13.28515625" style="154" customWidth="1"/>
    <col min="8184" max="8184" width="4.5703125" style="154" customWidth="1"/>
    <col min="8185" max="8185" width="47.42578125" style="154" customWidth="1"/>
    <col min="8186" max="8187" width="5.7109375" style="154" customWidth="1"/>
    <col min="8188" max="8188" width="9.42578125" style="154" customWidth="1"/>
    <col min="8189" max="8189" width="11.7109375" style="154" customWidth="1"/>
    <col min="8190" max="8190" width="12.28515625" style="154" customWidth="1"/>
    <col min="8191" max="8191" width="15.28515625" style="154" customWidth="1"/>
    <col min="8192" max="8193" width="5.7109375" style="154" customWidth="1"/>
    <col min="8194" max="8194" width="24.140625" style="154" customWidth="1"/>
    <col min="8195" max="8195" width="37.42578125" style="154" customWidth="1"/>
    <col min="8196" max="8438" width="11.5703125" style="154"/>
    <col min="8439" max="8439" width="13.28515625" style="154" customWidth="1"/>
    <col min="8440" max="8440" width="4.5703125" style="154" customWidth="1"/>
    <col min="8441" max="8441" width="47.42578125" style="154" customWidth="1"/>
    <col min="8442" max="8443" width="5.7109375" style="154" customWidth="1"/>
    <col min="8444" max="8444" width="9.42578125" style="154" customWidth="1"/>
    <col min="8445" max="8445" width="11.7109375" style="154" customWidth="1"/>
    <col min="8446" max="8446" width="12.28515625" style="154" customWidth="1"/>
    <col min="8447" max="8447" width="15.28515625" style="154" customWidth="1"/>
    <col min="8448" max="8449" width="5.7109375" style="154" customWidth="1"/>
    <col min="8450" max="8450" width="24.140625" style="154" customWidth="1"/>
    <col min="8451" max="8451" width="37.42578125" style="154" customWidth="1"/>
    <col min="8452" max="8694" width="11.5703125" style="154"/>
    <col min="8695" max="8695" width="13.28515625" style="154" customWidth="1"/>
    <col min="8696" max="8696" width="4.5703125" style="154" customWidth="1"/>
    <col min="8697" max="8697" width="47.42578125" style="154" customWidth="1"/>
    <col min="8698" max="8699" width="5.7109375" style="154" customWidth="1"/>
    <col min="8700" max="8700" width="9.42578125" style="154" customWidth="1"/>
    <col min="8701" max="8701" width="11.7109375" style="154" customWidth="1"/>
    <col min="8702" max="8702" width="12.28515625" style="154" customWidth="1"/>
    <col min="8703" max="8703" width="15.28515625" style="154" customWidth="1"/>
    <col min="8704" max="8705" width="5.7109375" style="154" customWidth="1"/>
    <col min="8706" max="8706" width="24.140625" style="154" customWidth="1"/>
    <col min="8707" max="8707" width="37.42578125" style="154" customWidth="1"/>
    <col min="8708" max="8950" width="11.5703125" style="154"/>
    <col min="8951" max="8951" width="13.28515625" style="154" customWidth="1"/>
    <col min="8952" max="8952" width="4.5703125" style="154" customWidth="1"/>
    <col min="8953" max="8953" width="47.42578125" style="154" customWidth="1"/>
    <col min="8954" max="8955" width="5.7109375" style="154" customWidth="1"/>
    <col min="8956" max="8956" width="9.42578125" style="154" customWidth="1"/>
    <col min="8957" max="8957" width="11.7109375" style="154" customWidth="1"/>
    <col min="8958" max="8958" width="12.28515625" style="154" customWidth="1"/>
    <col min="8959" max="8959" width="15.28515625" style="154" customWidth="1"/>
    <col min="8960" max="8961" width="5.7109375" style="154" customWidth="1"/>
    <col min="8962" max="8962" width="24.140625" style="154" customWidth="1"/>
    <col min="8963" max="8963" width="37.42578125" style="154" customWidth="1"/>
    <col min="8964" max="9206" width="11.5703125" style="154"/>
    <col min="9207" max="9207" width="13.28515625" style="154" customWidth="1"/>
    <col min="9208" max="9208" width="4.5703125" style="154" customWidth="1"/>
    <col min="9209" max="9209" width="47.42578125" style="154" customWidth="1"/>
    <col min="9210" max="9211" width="5.7109375" style="154" customWidth="1"/>
    <col min="9212" max="9212" width="9.42578125" style="154" customWidth="1"/>
    <col min="9213" max="9213" width="11.7109375" style="154" customWidth="1"/>
    <col min="9214" max="9214" width="12.28515625" style="154" customWidth="1"/>
    <col min="9215" max="9215" width="15.28515625" style="154" customWidth="1"/>
    <col min="9216" max="9217" width="5.7109375" style="154" customWidth="1"/>
    <col min="9218" max="9218" width="24.140625" style="154" customWidth="1"/>
    <col min="9219" max="9219" width="37.42578125" style="154" customWidth="1"/>
    <col min="9220" max="9462" width="11.5703125" style="154"/>
    <col min="9463" max="9463" width="13.28515625" style="154" customWidth="1"/>
    <col min="9464" max="9464" width="4.5703125" style="154" customWidth="1"/>
    <col min="9465" max="9465" width="47.42578125" style="154" customWidth="1"/>
    <col min="9466" max="9467" width="5.7109375" style="154" customWidth="1"/>
    <col min="9468" max="9468" width="9.42578125" style="154" customWidth="1"/>
    <col min="9469" max="9469" width="11.7109375" style="154" customWidth="1"/>
    <col min="9470" max="9470" width="12.28515625" style="154" customWidth="1"/>
    <col min="9471" max="9471" width="15.28515625" style="154" customWidth="1"/>
    <col min="9472" max="9473" width="5.7109375" style="154" customWidth="1"/>
    <col min="9474" max="9474" width="24.140625" style="154" customWidth="1"/>
    <col min="9475" max="9475" width="37.42578125" style="154" customWidth="1"/>
    <col min="9476" max="9718" width="11.5703125" style="154"/>
    <col min="9719" max="9719" width="13.28515625" style="154" customWidth="1"/>
    <col min="9720" max="9720" width="4.5703125" style="154" customWidth="1"/>
    <col min="9721" max="9721" width="47.42578125" style="154" customWidth="1"/>
    <col min="9722" max="9723" width="5.7109375" style="154" customWidth="1"/>
    <col min="9724" max="9724" width="9.42578125" style="154" customWidth="1"/>
    <col min="9725" max="9725" width="11.7109375" style="154" customWidth="1"/>
    <col min="9726" max="9726" width="12.28515625" style="154" customWidth="1"/>
    <col min="9727" max="9727" width="15.28515625" style="154" customWidth="1"/>
    <col min="9728" max="9729" width="5.7109375" style="154" customWidth="1"/>
    <col min="9730" max="9730" width="24.140625" style="154" customWidth="1"/>
    <col min="9731" max="9731" width="37.42578125" style="154" customWidth="1"/>
    <col min="9732" max="9974" width="11.5703125" style="154"/>
    <col min="9975" max="9975" width="13.28515625" style="154" customWidth="1"/>
    <col min="9976" max="9976" width="4.5703125" style="154" customWidth="1"/>
    <col min="9977" max="9977" width="47.42578125" style="154" customWidth="1"/>
    <col min="9978" max="9979" width="5.7109375" style="154" customWidth="1"/>
    <col min="9980" max="9980" width="9.42578125" style="154" customWidth="1"/>
    <col min="9981" max="9981" width="11.7109375" style="154" customWidth="1"/>
    <col min="9982" max="9982" width="12.28515625" style="154" customWidth="1"/>
    <col min="9983" max="9983" width="15.28515625" style="154" customWidth="1"/>
    <col min="9984" max="9985" width="5.7109375" style="154" customWidth="1"/>
    <col min="9986" max="9986" width="24.140625" style="154" customWidth="1"/>
    <col min="9987" max="9987" width="37.42578125" style="154" customWidth="1"/>
    <col min="9988" max="10230" width="11.5703125" style="154"/>
    <col min="10231" max="10231" width="13.28515625" style="154" customWidth="1"/>
    <col min="10232" max="10232" width="4.5703125" style="154" customWidth="1"/>
    <col min="10233" max="10233" width="47.42578125" style="154" customWidth="1"/>
    <col min="10234" max="10235" width="5.7109375" style="154" customWidth="1"/>
    <col min="10236" max="10236" width="9.42578125" style="154" customWidth="1"/>
    <col min="10237" max="10237" width="11.7109375" style="154" customWidth="1"/>
    <col min="10238" max="10238" width="12.28515625" style="154" customWidth="1"/>
    <col min="10239" max="10239" width="15.28515625" style="154" customWidth="1"/>
    <col min="10240" max="10241" width="5.7109375" style="154" customWidth="1"/>
    <col min="10242" max="10242" width="24.140625" style="154" customWidth="1"/>
    <col min="10243" max="10243" width="37.42578125" style="154" customWidth="1"/>
    <col min="10244" max="10486" width="11.5703125" style="154"/>
    <col min="10487" max="10487" width="13.28515625" style="154" customWidth="1"/>
    <col min="10488" max="10488" width="4.5703125" style="154" customWidth="1"/>
    <col min="10489" max="10489" width="47.42578125" style="154" customWidth="1"/>
    <col min="10490" max="10491" width="5.7109375" style="154" customWidth="1"/>
    <col min="10492" max="10492" width="9.42578125" style="154" customWidth="1"/>
    <col min="10493" max="10493" width="11.7109375" style="154" customWidth="1"/>
    <col min="10494" max="10494" width="12.28515625" style="154" customWidth="1"/>
    <col min="10495" max="10495" width="15.28515625" style="154" customWidth="1"/>
    <col min="10496" max="10497" width="5.7109375" style="154" customWidth="1"/>
    <col min="10498" max="10498" width="24.140625" style="154" customWidth="1"/>
    <col min="10499" max="10499" width="37.42578125" style="154" customWidth="1"/>
    <col min="10500" max="10742" width="11.5703125" style="154"/>
    <col min="10743" max="10743" width="13.28515625" style="154" customWidth="1"/>
    <col min="10744" max="10744" width="4.5703125" style="154" customWidth="1"/>
    <col min="10745" max="10745" width="47.42578125" style="154" customWidth="1"/>
    <col min="10746" max="10747" width="5.7109375" style="154" customWidth="1"/>
    <col min="10748" max="10748" width="9.42578125" style="154" customWidth="1"/>
    <col min="10749" max="10749" width="11.7109375" style="154" customWidth="1"/>
    <col min="10750" max="10750" width="12.28515625" style="154" customWidth="1"/>
    <col min="10751" max="10751" width="15.28515625" style="154" customWidth="1"/>
    <col min="10752" max="10753" width="5.7109375" style="154" customWidth="1"/>
    <col min="10754" max="10754" width="24.140625" style="154" customWidth="1"/>
    <col min="10755" max="10755" width="37.42578125" style="154" customWidth="1"/>
    <col min="10756" max="10998" width="11.5703125" style="154"/>
    <col min="10999" max="10999" width="13.28515625" style="154" customWidth="1"/>
    <col min="11000" max="11000" width="4.5703125" style="154" customWidth="1"/>
    <col min="11001" max="11001" width="47.42578125" style="154" customWidth="1"/>
    <col min="11002" max="11003" width="5.7109375" style="154" customWidth="1"/>
    <col min="11004" max="11004" width="9.42578125" style="154" customWidth="1"/>
    <col min="11005" max="11005" width="11.7109375" style="154" customWidth="1"/>
    <col min="11006" max="11006" width="12.28515625" style="154" customWidth="1"/>
    <col min="11007" max="11007" width="15.28515625" style="154" customWidth="1"/>
    <col min="11008" max="11009" width="5.7109375" style="154" customWidth="1"/>
    <col min="11010" max="11010" width="24.140625" style="154" customWidth="1"/>
    <col min="11011" max="11011" width="37.42578125" style="154" customWidth="1"/>
    <col min="11012" max="11254" width="11.5703125" style="154"/>
    <col min="11255" max="11255" width="13.28515625" style="154" customWidth="1"/>
    <col min="11256" max="11256" width="4.5703125" style="154" customWidth="1"/>
    <col min="11257" max="11257" width="47.42578125" style="154" customWidth="1"/>
    <col min="11258" max="11259" width="5.7109375" style="154" customWidth="1"/>
    <col min="11260" max="11260" width="9.42578125" style="154" customWidth="1"/>
    <col min="11261" max="11261" width="11.7109375" style="154" customWidth="1"/>
    <col min="11262" max="11262" width="12.28515625" style="154" customWidth="1"/>
    <col min="11263" max="11263" width="15.28515625" style="154" customWidth="1"/>
    <col min="11264" max="11265" width="5.7109375" style="154" customWidth="1"/>
    <col min="11266" max="11266" width="24.140625" style="154" customWidth="1"/>
    <col min="11267" max="11267" width="37.42578125" style="154" customWidth="1"/>
    <col min="11268" max="11510" width="11.5703125" style="154"/>
    <col min="11511" max="11511" width="13.28515625" style="154" customWidth="1"/>
    <col min="11512" max="11512" width="4.5703125" style="154" customWidth="1"/>
    <col min="11513" max="11513" width="47.42578125" style="154" customWidth="1"/>
    <col min="11514" max="11515" width="5.7109375" style="154" customWidth="1"/>
    <col min="11516" max="11516" width="9.42578125" style="154" customWidth="1"/>
    <col min="11517" max="11517" width="11.7109375" style="154" customWidth="1"/>
    <col min="11518" max="11518" width="12.28515625" style="154" customWidth="1"/>
    <col min="11519" max="11519" width="15.28515625" style="154" customWidth="1"/>
    <col min="11520" max="11521" width="5.7109375" style="154" customWidth="1"/>
    <col min="11522" max="11522" width="24.140625" style="154" customWidth="1"/>
    <col min="11523" max="11523" width="37.42578125" style="154" customWidth="1"/>
    <col min="11524" max="11766" width="11.5703125" style="154"/>
    <col min="11767" max="11767" width="13.28515625" style="154" customWidth="1"/>
    <col min="11768" max="11768" width="4.5703125" style="154" customWidth="1"/>
    <col min="11769" max="11769" width="47.42578125" style="154" customWidth="1"/>
    <col min="11770" max="11771" width="5.7109375" style="154" customWidth="1"/>
    <col min="11772" max="11772" width="9.42578125" style="154" customWidth="1"/>
    <col min="11773" max="11773" width="11.7109375" style="154" customWidth="1"/>
    <col min="11774" max="11774" width="12.28515625" style="154" customWidth="1"/>
    <col min="11775" max="11775" width="15.28515625" style="154" customWidth="1"/>
    <col min="11776" max="11777" width="5.7109375" style="154" customWidth="1"/>
    <col min="11778" max="11778" width="24.140625" style="154" customWidth="1"/>
    <col min="11779" max="11779" width="37.42578125" style="154" customWidth="1"/>
    <col min="11780" max="12022" width="11.5703125" style="154"/>
    <col min="12023" max="12023" width="13.28515625" style="154" customWidth="1"/>
    <col min="12024" max="12024" width="4.5703125" style="154" customWidth="1"/>
    <col min="12025" max="12025" width="47.42578125" style="154" customWidth="1"/>
    <col min="12026" max="12027" width="5.7109375" style="154" customWidth="1"/>
    <col min="12028" max="12028" width="9.42578125" style="154" customWidth="1"/>
    <col min="12029" max="12029" width="11.7109375" style="154" customWidth="1"/>
    <col min="12030" max="12030" width="12.28515625" style="154" customWidth="1"/>
    <col min="12031" max="12031" width="15.28515625" style="154" customWidth="1"/>
    <col min="12032" max="12033" width="5.7109375" style="154" customWidth="1"/>
    <col min="12034" max="12034" width="24.140625" style="154" customWidth="1"/>
    <col min="12035" max="12035" width="37.42578125" style="154" customWidth="1"/>
    <col min="12036" max="12278" width="11.5703125" style="154"/>
    <col min="12279" max="12279" width="13.28515625" style="154" customWidth="1"/>
    <col min="12280" max="12280" width="4.5703125" style="154" customWidth="1"/>
    <col min="12281" max="12281" width="47.42578125" style="154" customWidth="1"/>
    <col min="12282" max="12283" width="5.7109375" style="154" customWidth="1"/>
    <col min="12284" max="12284" width="9.42578125" style="154" customWidth="1"/>
    <col min="12285" max="12285" width="11.7109375" style="154" customWidth="1"/>
    <col min="12286" max="12286" width="12.28515625" style="154" customWidth="1"/>
    <col min="12287" max="12287" width="15.28515625" style="154" customWidth="1"/>
    <col min="12288" max="12289" width="5.7109375" style="154" customWidth="1"/>
    <col min="12290" max="12290" width="24.140625" style="154" customWidth="1"/>
    <col min="12291" max="12291" width="37.42578125" style="154" customWidth="1"/>
    <col min="12292" max="12534" width="11.5703125" style="154"/>
    <col min="12535" max="12535" width="13.28515625" style="154" customWidth="1"/>
    <col min="12536" max="12536" width="4.5703125" style="154" customWidth="1"/>
    <col min="12537" max="12537" width="47.42578125" style="154" customWidth="1"/>
    <col min="12538" max="12539" width="5.7109375" style="154" customWidth="1"/>
    <col min="12540" max="12540" width="9.42578125" style="154" customWidth="1"/>
    <col min="12541" max="12541" width="11.7109375" style="154" customWidth="1"/>
    <col min="12542" max="12542" width="12.28515625" style="154" customWidth="1"/>
    <col min="12543" max="12543" width="15.28515625" style="154" customWidth="1"/>
    <col min="12544" max="12545" width="5.7109375" style="154" customWidth="1"/>
    <col min="12546" max="12546" width="24.140625" style="154" customWidth="1"/>
    <col min="12547" max="12547" width="37.42578125" style="154" customWidth="1"/>
    <col min="12548" max="12790" width="11.5703125" style="154"/>
    <col min="12791" max="12791" width="13.28515625" style="154" customWidth="1"/>
    <col min="12792" max="12792" width="4.5703125" style="154" customWidth="1"/>
    <col min="12793" max="12793" width="47.42578125" style="154" customWidth="1"/>
    <col min="12794" max="12795" width="5.7109375" style="154" customWidth="1"/>
    <col min="12796" max="12796" width="9.42578125" style="154" customWidth="1"/>
    <col min="12797" max="12797" width="11.7109375" style="154" customWidth="1"/>
    <col min="12798" max="12798" width="12.28515625" style="154" customWidth="1"/>
    <col min="12799" max="12799" width="15.28515625" style="154" customWidth="1"/>
    <col min="12800" max="12801" width="5.7109375" style="154" customWidth="1"/>
    <col min="12802" max="12802" width="24.140625" style="154" customWidth="1"/>
    <col min="12803" max="12803" width="37.42578125" style="154" customWidth="1"/>
    <col min="12804" max="13046" width="11.5703125" style="154"/>
    <col min="13047" max="13047" width="13.28515625" style="154" customWidth="1"/>
    <col min="13048" max="13048" width="4.5703125" style="154" customWidth="1"/>
    <col min="13049" max="13049" width="47.42578125" style="154" customWidth="1"/>
    <col min="13050" max="13051" width="5.7109375" style="154" customWidth="1"/>
    <col min="13052" max="13052" width="9.42578125" style="154" customWidth="1"/>
    <col min="13053" max="13053" width="11.7109375" style="154" customWidth="1"/>
    <col min="13054" max="13054" width="12.28515625" style="154" customWidth="1"/>
    <col min="13055" max="13055" width="15.28515625" style="154" customWidth="1"/>
    <col min="13056" max="13057" width="5.7109375" style="154" customWidth="1"/>
    <col min="13058" max="13058" width="24.140625" style="154" customWidth="1"/>
    <col min="13059" max="13059" width="37.42578125" style="154" customWidth="1"/>
    <col min="13060" max="13302" width="11.5703125" style="154"/>
    <col min="13303" max="13303" width="13.28515625" style="154" customWidth="1"/>
    <col min="13304" max="13304" width="4.5703125" style="154" customWidth="1"/>
    <col min="13305" max="13305" width="47.42578125" style="154" customWidth="1"/>
    <col min="13306" max="13307" width="5.7109375" style="154" customWidth="1"/>
    <col min="13308" max="13308" width="9.42578125" style="154" customWidth="1"/>
    <col min="13309" max="13309" width="11.7109375" style="154" customWidth="1"/>
    <col min="13310" max="13310" width="12.28515625" style="154" customWidth="1"/>
    <col min="13311" max="13311" width="15.28515625" style="154" customWidth="1"/>
    <col min="13312" max="13313" width="5.7109375" style="154" customWidth="1"/>
    <col min="13314" max="13314" width="24.140625" style="154" customWidth="1"/>
    <col min="13315" max="13315" width="37.42578125" style="154" customWidth="1"/>
    <col min="13316" max="13558" width="11.5703125" style="154"/>
    <col min="13559" max="13559" width="13.28515625" style="154" customWidth="1"/>
    <col min="13560" max="13560" width="4.5703125" style="154" customWidth="1"/>
    <col min="13561" max="13561" width="47.42578125" style="154" customWidth="1"/>
    <col min="13562" max="13563" width="5.7109375" style="154" customWidth="1"/>
    <col min="13564" max="13564" width="9.42578125" style="154" customWidth="1"/>
    <col min="13565" max="13565" width="11.7109375" style="154" customWidth="1"/>
    <col min="13566" max="13566" width="12.28515625" style="154" customWidth="1"/>
    <col min="13567" max="13567" width="15.28515625" style="154" customWidth="1"/>
    <col min="13568" max="13569" width="5.7109375" style="154" customWidth="1"/>
    <col min="13570" max="13570" width="24.140625" style="154" customWidth="1"/>
    <col min="13571" max="13571" width="37.42578125" style="154" customWidth="1"/>
    <col min="13572" max="13814" width="11.5703125" style="154"/>
    <col min="13815" max="13815" width="13.28515625" style="154" customWidth="1"/>
    <col min="13816" max="13816" width="4.5703125" style="154" customWidth="1"/>
    <col min="13817" max="13817" width="47.42578125" style="154" customWidth="1"/>
    <col min="13818" max="13819" width="5.7109375" style="154" customWidth="1"/>
    <col min="13820" max="13820" width="9.42578125" style="154" customWidth="1"/>
    <col min="13821" max="13821" width="11.7109375" style="154" customWidth="1"/>
    <col min="13822" max="13822" width="12.28515625" style="154" customWidth="1"/>
    <col min="13823" max="13823" width="15.28515625" style="154" customWidth="1"/>
    <col min="13824" max="13825" width="5.7109375" style="154" customWidth="1"/>
    <col min="13826" max="13826" width="24.140625" style="154" customWidth="1"/>
    <col min="13827" max="13827" width="37.42578125" style="154" customWidth="1"/>
    <col min="13828" max="14070" width="11.5703125" style="154"/>
    <col min="14071" max="14071" width="13.28515625" style="154" customWidth="1"/>
    <col min="14072" max="14072" width="4.5703125" style="154" customWidth="1"/>
    <col min="14073" max="14073" width="47.42578125" style="154" customWidth="1"/>
    <col min="14074" max="14075" width="5.7109375" style="154" customWidth="1"/>
    <col min="14076" max="14076" width="9.42578125" style="154" customWidth="1"/>
    <col min="14077" max="14077" width="11.7109375" style="154" customWidth="1"/>
    <col min="14078" max="14078" width="12.28515625" style="154" customWidth="1"/>
    <col min="14079" max="14079" width="15.28515625" style="154" customWidth="1"/>
    <col min="14080" max="14081" width="5.7109375" style="154" customWidth="1"/>
    <col min="14082" max="14082" width="24.140625" style="154" customWidth="1"/>
    <col min="14083" max="14083" width="37.42578125" style="154" customWidth="1"/>
    <col min="14084" max="14326" width="11.5703125" style="154"/>
    <col min="14327" max="14327" width="13.28515625" style="154" customWidth="1"/>
    <col min="14328" max="14328" width="4.5703125" style="154" customWidth="1"/>
    <col min="14329" max="14329" width="47.42578125" style="154" customWidth="1"/>
    <col min="14330" max="14331" width="5.7109375" style="154" customWidth="1"/>
    <col min="14332" max="14332" width="9.42578125" style="154" customWidth="1"/>
    <col min="14333" max="14333" width="11.7109375" style="154" customWidth="1"/>
    <col min="14334" max="14334" width="12.28515625" style="154" customWidth="1"/>
    <col min="14335" max="14335" width="15.28515625" style="154" customWidth="1"/>
    <col min="14336" max="14337" width="5.7109375" style="154" customWidth="1"/>
    <col min="14338" max="14338" width="24.140625" style="154" customWidth="1"/>
    <col min="14339" max="14339" width="37.42578125" style="154" customWidth="1"/>
    <col min="14340" max="14582" width="11.5703125" style="154"/>
    <col min="14583" max="14583" width="13.28515625" style="154" customWidth="1"/>
    <col min="14584" max="14584" width="4.5703125" style="154" customWidth="1"/>
    <col min="14585" max="14585" width="47.42578125" style="154" customWidth="1"/>
    <col min="14586" max="14587" width="5.7109375" style="154" customWidth="1"/>
    <col min="14588" max="14588" width="9.42578125" style="154" customWidth="1"/>
    <col min="14589" max="14589" width="11.7109375" style="154" customWidth="1"/>
    <col min="14590" max="14590" width="12.28515625" style="154" customWidth="1"/>
    <col min="14591" max="14591" width="15.28515625" style="154" customWidth="1"/>
    <col min="14592" max="14593" width="5.7109375" style="154" customWidth="1"/>
    <col min="14594" max="14594" width="24.140625" style="154" customWidth="1"/>
    <col min="14595" max="14595" width="37.42578125" style="154" customWidth="1"/>
    <col min="14596" max="14838" width="11.5703125" style="154"/>
    <col min="14839" max="14839" width="13.28515625" style="154" customWidth="1"/>
    <col min="14840" max="14840" width="4.5703125" style="154" customWidth="1"/>
    <col min="14841" max="14841" width="47.42578125" style="154" customWidth="1"/>
    <col min="14842" max="14843" width="5.7109375" style="154" customWidth="1"/>
    <col min="14844" max="14844" width="9.42578125" style="154" customWidth="1"/>
    <col min="14845" max="14845" width="11.7109375" style="154" customWidth="1"/>
    <col min="14846" max="14846" width="12.28515625" style="154" customWidth="1"/>
    <col min="14847" max="14847" width="15.28515625" style="154" customWidth="1"/>
    <col min="14848" max="14849" width="5.7109375" style="154" customWidth="1"/>
    <col min="14850" max="14850" width="24.140625" style="154" customWidth="1"/>
    <col min="14851" max="14851" width="37.42578125" style="154" customWidth="1"/>
    <col min="14852" max="15094" width="11.5703125" style="154"/>
    <col min="15095" max="15095" width="13.28515625" style="154" customWidth="1"/>
    <col min="15096" max="15096" width="4.5703125" style="154" customWidth="1"/>
    <col min="15097" max="15097" width="47.42578125" style="154" customWidth="1"/>
    <col min="15098" max="15099" width="5.7109375" style="154" customWidth="1"/>
    <col min="15100" max="15100" width="9.42578125" style="154" customWidth="1"/>
    <col min="15101" max="15101" width="11.7109375" style="154" customWidth="1"/>
    <col min="15102" max="15102" width="12.28515625" style="154" customWidth="1"/>
    <col min="15103" max="15103" width="15.28515625" style="154" customWidth="1"/>
    <col min="15104" max="15105" width="5.7109375" style="154" customWidth="1"/>
    <col min="15106" max="15106" width="24.140625" style="154" customWidth="1"/>
    <col min="15107" max="15107" width="37.42578125" style="154" customWidth="1"/>
    <col min="15108" max="15350" width="11.5703125" style="154"/>
    <col min="15351" max="15351" width="13.28515625" style="154" customWidth="1"/>
    <col min="15352" max="15352" width="4.5703125" style="154" customWidth="1"/>
    <col min="15353" max="15353" width="47.42578125" style="154" customWidth="1"/>
    <col min="15354" max="15355" width="5.7109375" style="154" customWidth="1"/>
    <col min="15356" max="15356" width="9.42578125" style="154" customWidth="1"/>
    <col min="15357" max="15357" width="11.7109375" style="154" customWidth="1"/>
    <col min="15358" max="15358" width="12.28515625" style="154" customWidth="1"/>
    <col min="15359" max="15359" width="15.28515625" style="154" customWidth="1"/>
    <col min="15360" max="15361" width="5.7109375" style="154" customWidth="1"/>
    <col min="15362" max="15362" width="24.140625" style="154" customWidth="1"/>
    <col min="15363" max="15363" width="37.42578125" style="154" customWidth="1"/>
    <col min="15364" max="15606" width="11.5703125" style="154"/>
    <col min="15607" max="15607" width="13.28515625" style="154" customWidth="1"/>
    <col min="15608" max="15608" width="4.5703125" style="154" customWidth="1"/>
    <col min="15609" max="15609" width="47.42578125" style="154" customWidth="1"/>
    <col min="15610" max="15611" width="5.7109375" style="154" customWidth="1"/>
    <col min="15612" max="15612" width="9.42578125" style="154" customWidth="1"/>
    <col min="15613" max="15613" width="11.7109375" style="154" customWidth="1"/>
    <col min="15614" max="15614" width="12.28515625" style="154" customWidth="1"/>
    <col min="15615" max="15615" width="15.28515625" style="154" customWidth="1"/>
    <col min="15616" max="15617" width="5.7109375" style="154" customWidth="1"/>
    <col min="15618" max="15618" width="24.140625" style="154" customWidth="1"/>
    <col min="15619" max="15619" width="37.42578125" style="154" customWidth="1"/>
    <col min="15620" max="15862" width="11.5703125" style="154"/>
    <col min="15863" max="15863" width="13.28515625" style="154" customWidth="1"/>
    <col min="15864" max="15864" width="4.5703125" style="154" customWidth="1"/>
    <col min="15865" max="15865" width="47.42578125" style="154" customWidth="1"/>
    <col min="15866" max="15867" width="5.7109375" style="154" customWidth="1"/>
    <col min="15868" max="15868" width="9.42578125" style="154" customWidth="1"/>
    <col min="15869" max="15869" width="11.7109375" style="154" customWidth="1"/>
    <col min="15870" max="15870" width="12.28515625" style="154" customWidth="1"/>
    <col min="15871" max="15871" width="15.28515625" style="154" customWidth="1"/>
    <col min="15872" max="15873" width="5.7109375" style="154" customWidth="1"/>
    <col min="15874" max="15874" width="24.140625" style="154" customWidth="1"/>
    <col min="15875" max="15875" width="37.42578125" style="154" customWidth="1"/>
    <col min="15876" max="16118" width="11.5703125" style="154"/>
    <col min="16119" max="16119" width="13.28515625" style="154" customWidth="1"/>
    <col min="16120" max="16120" width="4.5703125" style="154" customWidth="1"/>
    <col min="16121" max="16121" width="47.42578125" style="154" customWidth="1"/>
    <col min="16122" max="16123" width="5.7109375" style="154" customWidth="1"/>
    <col min="16124" max="16124" width="9.42578125" style="154" customWidth="1"/>
    <col min="16125" max="16125" width="11.7109375" style="154" customWidth="1"/>
    <col min="16126" max="16126" width="12.28515625" style="154" customWidth="1"/>
    <col min="16127" max="16127" width="15.28515625" style="154" customWidth="1"/>
    <col min="16128" max="16129" width="5.7109375" style="154" customWidth="1"/>
    <col min="16130" max="16130" width="24.140625" style="154" customWidth="1"/>
    <col min="16131" max="16131" width="37.42578125" style="154" customWidth="1"/>
    <col min="16132" max="16384" width="11.5703125" style="154"/>
  </cols>
  <sheetData>
    <row r="1" spans="2:10" ht="12.75" x14ac:dyDescent="0.2">
      <c r="B1" s="411"/>
      <c r="C1" s="412"/>
      <c r="D1" s="412"/>
      <c r="E1" s="412"/>
      <c r="F1" s="412"/>
      <c r="G1" s="412"/>
      <c r="H1" s="412"/>
      <c r="I1" s="412"/>
      <c r="J1" s="412"/>
    </row>
    <row r="2" spans="2:10" ht="11.45" customHeight="1" x14ac:dyDescent="0.2">
      <c r="B2" s="411"/>
      <c r="C2" s="412"/>
      <c r="D2" s="413" t="s">
        <v>4</v>
      </c>
      <c r="E2" s="413"/>
      <c r="F2" s="413"/>
      <c r="G2" s="413"/>
      <c r="H2" s="413"/>
      <c r="I2" s="413"/>
      <c r="J2" s="413"/>
    </row>
    <row r="3" spans="2:10" ht="11.45" customHeight="1" x14ac:dyDescent="0.2">
      <c r="B3" s="411"/>
      <c r="C3" s="412"/>
      <c r="D3" s="413"/>
      <c r="E3" s="413"/>
      <c r="F3" s="413"/>
      <c r="G3" s="413"/>
      <c r="H3" s="413"/>
      <c r="I3" s="413"/>
      <c r="J3" s="413"/>
    </row>
    <row r="4" spans="2:10" ht="11.45" customHeight="1" x14ac:dyDescent="0.2">
      <c r="B4" s="411"/>
      <c r="C4" s="412"/>
      <c r="D4" s="413"/>
      <c r="E4" s="413"/>
      <c r="F4" s="413"/>
      <c r="G4" s="413"/>
      <c r="H4" s="413"/>
      <c r="I4" s="413"/>
      <c r="J4" s="413"/>
    </row>
    <row r="5" spans="2:10" ht="12.75" x14ac:dyDescent="0.2">
      <c r="B5" s="155"/>
      <c r="C5" s="412"/>
      <c r="D5" s="412"/>
      <c r="E5" s="412"/>
      <c r="F5" s="412"/>
      <c r="G5" s="412"/>
      <c r="H5" s="412"/>
      <c r="I5" s="412"/>
      <c r="J5" s="412"/>
    </row>
    <row r="6" spans="2:10" ht="12.75" x14ac:dyDescent="0.2">
      <c r="B6" s="411"/>
      <c r="C6" s="412"/>
      <c r="D6" s="412"/>
      <c r="E6" s="412"/>
      <c r="F6" s="412"/>
      <c r="G6" s="412"/>
      <c r="H6" s="412"/>
      <c r="I6" s="412"/>
      <c r="J6" s="412"/>
    </row>
    <row r="7" spans="2:10" ht="12.75" x14ac:dyDescent="0.2">
      <c r="B7" s="353" t="s">
        <v>148</v>
      </c>
      <c r="C7" s="353"/>
      <c r="D7" s="353"/>
      <c r="E7" s="353"/>
      <c r="F7" s="353"/>
      <c r="G7" s="353"/>
      <c r="H7" s="353"/>
      <c r="I7" s="353"/>
      <c r="J7" s="353"/>
    </row>
    <row r="8" spans="2:10" ht="12.75" x14ac:dyDescent="0.2">
      <c r="B8" s="370"/>
      <c r="C8" s="371" t="s">
        <v>237</v>
      </c>
      <c r="D8" s="139" t="s">
        <v>35</v>
      </c>
      <c r="E8" s="139" t="s">
        <v>36</v>
      </c>
      <c r="F8" s="139" t="s">
        <v>36</v>
      </c>
      <c r="G8" s="139" t="s">
        <v>37</v>
      </c>
      <c r="H8" s="139" t="s">
        <v>38</v>
      </c>
      <c r="I8" s="139" t="s">
        <v>39</v>
      </c>
      <c r="J8" s="139" t="s">
        <v>40</v>
      </c>
    </row>
    <row r="9" spans="2:10" ht="12.75" x14ac:dyDescent="0.2">
      <c r="B9" s="370"/>
      <c r="C9" s="371"/>
      <c r="D9" s="49" t="s">
        <v>150</v>
      </c>
      <c r="E9" s="49" t="s">
        <v>150</v>
      </c>
      <c r="F9" s="49" t="s">
        <v>150</v>
      </c>
      <c r="G9" s="49" t="s">
        <v>150</v>
      </c>
      <c r="H9" s="49" t="s">
        <v>150</v>
      </c>
      <c r="I9" s="49" t="s">
        <v>150</v>
      </c>
      <c r="J9" s="49"/>
    </row>
    <row r="10" spans="2:10" ht="12.75" x14ac:dyDescent="0.2">
      <c r="B10" s="370"/>
      <c r="C10" s="371"/>
      <c r="D10" s="49" t="s">
        <v>150</v>
      </c>
      <c r="E10" s="49" t="s">
        <v>150</v>
      </c>
      <c r="F10" s="49" t="s">
        <v>150</v>
      </c>
      <c r="G10" s="49" t="s">
        <v>150</v>
      </c>
      <c r="H10" s="49" t="s">
        <v>150</v>
      </c>
      <c r="I10" s="49"/>
      <c r="J10" s="49"/>
    </row>
    <row r="11" spans="2:10" ht="12.75" x14ac:dyDescent="0.2">
      <c r="B11" s="370"/>
      <c r="C11" s="140" t="s">
        <v>41</v>
      </c>
      <c r="D11" s="372" t="str">
        <f>+' SALUD VISU LCH IPS'!D11:J11</f>
        <v xml:space="preserve">Leidy Viviana Gomez </v>
      </c>
      <c r="E11" s="372"/>
      <c r="F11" s="372"/>
      <c r="G11" s="372"/>
      <c r="H11" s="372"/>
      <c r="I11" s="372"/>
      <c r="J11" s="372"/>
    </row>
    <row r="12" spans="2:10" ht="12.75" x14ac:dyDescent="0.2">
      <c r="B12" s="370"/>
      <c r="C12" s="140" t="s">
        <v>42</v>
      </c>
      <c r="D12" s="372" t="str">
        <f>+' SALUD VISU LCH IPS'!D12:J12</f>
        <v xml:space="preserve">Enfermera </v>
      </c>
      <c r="E12" s="372"/>
      <c r="F12" s="372"/>
      <c r="G12" s="372"/>
      <c r="H12" s="372"/>
      <c r="I12" s="372"/>
      <c r="J12" s="372"/>
    </row>
    <row r="13" spans="2:10" ht="12.75" x14ac:dyDescent="0.2">
      <c r="B13" s="370"/>
      <c r="C13" s="140" t="s">
        <v>43</v>
      </c>
      <c r="D13" s="372" t="str">
        <f>+' SALUD VISU LCH IPS'!D13:J13</f>
        <v>pyp.esm3029@gmail.com</v>
      </c>
      <c r="E13" s="372"/>
      <c r="F13" s="372"/>
      <c r="G13" s="372"/>
      <c r="H13" s="372"/>
      <c r="I13" s="372"/>
      <c r="J13" s="372"/>
    </row>
    <row r="14" spans="2:10" ht="12.75" x14ac:dyDescent="0.2">
      <c r="B14" s="370"/>
      <c r="C14" s="140" t="s">
        <v>44</v>
      </c>
      <c r="D14" s="372">
        <f>+' SALUD VISU LCH IPS'!D14:J14</f>
        <v>3107249122</v>
      </c>
      <c r="E14" s="372"/>
      <c r="F14" s="372"/>
      <c r="G14" s="372"/>
      <c r="H14" s="372"/>
      <c r="I14" s="372"/>
      <c r="J14" s="372"/>
    </row>
    <row r="15" spans="2:10" ht="12.75" x14ac:dyDescent="0.2">
      <c r="B15" s="370"/>
      <c r="C15" s="140" t="s">
        <v>45</v>
      </c>
      <c r="D15" s="372">
        <f>+' SALUD VISU LCH IPS'!D15:J15</f>
        <v>0</v>
      </c>
      <c r="E15" s="372"/>
      <c r="F15" s="372"/>
      <c r="G15" s="372"/>
      <c r="H15" s="372"/>
      <c r="I15" s="372"/>
      <c r="J15" s="372"/>
    </row>
    <row r="16" spans="2:10" ht="12.75" x14ac:dyDescent="0.2">
      <c r="B16" s="370"/>
      <c r="C16" s="141" t="s">
        <v>5</v>
      </c>
      <c r="D16" s="399">
        <f>+' SALUD VISU LCH IPS'!D16:J16</f>
        <v>44496</v>
      </c>
      <c r="E16" s="399"/>
      <c r="F16" s="399"/>
      <c r="G16" s="399"/>
      <c r="H16" s="399"/>
      <c r="I16" s="399"/>
      <c r="J16" s="399"/>
    </row>
    <row r="17" spans="1:15" ht="12.75" x14ac:dyDescent="0.2">
      <c r="B17" s="377" t="s">
        <v>46</v>
      </c>
      <c r="C17" s="377"/>
      <c r="D17" s="377"/>
      <c r="E17" s="377"/>
      <c r="F17" s="377"/>
      <c r="G17" s="377"/>
      <c r="H17" s="377"/>
      <c r="I17" s="142">
        <v>0.2</v>
      </c>
      <c r="J17" s="143">
        <f>(D27+F27)*I17/(H27)</f>
        <v>0.2</v>
      </c>
    </row>
    <row r="18" spans="1:15" ht="12.75" x14ac:dyDescent="0.2">
      <c r="B18" s="144"/>
      <c r="C18" s="145"/>
      <c r="D18" s="146" t="s">
        <v>0</v>
      </c>
      <c r="E18" s="146" t="s">
        <v>1</v>
      </c>
      <c r="F18" s="146" t="s">
        <v>2</v>
      </c>
      <c r="G18" s="146" t="s">
        <v>7</v>
      </c>
      <c r="H18" s="147" t="s">
        <v>8</v>
      </c>
      <c r="I18" s="148"/>
      <c r="J18" s="149"/>
    </row>
    <row r="19" spans="1:15" ht="12.75" x14ac:dyDescent="0.2">
      <c r="A19" s="138">
        <v>1</v>
      </c>
      <c r="B19" s="365" t="s">
        <v>6</v>
      </c>
      <c r="C19" s="135" t="s">
        <v>72</v>
      </c>
      <c r="D19" s="103">
        <v>1</v>
      </c>
      <c r="E19" s="103"/>
      <c r="F19" s="150"/>
      <c r="G19" s="150"/>
      <c r="H19" s="367" t="s">
        <v>181</v>
      </c>
      <c r="I19" s="368"/>
      <c r="J19" s="369"/>
      <c r="O19" s="156">
        <v>0.76</v>
      </c>
    </row>
    <row r="20" spans="1:15" ht="12.75" x14ac:dyDescent="0.2">
      <c r="A20" s="138">
        <v>2</v>
      </c>
      <c r="B20" s="365"/>
      <c r="C20" s="136" t="s">
        <v>74</v>
      </c>
      <c r="D20" s="103">
        <v>1</v>
      </c>
      <c r="E20" s="103"/>
      <c r="F20" s="150"/>
      <c r="G20" s="150"/>
      <c r="H20" s="367" t="s">
        <v>182</v>
      </c>
      <c r="I20" s="368"/>
      <c r="J20" s="369"/>
      <c r="O20" s="156"/>
    </row>
    <row r="21" spans="1:15" ht="12.75" x14ac:dyDescent="0.2">
      <c r="A21" s="138">
        <v>3</v>
      </c>
      <c r="B21" s="365"/>
      <c r="C21" s="136" t="s">
        <v>75</v>
      </c>
      <c r="D21" s="103">
        <v>1</v>
      </c>
      <c r="E21" s="103"/>
      <c r="F21" s="150"/>
      <c r="G21" s="150"/>
      <c r="H21" s="367" t="s">
        <v>183</v>
      </c>
      <c r="I21" s="368"/>
      <c r="J21" s="369"/>
      <c r="O21" s="156"/>
    </row>
    <row r="22" spans="1:15" ht="12.75" x14ac:dyDescent="0.2">
      <c r="A22" s="138">
        <v>4</v>
      </c>
      <c r="B22" s="366"/>
      <c r="C22" s="137" t="s">
        <v>73</v>
      </c>
      <c r="D22" s="103">
        <v>1</v>
      </c>
      <c r="E22" s="103"/>
      <c r="F22" s="150"/>
      <c r="G22" s="150"/>
      <c r="H22" s="378" t="s">
        <v>184</v>
      </c>
      <c r="I22" s="379"/>
      <c r="J22" s="380"/>
    </row>
    <row r="23" spans="1:15" ht="12.75" x14ac:dyDescent="0.2">
      <c r="A23" s="138">
        <v>5</v>
      </c>
      <c r="B23" s="364" t="s">
        <v>47</v>
      </c>
      <c r="C23" s="130" t="s">
        <v>76</v>
      </c>
      <c r="D23" s="103">
        <v>1</v>
      </c>
      <c r="E23" s="103"/>
      <c r="F23" s="150"/>
      <c r="G23" s="150"/>
      <c r="H23" s="367" t="s">
        <v>151</v>
      </c>
      <c r="I23" s="368"/>
      <c r="J23" s="369"/>
    </row>
    <row r="24" spans="1:15" ht="12.75" x14ac:dyDescent="0.2">
      <c r="A24" s="138">
        <v>6</v>
      </c>
      <c r="B24" s="365"/>
      <c r="C24" s="130" t="s">
        <v>77</v>
      </c>
      <c r="D24" s="103">
        <v>1</v>
      </c>
      <c r="E24" s="103"/>
      <c r="F24" s="150"/>
      <c r="G24" s="150"/>
      <c r="H24" s="367" t="s">
        <v>185</v>
      </c>
      <c r="I24" s="368"/>
      <c r="J24" s="369"/>
    </row>
    <row r="25" spans="1:15" s="157" customFormat="1" ht="20.25" customHeight="1" x14ac:dyDescent="0.2">
      <c r="A25" s="138">
        <v>7</v>
      </c>
      <c r="B25" s="365"/>
      <c r="C25" s="130" t="s">
        <v>78</v>
      </c>
      <c r="D25" s="103">
        <v>1</v>
      </c>
      <c r="E25" s="103"/>
      <c r="F25" s="150"/>
      <c r="G25" s="150"/>
      <c r="H25" s="367" t="s">
        <v>186</v>
      </c>
      <c r="I25" s="368"/>
      <c r="J25" s="369"/>
      <c r="K25" s="81"/>
      <c r="L25" s="81"/>
      <c r="M25" s="81"/>
      <c r="N25" s="81"/>
    </row>
    <row r="26" spans="1:15" s="157" customFormat="1" ht="18" customHeight="1" x14ac:dyDescent="0.2">
      <c r="A26" s="138">
        <v>8</v>
      </c>
      <c r="B26" s="365"/>
      <c r="C26" s="130" t="s">
        <v>79</v>
      </c>
      <c r="D26" s="103">
        <v>1</v>
      </c>
      <c r="E26" s="103"/>
      <c r="F26" s="150"/>
      <c r="G26" s="150"/>
      <c r="H26" s="367" t="s">
        <v>187</v>
      </c>
      <c r="I26" s="368"/>
      <c r="J26" s="369"/>
      <c r="K26" s="81"/>
      <c r="L26" s="81"/>
      <c r="M26" s="81"/>
      <c r="N26" s="81"/>
    </row>
    <row r="27" spans="1:15" s="151" customFormat="1" ht="16.5" customHeight="1" x14ac:dyDescent="0.2">
      <c r="B27" s="158"/>
      <c r="C27" s="152" t="s">
        <v>3</v>
      </c>
      <c r="D27" s="153">
        <f>SUM(D19:D26)</f>
        <v>8</v>
      </c>
      <c r="E27" s="153">
        <f>SUM(E19:E26)</f>
        <v>0</v>
      </c>
      <c r="F27" s="153">
        <f>SUM(F19:F26)</f>
        <v>0</v>
      </c>
      <c r="G27" s="153">
        <f>SUM(G19:G26)</f>
        <v>0</v>
      </c>
      <c r="H27" s="354">
        <f>SUM(D27:G27)</f>
        <v>8</v>
      </c>
      <c r="I27" s="354"/>
      <c r="J27" s="354"/>
      <c r="K27" s="159"/>
      <c r="L27" s="159"/>
    </row>
    <row r="28" spans="1:15" ht="56.25" customHeight="1" x14ac:dyDescent="0.2">
      <c r="B28" s="355" t="str">
        <f>+' SALUD VISU LCH IPS'!B28:J28</f>
        <v xml:space="preserve">todos los consultorios se cuencuentran habilitados con equipos para la antecion de los programas de salud visual y auditiva </v>
      </c>
      <c r="C28" s="356"/>
      <c r="D28" s="356"/>
      <c r="E28" s="356"/>
      <c r="F28" s="356"/>
      <c r="G28" s="356"/>
      <c r="H28" s="356"/>
      <c r="I28" s="356"/>
      <c r="J28" s="356"/>
    </row>
    <row r="29" spans="1:15" s="157" customFormat="1" ht="12.75" x14ac:dyDescent="0.2">
      <c r="A29" s="160"/>
      <c r="B29" s="377" t="s">
        <v>9</v>
      </c>
      <c r="C29" s="377"/>
      <c r="D29" s="377"/>
      <c r="E29" s="377"/>
      <c r="F29" s="377"/>
      <c r="G29" s="377"/>
      <c r="H29" s="377"/>
      <c r="I29" s="161">
        <v>0.25</v>
      </c>
      <c r="J29" s="62">
        <f>+(D44+F44)*I29/H44</f>
        <v>2.0833333333333332E-2</v>
      </c>
      <c r="K29" s="163"/>
      <c r="L29" s="163"/>
    </row>
    <row r="30" spans="1:15" s="157" customFormat="1" ht="12.75" x14ac:dyDescent="0.2">
      <c r="A30" s="160"/>
      <c r="B30" s="164"/>
      <c r="C30" s="416" t="s">
        <v>10</v>
      </c>
      <c r="D30" s="146" t="s">
        <v>0</v>
      </c>
      <c r="E30" s="146" t="s">
        <v>1</v>
      </c>
      <c r="F30" s="146" t="s">
        <v>2</v>
      </c>
      <c r="G30" s="146" t="s">
        <v>7</v>
      </c>
      <c r="H30" s="414" t="s">
        <v>8</v>
      </c>
      <c r="I30" s="415"/>
      <c r="J30" s="415"/>
      <c r="K30" s="163"/>
      <c r="L30" s="163"/>
    </row>
    <row r="31" spans="1:15" s="157" customFormat="1" ht="12.75" x14ac:dyDescent="0.2">
      <c r="A31" s="160"/>
      <c r="B31" s="164"/>
      <c r="C31" s="417"/>
      <c r="D31" s="165"/>
      <c r="E31" s="165"/>
      <c r="F31" s="165"/>
      <c r="G31" s="165"/>
      <c r="H31" s="166" t="s">
        <v>11</v>
      </c>
      <c r="I31" s="400" t="s">
        <v>12</v>
      </c>
      <c r="J31" s="400"/>
      <c r="K31" s="163"/>
      <c r="L31" s="163"/>
    </row>
    <row r="32" spans="1:15" s="157" customFormat="1" ht="12.75" x14ac:dyDescent="0.2">
      <c r="A32" s="160">
        <v>1</v>
      </c>
      <c r="B32" s="443" t="s">
        <v>106</v>
      </c>
      <c r="C32" s="131" t="s">
        <v>63</v>
      </c>
      <c r="D32" s="114">
        <v>1</v>
      </c>
      <c r="E32" s="114"/>
      <c r="F32" s="114"/>
      <c r="G32" s="103"/>
      <c r="H32" s="1">
        <v>29029</v>
      </c>
      <c r="I32" s="445"/>
      <c r="J32" s="446"/>
      <c r="K32" s="163"/>
      <c r="L32" s="163"/>
    </row>
    <row r="33" spans="1:12" s="157" customFormat="1" ht="25.5" x14ac:dyDescent="0.2">
      <c r="A33" s="160">
        <v>2</v>
      </c>
      <c r="B33" s="444"/>
      <c r="C33" s="132" t="s">
        <v>107</v>
      </c>
      <c r="D33" s="114"/>
      <c r="E33" s="114">
        <v>1</v>
      </c>
      <c r="F33" s="114"/>
      <c r="G33" s="103"/>
      <c r="H33" s="1"/>
      <c r="I33" s="447"/>
      <c r="J33" s="447"/>
      <c r="K33" s="163"/>
      <c r="L33" s="163"/>
    </row>
    <row r="34" spans="1:12" s="157" customFormat="1" ht="38.25" x14ac:dyDescent="0.2">
      <c r="A34" s="160">
        <v>3</v>
      </c>
      <c r="B34" s="444"/>
      <c r="C34" s="129" t="s">
        <v>92</v>
      </c>
      <c r="D34" s="115"/>
      <c r="E34" s="115">
        <v>1</v>
      </c>
      <c r="F34" s="115"/>
      <c r="G34" s="1"/>
      <c r="H34" s="1"/>
      <c r="I34" s="448"/>
      <c r="J34" s="448"/>
      <c r="K34" s="163"/>
      <c r="L34" s="163"/>
    </row>
    <row r="35" spans="1:12" s="157" customFormat="1" ht="29.25" customHeight="1" x14ac:dyDescent="0.2">
      <c r="A35" s="160">
        <v>4</v>
      </c>
      <c r="B35" s="167"/>
      <c r="C35" s="129" t="s">
        <v>93</v>
      </c>
      <c r="D35" s="115"/>
      <c r="E35" s="115">
        <v>1</v>
      </c>
      <c r="F35" s="115"/>
      <c r="G35" s="1"/>
      <c r="H35" s="1"/>
      <c r="I35" s="449"/>
      <c r="J35" s="449"/>
      <c r="K35" s="163"/>
      <c r="L35" s="163"/>
    </row>
    <row r="36" spans="1:12" s="157" customFormat="1" ht="38.25" x14ac:dyDescent="0.2">
      <c r="A36" s="160">
        <v>5</v>
      </c>
      <c r="B36" s="167"/>
      <c r="C36" s="129" t="s">
        <v>94</v>
      </c>
      <c r="D36" s="115"/>
      <c r="E36" s="115">
        <v>1</v>
      </c>
      <c r="F36" s="115"/>
      <c r="G36" s="1"/>
      <c r="H36" s="1"/>
      <c r="I36" s="450"/>
      <c r="J36" s="451"/>
      <c r="K36" s="163"/>
      <c r="L36" s="163"/>
    </row>
    <row r="37" spans="1:12" s="170" customFormat="1" ht="38.25" x14ac:dyDescent="0.2">
      <c r="A37" s="168">
        <v>6</v>
      </c>
      <c r="B37" s="167"/>
      <c r="C37" s="129" t="s">
        <v>95</v>
      </c>
      <c r="D37" s="115"/>
      <c r="E37" s="115">
        <v>1</v>
      </c>
      <c r="F37" s="115"/>
      <c r="G37" s="1"/>
      <c r="H37" s="1"/>
      <c r="I37" s="391"/>
      <c r="J37" s="392"/>
      <c r="K37" s="169"/>
      <c r="L37" s="169"/>
    </row>
    <row r="38" spans="1:12" s="170" customFormat="1" ht="38.25" x14ac:dyDescent="0.2">
      <c r="A38" s="168">
        <v>7</v>
      </c>
      <c r="B38" s="167"/>
      <c r="C38" s="129" t="s">
        <v>96</v>
      </c>
      <c r="D38" s="115"/>
      <c r="E38" s="115">
        <v>1</v>
      </c>
      <c r="F38" s="115"/>
      <c r="G38" s="1"/>
      <c r="H38" s="1"/>
      <c r="I38" s="391"/>
      <c r="J38" s="392"/>
      <c r="K38" s="169"/>
      <c r="L38" s="169"/>
    </row>
    <row r="39" spans="1:12" s="170" customFormat="1" ht="38.25" x14ac:dyDescent="0.2">
      <c r="A39" s="168">
        <v>8</v>
      </c>
      <c r="B39" s="167"/>
      <c r="C39" s="129" t="s">
        <v>97</v>
      </c>
      <c r="D39" s="115"/>
      <c r="E39" s="115">
        <v>1</v>
      </c>
      <c r="F39" s="115"/>
      <c r="G39" s="1"/>
      <c r="H39" s="1"/>
      <c r="I39" s="391"/>
      <c r="J39" s="392"/>
      <c r="K39" s="169"/>
      <c r="L39" s="169"/>
    </row>
    <row r="40" spans="1:12" s="170" customFormat="1" ht="46.5" customHeight="1" x14ac:dyDescent="0.2">
      <c r="A40" s="168">
        <v>9</v>
      </c>
      <c r="B40" s="171"/>
      <c r="C40" s="248" t="s">
        <v>139</v>
      </c>
      <c r="D40" s="115"/>
      <c r="E40" s="115">
        <v>1</v>
      </c>
      <c r="F40" s="115"/>
      <c r="G40" s="1"/>
      <c r="H40" s="1"/>
      <c r="I40" s="391"/>
      <c r="J40" s="392"/>
      <c r="K40" s="169"/>
      <c r="L40" s="169"/>
    </row>
    <row r="41" spans="1:12" s="170" customFormat="1" ht="64.5" customHeight="1" x14ac:dyDescent="0.2">
      <c r="A41" s="168">
        <v>10</v>
      </c>
      <c r="B41" s="171"/>
      <c r="C41" s="248" t="s">
        <v>138</v>
      </c>
      <c r="D41" s="115"/>
      <c r="E41" s="115">
        <v>1</v>
      </c>
      <c r="F41" s="115"/>
      <c r="G41" s="1"/>
      <c r="H41" s="1"/>
      <c r="I41" s="391"/>
      <c r="J41" s="392"/>
      <c r="K41" s="169"/>
      <c r="L41" s="169"/>
    </row>
    <row r="42" spans="1:12" s="170" customFormat="1" ht="52.5" customHeight="1" x14ac:dyDescent="0.2">
      <c r="A42" s="168">
        <v>11</v>
      </c>
      <c r="B42" s="171"/>
      <c r="C42" s="248" t="s">
        <v>137</v>
      </c>
      <c r="D42" s="115"/>
      <c r="E42" s="115">
        <v>1</v>
      </c>
      <c r="F42" s="115"/>
      <c r="G42" s="1"/>
      <c r="H42" s="1"/>
      <c r="I42" s="391"/>
      <c r="J42" s="392"/>
      <c r="K42" s="169"/>
      <c r="L42" s="169"/>
    </row>
    <row r="43" spans="1:12" s="170" customFormat="1" ht="54.75" customHeight="1" x14ac:dyDescent="0.2">
      <c r="A43" s="168">
        <v>12</v>
      </c>
      <c r="B43" s="171"/>
      <c r="C43" s="248" t="s">
        <v>134</v>
      </c>
      <c r="D43" s="115"/>
      <c r="E43" s="115">
        <v>1</v>
      </c>
      <c r="F43" s="115"/>
      <c r="G43" s="1"/>
      <c r="H43" s="1"/>
      <c r="I43" s="391"/>
      <c r="J43" s="392"/>
      <c r="K43" s="169"/>
      <c r="L43" s="169"/>
    </row>
    <row r="44" spans="1:12" s="175" customFormat="1" ht="12.75" x14ac:dyDescent="0.2">
      <c r="A44" s="172"/>
      <c r="B44" s="424" t="s">
        <v>13</v>
      </c>
      <c r="C44" s="425"/>
      <c r="D44" s="173">
        <f>SUM(D32:D39)</f>
        <v>1</v>
      </c>
      <c r="E44" s="173">
        <f>SUM(E32:E43)</f>
        <v>11</v>
      </c>
      <c r="F44" s="173">
        <f>SUM(F32:F39)</f>
        <v>0</v>
      </c>
      <c r="G44" s="173">
        <f>SUM(G32:G39)</f>
        <v>0</v>
      </c>
      <c r="H44" s="426">
        <f>+D44+E44+F44+G44</f>
        <v>12</v>
      </c>
      <c r="I44" s="426"/>
      <c r="J44" s="426"/>
      <c r="K44" s="174"/>
      <c r="L44" s="174"/>
    </row>
    <row r="45" spans="1:12" ht="54.75" customHeight="1" x14ac:dyDescent="0.2">
      <c r="A45" s="160"/>
      <c r="B45" s="427" t="str">
        <f>+' SALUD VISU LCH IPS'!B46:J46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C45" s="428"/>
      <c r="D45" s="428"/>
      <c r="E45" s="428"/>
      <c r="F45" s="428"/>
      <c r="G45" s="428"/>
      <c r="H45" s="428"/>
      <c r="I45" s="428"/>
      <c r="J45" s="429"/>
    </row>
    <row r="46" spans="1:12" ht="12.75" x14ac:dyDescent="0.2">
      <c r="B46" s="430" t="s">
        <v>14</v>
      </c>
      <c r="C46" s="430"/>
      <c r="D46" s="430"/>
      <c r="E46" s="430"/>
      <c r="F46" s="430"/>
      <c r="G46" s="430"/>
      <c r="H46" s="430"/>
      <c r="I46" s="176">
        <v>0.05</v>
      </c>
      <c r="J46" s="162">
        <f>(D52+G52)*I46/H52</f>
        <v>0.05</v>
      </c>
    </row>
    <row r="47" spans="1:12" ht="12.75" x14ac:dyDescent="0.2">
      <c r="B47" s="177"/>
      <c r="C47" s="145"/>
      <c r="D47" s="146" t="s">
        <v>0</v>
      </c>
      <c r="E47" s="146" t="s">
        <v>1</v>
      </c>
      <c r="F47" s="146" t="s">
        <v>2</v>
      </c>
      <c r="G47" s="146" t="s">
        <v>7</v>
      </c>
      <c r="H47" s="431" t="s">
        <v>8</v>
      </c>
      <c r="I47" s="432"/>
      <c r="J47" s="433"/>
    </row>
    <row r="48" spans="1:12" ht="38.25" x14ac:dyDescent="0.2">
      <c r="A48" s="138">
        <v>1</v>
      </c>
      <c r="B48" s="177"/>
      <c r="C48" s="129" t="s">
        <v>98</v>
      </c>
      <c r="D48" s="178">
        <v>1</v>
      </c>
      <c r="E48" s="178"/>
      <c r="F48" s="178"/>
      <c r="G48" s="178"/>
      <c r="H48" s="339" t="s">
        <v>189</v>
      </c>
      <c r="I48" s="340"/>
      <c r="J48" s="341"/>
    </row>
    <row r="49" spans="1:12" ht="25.5" x14ac:dyDescent="0.2">
      <c r="A49" s="138">
        <v>2</v>
      </c>
      <c r="B49" s="179"/>
      <c r="C49" s="130" t="s">
        <v>99</v>
      </c>
      <c r="D49" s="178">
        <v>1</v>
      </c>
      <c r="E49" s="178"/>
      <c r="F49" s="178"/>
      <c r="G49" s="178"/>
      <c r="H49" s="339" t="s">
        <v>190</v>
      </c>
      <c r="I49" s="340"/>
      <c r="J49" s="341"/>
    </row>
    <row r="50" spans="1:12" ht="38.25" x14ac:dyDescent="0.2">
      <c r="A50" s="138">
        <v>3</v>
      </c>
      <c r="B50" s="179"/>
      <c r="C50" s="130" t="s">
        <v>100</v>
      </c>
      <c r="D50" s="178">
        <v>1</v>
      </c>
      <c r="E50" s="178"/>
      <c r="F50" s="178"/>
      <c r="G50" s="178"/>
      <c r="H50" s="339" t="s">
        <v>154</v>
      </c>
      <c r="I50" s="340"/>
      <c r="J50" s="341"/>
    </row>
    <row r="51" spans="1:12" ht="38.25" x14ac:dyDescent="0.2">
      <c r="A51" s="138">
        <v>4</v>
      </c>
      <c r="B51" s="179"/>
      <c r="C51" s="130" t="s">
        <v>101</v>
      </c>
      <c r="D51" s="178">
        <v>1</v>
      </c>
      <c r="E51" s="178"/>
      <c r="F51" s="178"/>
      <c r="G51" s="178"/>
      <c r="H51" s="339" t="s">
        <v>155</v>
      </c>
      <c r="I51" s="340"/>
      <c r="J51" s="341"/>
    </row>
    <row r="52" spans="1:12" s="183" customFormat="1" ht="12.75" x14ac:dyDescent="0.25">
      <c r="A52" s="180"/>
      <c r="B52" s="439" t="s">
        <v>48</v>
      </c>
      <c r="C52" s="439"/>
      <c r="D52" s="181">
        <f>SUM(D48:D51)</f>
        <v>4</v>
      </c>
      <c r="E52" s="181">
        <f>SUM(E48:E51)</f>
        <v>0</v>
      </c>
      <c r="F52" s="181">
        <f>SUM(F48:F51)</f>
        <v>0</v>
      </c>
      <c r="G52" s="181">
        <f>SUM(G48:G51)</f>
        <v>0</v>
      </c>
      <c r="H52" s="440">
        <f>SUM(D52:G52)</f>
        <v>4</v>
      </c>
      <c r="I52" s="441"/>
      <c r="J52" s="442"/>
      <c r="K52" s="182"/>
      <c r="L52" s="182"/>
    </row>
    <row r="53" spans="1:12" ht="50.25" customHeight="1" x14ac:dyDescent="0.2">
      <c r="B53" s="271" t="str">
        <f>+' SALUD VISU LCH IPS'!B54:J54</f>
        <v xml:space="preserve">se realiza captacion integral en la demanda inducida a toda la poblacion enviada por la EAPB por medio telefonico </v>
      </c>
      <c r="C53" s="389"/>
      <c r="D53" s="389"/>
      <c r="E53" s="389"/>
      <c r="F53" s="389"/>
      <c r="G53" s="389"/>
      <c r="H53" s="389"/>
      <c r="I53" s="389"/>
      <c r="J53" s="390"/>
    </row>
    <row r="54" spans="1:12" ht="12.75" x14ac:dyDescent="0.2">
      <c r="A54" s="138">
        <v>1</v>
      </c>
      <c r="B54" s="434" t="s">
        <v>49</v>
      </c>
      <c r="C54" s="435"/>
      <c r="D54" s="435"/>
      <c r="E54" s="435"/>
      <c r="F54" s="435"/>
      <c r="G54" s="435"/>
      <c r="H54" s="435"/>
      <c r="I54" s="184">
        <v>0.05</v>
      </c>
      <c r="J54" s="185">
        <f>(D70+F70)*I54/H70</f>
        <v>0.05</v>
      </c>
    </row>
    <row r="55" spans="1:12" ht="12.75" x14ac:dyDescent="0.2">
      <c r="B55" s="186"/>
      <c r="C55" s="187" t="s">
        <v>15</v>
      </c>
      <c r="D55" s="436" t="s">
        <v>16</v>
      </c>
      <c r="E55" s="437"/>
      <c r="F55" s="437"/>
      <c r="G55" s="438"/>
      <c r="H55" s="187" t="s">
        <v>50</v>
      </c>
      <c r="I55" s="188" t="s">
        <v>12</v>
      </c>
      <c r="J55" s="189"/>
    </row>
    <row r="56" spans="1:12" ht="12.75" x14ac:dyDescent="0.2">
      <c r="B56" s="190">
        <v>1</v>
      </c>
      <c r="C56" s="71" t="s">
        <v>161</v>
      </c>
      <c r="D56" s="410" t="s">
        <v>162</v>
      </c>
      <c r="E56" s="410"/>
      <c r="F56" s="410"/>
      <c r="G56" s="410"/>
      <c r="H56" s="258">
        <v>104</v>
      </c>
      <c r="I56" s="409">
        <f t="shared" ref="I56:I65" si="0">+H56/$H$68</f>
        <v>0.3443708609271523</v>
      </c>
      <c r="J56" s="409"/>
      <c r="K56" s="72"/>
    </row>
    <row r="57" spans="1:12" ht="24" x14ac:dyDescent="0.2">
      <c r="B57" s="190">
        <v>2</v>
      </c>
      <c r="C57" s="71" t="s">
        <v>163</v>
      </c>
      <c r="D57" s="410" t="s">
        <v>164</v>
      </c>
      <c r="E57" s="410"/>
      <c r="F57" s="410"/>
      <c r="G57" s="410"/>
      <c r="H57" s="258">
        <v>85</v>
      </c>
      <c r="I57" s="409">
        <f t="shared" si="0"/>
        <v>0.2814569536423841</v>
      </c>
      <c r="J57" s="409"/>
    </row>
    <row r="58" spans="1:12" ht="12.75" x14ac:dyDescent="0.2">
      <c r="B58" s="190">
        <v>3</v>
      </c>
      <c r="C58" s="71" t="s">
        <v>191</v>
      </c>
      <c r="D58" s="410" t="s">
        <v>160</v>
      </c>
      <c r="E58" s="410"/>
      <c r="F58" s="410"/>
      <c r="G58" s="410"/>
      <c r="H58" s="258">
        <v>40</v>
      </c>
      <c r="I58" s="409">
        <f t="shared" si="0"/>
        <v>0.13245033112582782</v>
      </c>
      <c r="J58" s="409"/>
    </row>
    <row r="59" spans="1:12" ht="24" x14ac:dyDescent="0.2">
      <c r="B59" s="190">
        <v>4</v>
      </c>
      <c r="C59" s="71" t="s">
        <v>192</v>
      </c>
      <c r="D59" s="410" t="s">
        <v>193</v>
      </c>
      <c r="E59" s="410"/>
      <c r="F59" s="410"/>
      <c r="G59" s="410"/>
      <c r="H59" s="258">
        <v>36</v>
      </c>
      <c r="I59" s="409">
        <f t="shared" si="0"/>
        <v>0.11920529801324503</v>
      </c>
      <c r="J59" s="409"/>
    </row>
    <row r="60" spans="1:12" ht="24" x14ac:dyDescent="0.2">
      <c r="B60" s="190">
        <v>5</v>
      </c>
      <c r="C60" s="71" t="s">
        <v>165</v>
      </c>
      <c r="D60" s="410" t="s">
        <v>166</v>
      </c>
      <c r="E60" s="410"/>
      <c r="F60" s="410"/>
      <c r="G60" s="410"/>
      <c r="H60" s="258">
        <v>13</v>
      </c>
      <c r="I60" s="409">
        <f t="shared" si="0"/>
        <v>4.3046357615894038E-2</v>
      </c>
      <c r="J60" s="409"/>
    </row>
    <row r="61" spans="1:12" ht="24" x14ac:dyDescent="0.2">
      <c r="B61" s="190">
        <v>6</v>
      </c>
      <c r="C61" s="71" t="s">
        <v>194</v>
      </c>
      <c r="D61" s="410" t="s">
        <v>195</v>
      </c>
      <c r="E61" s="410"/>
      <c r="F61" s="410"/>
      <c r="G61" s="410"/>
      <c r="H61" s="258">
        <v>6</v>
      </c>
      <c r="I61" s="409">
        <f t="shared" si="0"/>
        <v>1.9867549668874173E-2</v>
      </c>
      <c r="J61" s="409"/>
    </row>
    <row r="62" spans="1:12" ht="12.75" x14ac:dyDescent="0.2">
      <c r="B62" s="190">
        <v>7</v>
      </c>
      <c r="C62" s="71" t="s">
        <v>196</v>
      </c>
      <c r="D62" s="410" t="s">
        <v>197</v>
      </c>
      <c r="E62" s="410"/>
      <c r="F62" s="410"/>
      <c r="G62" s="410"/>
      <c r="H62" s="258">
        <v>5</v>
      </c>
      <c r="I62" s="409">
        <f t="shared" si="0"/>
        <v>1.6556291390728478E-2</v>
      </c>
      <c r="J62" s="409"/>
    </row>
    <row r="63" spans="1:12" ht="12.75" x14ac:dyDescent="0.2">
      <c r="B63" s="190">
        <v>8</v>
      </c>
      <c r="C63" s="71" t="s">
        <v>198</v>
      </c>
      <c r="D63" s="410" t="s">
        <v>199</v>
      </c>
      <c r="E63" s="410"/>
      <c r="F63" s="410"/>
      <c r="G63" s="410"/>
      <c r="H63" s="258">
        <v>5</v>
      </c>
      <c r="I63" s="409">
        <f t="shared" si="0"/>
        <v>1.6556291390728478E-2</v>
      </c>
      <c r="J63" s="409"/>
    </row>
    <row r="64" spans="1:12" ht="24" x14ac:dyDescent="0.2">
      <c r="B64" s="192">
        <v>9</v>
      </c>
      <c r="C64" s="71" t="s">
        <v>200</v>
      </c>
      <c r="D64" s="410" t="s">
        <v>201</v>
      </c>
      <c r="E64" s="410"/>
      <c r="F64" s="410"/>
      <c r="G64" s="410"/>
      <c r="H64" s="258">
        <v>4</v>
      </c>
      <c r="I64" s="409">
        <f t="shared" si="0"/>
        <v>1.3245033112582781E-2</v>
      </c>
      <c r="J64" s="409"/>
    </row>
    <row r="65" spans="1:12" ht="12.75" x14ac:dyDescent="0.2">
      <c r="B65" s="192">
        <v>10</v>
      </c>
      <c r="C65" s="71" t="s">
        <v>202</v>
      </c>
      <c r="D65" s="410" t="s">
        <v>203</v>
      </c>
      <c r="E65" s="410"/>
      <c r="F65" s="410"/>
      <c r="G65" s="410"/>
      <c r="H65" s="258">
        <v>4</v>
      </c>
      <c r="I65" s="409">
        <f t="shared" si="0"/>
        <v>1.3245033112582781E-2</v>
      </c>
      <c r="J65" s="409"/>
    </row>
    <row r="66" spans="1:12" s="2" customFormat="1" ht="12.75" x14ac:dyDescent="0.2">
      <c r="A66" s="37"/>
      <c r="B66" s="3"/>
      <c r="C66" s="452" t="s">
        <v>17</v>
      </c>
      <c r="D66" s="452"/>
      <c r="E66" s="452"/>
      <c r="F66" s="452"/>
      <c r="G66" s="452"/>
      <c r="H66" s="453">
        <f>SUM(H56:H65)</f>
        <v>302</v>
      </c>
      <c r="I66" s="454"/>
      <c r="J66" s="193">
        <f>+H68/$H$68</f>
        <v>1</v>
      </c>
      <c r="K66" s="77"/>
      <c r="L66" s="77"/>
    </row>
    <row r="67" spans="1:12" s="2" customFormat="1" ht="12.75" x14ac:dyDescent="0.2">
      <c r="A67" s="37"/>
      <c r="B67" s="3"/>
      <c r="C67" s="452" t="s">
        <v>18</v>
      </c>
      <c r="D67" s="452"/>
      <c r="E67" s="452"/>
      <c r="F67" s="452"/>
      <c r="G67" s="452"/>
      <c r="H67" s="453"/>
      <c r="I67" s="454"/>
      <c r="J67" s="193">
        <f>+H67/$H$56</f>
        <v>0</v>
      </c>
      <c r="K67" s="77"/>
      <c r="L67" s="77"/>
    </row>
    <row r="68" spans="1:12" s="2" customFormat="1" ht="12.75" x14ac:dyDescent="0.2">
      <c r="A68" s="37"/>
      <c r="B68" s="4"/>
      <c r="C68" s="456" t="s">
        <v>3</v>
      </c>
      <c r="D68" s="457"/>
      <c r="E68" s="457"/>
      <c r="F68" s="457"/>
      <c r="G68" s="458"/>
      <c r="H68" s="453">
        <f>+H66+H67</f>
        <v>302</v>
      </c>
      <c r="I68" s="454"/>
      <c r="J68" s="193">
        <f>+H68/$H$56</f>
        <v>2.9038461538461537</v>
      </c>
      <c r="K68" s="77"/>
      <c r="L68" s="77"/>
    </row>
    <row r="69" spans="1:12" ht="12.75" x14ac:dyDescent="0.2">
      <c r="B69" s="459" t="s">
        <v>51</v>
      </c>
      <c r="C69" s="460"/>
      <c r="D69" s="194" t="s">
        <v>0</v>
      </c>
      <c r="E69" s="194" t="s">
        <v>1</v>
      </c>
      <c r="F69" s="194" t="s">
        <v>2</v>
      </c>
      <c r="G69" s="194" t="s">
        <v>7</v>
      </c>
      <c r="H69" s="195"/>
      <c r="I69" s="196"/>
      <c r="J69" s="197"/>
    </row>
    <row r="70" spans="1:12" s="175" customFormat="1" ht="12.75" x14ac:dyDescent="0.2">
      <c r="A70" s="172"/>
      <c r="B70" s="461"/>
      <c r="C70" s="462"/>
      <c r="D70" s="198">
        <v>1</v>
      </c>
      <c r="E70" s="198"/>
      <c r="F70" s="198"/>
      <c r="G70" s="198"/>
      <c r="H70" s="463">
        <f>+D70+E70+F70+G70</f>
        <v>1</v>
      </c>
      <c r="I70" s="463"/>
      <c r="J70" s="463"/>
      <c r="K70" s="174"/>
      <c r="L70" s="174"/>
    </row>
    <row r="71" spans="1:12" s="175" customFormat="1" ht="41.25" customHeight="1" x14ac:dyDescent="0.2">
      <c r="A71" s="172"/>
      <c r="B71" s="464" t="s">
        <v>52</v>
      </c>
      <c r="C71" s="465"/>
      <c r="D71" s="465"/>
      <c r="E71" s="465"/>
      <c r="F71" s="465"/>
      <c r="G71" s="465"/>
      <c r="H71" s="465"/>
      <c r="I71" s="465"/>
      <c r="J71" s="466"/>
      <c r="K71" s="174"/>
      <c r="L71" s="174"/>
    </row>
    <row r="72" spans="1:12" ht="52.5" customHeight="1" x14ac:dyDescent="0.2">
      <c r="B72" s="309" t="s">
        <v>233</v>
      </c>
      <c r="C72" s="310"/>
      <c r="D72" s="310"/>
      <c r="E72" s="310"/>
      <c r="F72" s="310"/>
      <c r="G72" s="310"/>
      <c r="H72" s="310"/>
      <c r="I72" s="310"/>
      <c r="J72" s="311"/>
    </row>
    <row r="73" spans="1:12" ht="12.75" x14ac:dyDescent="0.2">
      <c r="B73" s="405" t="s">
        <v>53</v>
      </c>
      <c r="C73" s="405"/>
      <c r="D73" s="405"/>
      <c r="E73" s="405"/>
      <c r="F73" s="405"/>
      <c r="G73" s="405"/>
      <c r="H73" s="405"/>
      <c r="I73" s="199">
        <v>0.1</v>
      </c>
      <c r="J73" s="199">
        <f>(D82+F82)*I73/H82</f>
        <v>0.1</v>
      </c>
    </row>
    <row r="74" spans="1:12" ht="12.75" x14ac:dyDescent="0.2">
      <c r="B74" s="200"/>
      <c r="C74" s="200" t="s">
        <v>54</v>
      </c>
      <c r="D74" s="201" t="s">
        <v>0</v>
      </c>
      <c r="E74" s="201" t="s">
        <v>1</v>
      </c>
      <c r="F74" s="201" t="s">
        <v>2</v>
      </c>
      <c r="G74" s="201" t="s">
        <v>7</v>
      </c>
      <c r="H74" s="406" t="s">
        <v>81</v>
      </c>
      <c r="I74" s="407"/>
      <c r="J74" s="408"/>
    </row>
    <row r="75" spans="1:12" ht="12.75" x14ac:dyDescent="0.2">
      <c r="A75" s="138">
        <v>1</v>
      </c>
      <c r="B75" s="200"/>
      <c r="C75" s="126" t="s">
        <v>19</v>
      </c>
      <c r="D75" s="106">
        <v>1</v>
      </c>
      <c r="E75" s="107"/>
      <c r="F75" s="107"/>
      <c r="G75" s="107"/>
      <c r="H75" s="332" t="s">
        <v>167</v>
      </c>
      <c r="I75" s="332"/>
      <c r="J75" s="332"/>
    </row>
    <row r="76" spans="1:12" ht="12.75" x14ac:dyDescent="0.2">
      <c r="A76" s="138">
        <v>2</v>
      </c>
      <c r="B76" s="200"/>
      <c r="C76" s="127" t="s">
        <v>20</v>
      </c>
      <c r="D76" s="108">
        <v>1</v>
      </c>
      <c r="E76" s="107"/>
      <c r="F76" s="109"/>
      <c r="G76" s="109"/>
      <c r="H76" s="319" t="s">
        <v>204</v>
      </c>
      <c r="I76" s="319"/>
      <c r="J76" s="319"/>
    </row>
    <row r="77" spans="1:12" ht="12.75" x14ac:dyDescent="0.2">
      <c r="A77" s="138">
        <v>3</v>
      </c>
      <c r="B77" s="200"/>
      <c r="C77" s="128" t="s">
        <v>21</v>
      </c>
      <c r="D77" s="108">
        <v>1</v>
      </c>
      <c r="E77" s="107"/>
      <c r="F77" s="109"/>
      <c r="G77" s="109"/>
      <c r="H77" s="404"/>
      <c r="I77" s="404"/>
      <c r="J77" s="404"/>
    </row>
    <row r="78" spans="1:12" ht="12.75" x14ac:dyDescent="0.2">
      <c r="A78" s="138">
        <v>4</v>
      </c>
      <c r="B78" s="200"/>
      <c r="C78" s="127" t="s">
        <v>22</v>
      </c>
      <c r="D78" s="108">
        <v>1</v>
      </c>
      <c r="E78" s="107"/>
      <c r="F78" s="109"/>
      <c r="G78" s="109"/>
      <c r="H78" s="404"/>
      <c r="I78" s="404"/>
      <c r="J78" s="404"/>
    </row>
    <row r="79" spans="1:12" ht="12.75" x14ac:dyDescent="0.2">
      <c r="A79" s="138">
        <v>5</v>
      </c>
      <c r="B79" s="455"/>
      <c r="C79" s="128" t="s">
        <v>23</v>
      </c>
      <c r="D79" s="103">
        <v>1</v>
      </c>
      <c r="E79" s="107"/>
      <c r="F79" s="109"/>
      <c r="G79" s="109"/>
      <c r="H79" s="404"/>
      <c r="I79" s="404"/>
      <c r="J79" s="404"/>
    </row>
    <row r="80" spans="1:12" ht="12.75" x14ac:dyDescent="0.2">
      <c r="A80" s="138">
        <v>6</v>
      </c>
      <c r="B80" s="455"/>
      <c r="C80" s="127" t="s">
        <v>24</v>
      </c>
      <c r="D80" s="202">
        <v>1</v>
      </c>
      <c r="E80" s="107"/>
      <c r="F80" s="109"/>
      <c r="G80" s="109"/>
      <c r="H80" s="404"/>
      <c r="I80" s="404"/>
      <c r="J80" s="404"/>
    </row>
    <row r="81" spans="1:12" ht="12.75" x14ac:dyDescent="0.2">
      <c r="A81" s="138">
        <v>7</v>
      </c>
      <c r="B81" s="455"/>
      <c r="C81" s="128" t="s">
        <v>25</v>
      </c>
      <c r="D81" s="202">
        <v>1</v>
      </c>
      <c r="E81" s="107"/>
      <c r="F81" s="109"/>
      <c r="G81" s="109"/>
      <c r="H81" s="404"/>
      <c r="I81" s="404"/>
      <c r="J81" s="404"/>
    </row>
    <row r="82" spans="1:12" s="183" customFormat="1" ht="12.75" x14ac:dyDescent="0.25">
      <c r="A82" s="180"/>
      <c r="B82" s="439" t="s">
        <v>55</v>
      </c>
      <c r="C82" s="439"/>
      <c r="D82" s="203">
        <f>SUM(D75:D81)</f>
        <v>7</v>
      </c>
      <c r="E82" s="259">
        <f>SUM(E75:E81)</f>
        <v>0</v>
      </c>
      <c r="F82" s="203">
        <f t="shared" ref="F82:G82" si="1">SUM(F75:F81)</f>
        <v>0</v>
      </c>
      <c r="G82" s="203">
        <f t="shared" si="1"/>
        <v>0</v>
      </c>
      <c r="H82" s="467">
        <f>SUM(D82:G82)</f>
        <v>7</v>
      </c>
      <c r="I82" s="467"/>
      <c r="J82" s="467"/>
      <c r="K82" s="182"/>
      <c r="L82" s="182"/>
    </row>
    <row r="83" spans="1:12" ht="21.75" customHeight="1" x14ac:dyDescent="0.2">
      <c r="B83" s="401" t="s">
        <v>26</v>
      </c>
      <c r="C83" s="402"/>
      <c r="D83" s="402"/>
      <c r="E83" s="402"/>
      <c r="F83" s="402"/>
      <c r="G83" s="402"/>
      <c r="H83" s="402"/>
      <c r="I83" s="402"/>
      <c r="J83" s="403"/>
    </row>
    <row r="84" spans="1:12" ht="60" customHeight="1" x14ac:dyDescent="0.2">
      <c r="B84" s="309" t="str">
        <f>+' SALUD VISU LCH IPS'!B85:J85</f>
        <v xml:space="preserve">TODOS LOS USUARIOS DEBEN ESTAR AFILIADOS A LA EPS QUE CONTRATA </v>
      </c>
      <c r="C84" s="310"/>
      <c r="D84" s="310"/>
      <c r="E84" s="310"/>
      <c r="F84" s="310"/>
      <c r="G84" s="310"/>
      <c r="H84" s="310"/>
      <c r="I84" s="310"/>
      <c r="J84" s="311"/>
    </row>
    <row r="85" spans="1:12" ht="12.75" x14ac:dyDescent="0.2">
      <c r="B85" s="377" t="s">
        <v>27</v>
      </c>
      <c r="C85" s="377"/>
      <c r="D85" s="377"/>
      <c r="E85" s="377"/>
      <c r="F85" s="377"/>
      <c r="G85" s="377"/>
      <c r="H85" s="377"/>
      <c r="I85" s="204">
        <v>0.1</v>
      </c>
      <c r="J85" s="204">
        <f>(D91+F91)*I85/H91</f>
        <v>2.5000000000000001E-2</v>
      </c>
    </row>
    <row r="86" spans="1:12" ht="12.75" x14ac:dyDescent="0.2">
      <c r="B86" s="177"/>
      <c r="C86" s="145"/>
      <c r="D86" s="146" t="s">
        <v>0</v>
      </c>
      <c r="E86" s="146" t="s">
        <v>1</v>
      </c>
      <c r="F86" s="146" t="s">
        <v>2</v>
      </c>
      <c r="G86" s="146" t="s">
        <v>7</v>
      </c>
      <c r="H86" s="205" t="s">
        <v>8</v>
      </c>
      <c r="I86" s="148"/>
      <c r="J86" s="149"/>
    </row>
    <row r="87" spans="1:12" ht="25.5" x14ac:dyDescent="0.2">
      <c r="A87" s="138">
        <v>1</v>
      </c>
      <c r="B87" s="177"/>
      <c r="C87" s="80" t="s">
        <v>82</v>
      </c>
      <c r="D87" s="89"/>
      <c r="E87" s="89">
        <v>1</v>
      </c>
      <c r="F87" s="119"/>
      <c r="G87" s="119"/>
      <c r="H87" s="312" t="s">
        <v>168</v>
      </c>
      <c r="I87" s="313"/>
      <c r="J87" s="314"/>
      <c r="K87" s="113"/>
    </row>
    <row r="88" spans="1:12" ht="25.5" customHeight="1" x14ac:dyDescent="0.2">
      <c r="A88" s="138">
        <v>2</v>
      </c>
      <c r="B88" s="177"/>
      <c r="C88" s="80" t="s">
        <v>102</v>
      </c>
      <c r="D88" s="89"/>
      <c r="E88" s="89">
        <v>1</v>
      </c>
      <c r="F88" s="119"/>
      <c r="G88" s="119"/>
      <c r="H88" s="312" t="s">
        <v>234</v>
      </c>
      <c r="I88" s="313"/>
      <c r="J88" s="314"/>
    </row>
    <row r="89" spans="1:12" ht="38.25" x14ac:dyDescent="0.2">
      <c r="A89" s="138">
        <v>3</v>
      </c>
      <c r="B89" s="177"/>
      <c r="C89" s="118" t="s">
        <v>83</v>
      </c>
      <c r="D89" s="89">
        <v>1</v>
      </c>
      <c r="E89" s="89"/>
      <c r="F89" s="119"/>
      <c r="G89" s="119"/>
      <c r="H89" s="312" t="s">
        <v>221</v>
      </c>
      <c r="I89" s="315"/>
      <c r="J89" s="316"/>
    </row>
    <row r="90" spans="1:12" ht="51" x14ac:dyDescent="0.2">
      <c r="A90" s="138">
        <v>4</v>
      </c>
      <c r="B90" s="206"/>
      <c r="C90" s="80" t="s">
        <v>103</v>
      </c>
      <c r="D90" s="89"/>
      <c r="E90" s="89">
        <v>1</v>
      </c>
      <c r="F90" s="119"/>
      <c r="G90" s="119"/>
      <c r="H90" s="312" t="s">
        <v>169</v>
      </c>
      <c r="I90" s="315"/>
      <c r="J90" s="316"/>
      <c r="K90" s="81">
        <v>1</v>
      </c>
    </row>
    <row r="91" spans="1:12" s="183" customFormat="1" ht="12.75" x14ac:dyDescent="0.25">
      <c r="A91" s="180"/>
      <c r="B91" s="469" t="s">
        <v>56</v>
      </c>
      <c r="C91" s="469"/>
      <c r="D91" s="207">
        <f>SUM(D87:D90)</f>
        <v>1</v>
      </c>
      <c r="E91" s="207">
        <f>SUM(E87:E90)</f>
        <v>3</v>
      </c>
      <c r="F91" s="207">
        <f>SUM(F87:F90)</f>
        <v>0</v>
      </c>
      <c r="G91" s="207">
        <f>SUM(G87:G90)</f>
        <v>0</v>
      </c>
      <c r="H91" s="469">
        <f>+D91+E91+F91+G91</f>
        <v>4</v>
      </c>
      <c r="I91" s="469"/>
      <c r="J91" s="469"/>
      <c r="K91" s="182"/>
      <c r="L91" s="182"/>
    </row>
    <row r="92" spans="1:12" ht="41.25" customHeight="1" x14ac:dyDescent="0.2">
      <c r="B92" s="470" t="str">
        <f>+' SALUD VISU LCH IPS'!B93:J93</f>
        <v xml:space="preserve">se sugiere mejora en la accesibilidad, pues se idntifican falencias en la información visible y apto para la poblacion discapcitada del programa visual y auditiva </v>
      </c>
      <c r="C92" s="471"/>
      <c r="D92" s="471"/>
      <c r="E92" s="471"/>
      <c r="F92" s="471"/>
      <c r="G92" s="471"/>
      <c r="H92" s="471"/>
      <c r="I92" s="471"/>
      <c r="J92" s="472"/>
    </row>
    <row r="93" spans="1:12" ht="12.75" x14ac:dyDescent="0.2">
      <c r="B93" s="418" t="s">
        <v>28</v>
      </c>
      <c r="C93" s="419"/>
      <c r="D93" s="419"/>
      <c r="E93" s="419"/>
      <c r="F93" s="419"/>
      <c r="G93" s="419"/>
      <c r="H93" s="419"/>
      <c r="I93" s="208">
        <v>0.1</v>
      </c>
      <c r="J93" s="209">
        <f>(D100+F100)*I93/H100</f>
        <v>0.1</v>
      </c>
    </row>
    <row r="94" spans="1:12" ht="12.75" x14ac:dyDescent="0.2">
      <c r="B94" s="420"/>
      <c r="C94" s="422" t="s">
        <v>29</v>
      </c>
      <c r="D94" s="422" t="s">
        <v>0</v>
      </c>
      <c r="E94" s="422" t="s">
        <v>1</v>
      </c>
      <c r="F94" s="422" t="s">
        <v>2</v>
      </c>
      <c r="G94" s="422" t="s">
        <v>7</v>
      </c>
      <c r="H94" s="418" t="s">
        <v>8</v>
      </c>
      <c r="I94" s="419"/>
      <c r="J94" s="468"/>
    </row>
    <row r="95" spans="1:12" ht="12.75" x14ac:dyDescent="0.2">
      <c r="B95" s="421"/>
      <c r="C95" s="423"/>
      <c r="D95" s="423"/>
      <c r="E95" s="423"/>
      <c r="F95" s="423"/>
      <c r="G95" s="423"/>
      <c r="H95" s="418"/>
      <c r="I95" s="419"/>
      <c r="J95" s="468"/>
    </row>
    <row r="96" spans="1:12" s="213" customFormat="1" ht="12.75" x14ac:dyDescent="0.25">
      <c r="A96" s="210">
        <v>1</v>
      </c>
      <c r="B96" s="421"/>
      <c r="C96" s="5" t="s">
        <v>64</v>
      </c>
      <c r="D96" s="211">
        <v>1</v>
      </c>
      <c r="E96" s="211"/>
      <c r="F96" s="211"/>
      <c r="G96" s="211"/>
      <c r="H96" s="291" t="s">
        <v>172</v>
      </c>
      <c r="I96" s="292"/>
      <c r="J96" s="293"/>
      <c r="K96" s="212"/>
      <c r="L96" s="212"/>
    </row>
    <row r="97" spans="1:12" s="213" customFormat="1" ht="12.75" x14ac:dyDescent="0.25">
      <c r="A97" s="210">
        <v>2</v>
      </c>
      <c r="B97" s="421"/>
      <c r="C97" s="5" t="s">
        <v>85</v>
      </c>
      <c r="D97" s="211">
        <v>1</v>
      </c>
      <c r="E97" s="211"/>
      <c r="F97" s="211"/>
      <c r="G97" s="211"/>
      <c r="H97" s="291" t="s">
        <v>170</v>
      </c>
      <c r="I97" s="292"/>
      <c r="J97" s="293"/>
      <c r="K97" s="212"/>
      <c r="L97" s="212"/>
    </row>
    <row r="98" spans="1:12" s="213" customFormat="1" ht="12.75" x14ac:dyDescent="0.25">
      <c r="A98" s="210">
        <v>3</v>
      </c>
      <c r="B98" s="421"/>
      <c r="C98" s="5" t="s">
        <v>86</v>
      </c>
      <c r="D98" s="211"/>
      <c r="E98" s="211"/>
      <c r="F98" s="211">
        <v>1</v>
      </c>
      <c r="G98" s="211"/>
      <c r="H98" s="291" t="s">
        <v>171</v>
      </c>
      <c r="I98" s="292"/>
      <c r="J98" s="293"/>
      <c r="K98" s="212"/>
      <c r="L98" s="212"/>
    </row>
    <row r="99" spans="1:12" s="213" customFormat="1" ht="12.75" x14ac:dyDescent="0.25">
      <c r="A99" s="210">
        <v>4</v>
      </c>
      <c r="B99" s="421"/>
      <c r="C99" s="5" t="s">
        <v>87</v>
      </c>
      <c r="D99" s="211">
        <v>1</v>
      </c>
      <c r="E99" s="211"/>
      <c r="F99" s="211"/>
      <c r="G99" s="211"/>
      <c r="H99" s="291" t="s">
        <v>172</v>
      </c>
      <c r="I99" s="292"/>
      <c r="J99" s="293"/>
      <c r="K99" s="212"/>
      <c r="L99" s="212"/>
    </row>
    <row r="100" spans="1:12" s="183" customFormat="1" ht="12.75" x14ac:dyDescent="0.25">
      <c r="A100" s="180"/>
      <c r="B100" s="473" t="s">
        <v>30</v>
      </c>
      <c r="C100" s="474"/>
      <c r="D100" s="207">
        <f>SUM(D96:D99)</f>
        <v>3</v>
      </c>
      <c r="E100" s="207">
        <f>SUM(E96:E99)</f>
        <v>0</v>
      </c>
      <c r="F100" s="207">
        <f>SUM(F96:F99)</f>
        <v>1</v>
      </c>
      <c r="G100" s="207">
        <f>SUM(G96:G99)</f>
        <v>0</v>
      </c>
      <c r="H100" s="475">
        <f>+D100+E100+F100+G100</f>
        <v>4</v>
      </c>
      <c r="I100" s="476"/>
      <c r="J100" s="477"/>
      <c r="K100" s="182"/>
      <c r="L100" s="182"/>
    </row>
    <row r="101" spans="1:12" ht="51.75" customHeight="1" x14ac:dyDescent="0.2">
      <c r="B101" s="297" t="str">
        <f>+' SALUD VISU LCH IPS'!B102:J102</f>
        <v xml:space="preserve">SE CUENTA CON ESPECIALISTA PROPIO DE PEDIATRIA Y OTORRINO </v>
      </c>
      <c r="C101" s="478"/>
      <c r="D101" s="478"/>
      <c r="E101" s="478"/>
      <c r="F101" s="478"/>
      <c r="G101" s="478"/>
      <c r="H101" s="478"/>
      <c r="I101" s="478"/>
      <c r="J101" s="479"/>
    </row>
    <row r="102" spans="1:12" ht="12.75" x14ac:dyDescent="0.2">
      <c r="B102" s="480" t="s">
        <v>31</v>
      </c>
      <c r="C102" s="480"/>
      <c r="D102" s="480"/>
      <c r="E102" s="480"/>
      <c r="F102" s="480"/>
      <c r="G102" s="480"/>
      <c r="H102" s="480"/>
      <c r="I102" s="214">
        <v>0.05</v>
      </c>
      <c r="J102" s="215">
        <f>(D108+F108)*I102/H108</f>
        <v>0</v>
      </c>
    </row>
    <row r="103" spans="1:12" ht="12.75" x14ac:dyDescent="0.2">
      <c r="B103" s="216"/>
      <c r="C103" s="217"/>
      <c r="D103" s="165" t="s">
        <v>0</v>
      </c>
      <c r="E103" s="165" t="s">
        <v>1</v>
      </c>
      <c r="F103" s="165" t="s">
        <v>2</v>
      </c>
      <c r="G103" s="165" t="s">
        <v>7</v>
      </c>
      <c r="H103" s="434" t="s">
        <v>8</v>
      </c>
      <c r="I103" s="435"/>
      <c r="J103" s="481"/>
    </row>
    <row r="104" spans="1:12" ht="38.25" x14ac:dyDescent="0.2">
      <c r="A104" s="138">
        <v>1</v>
      </c>
      <c r="B104" s="216"/>
      <c r="C104" s="218" t="s">
        <v>140</v>
      </c>
      <c r="D104" s="150"/>
      <c r="E104" s="219">
        <v>1</v>
      </c>
      <c r="F104" s="119"/>
      <c r="G104" s="119"/>
      <c r="H104" s="274" t="s">
        <v>222</v>
      </c>
      <c r="I104" s="274"/>
      <c r="J104" s="274"/>
    </row>
    <row r="105" spans="1:12" ht="51" x14ac:dyDescent="0.2">
      <c r="A105" s="138">
        <v>2</v>
      </c>
      <c r="B105" s="216"/>
      <c r="C105" s="218" t="s">
        <v>141</v>
      </c>
      <c r="D105" s="150"/>
      <c r="E105" s="219">
        <v>1</v>
      </c>
      <c r="F105" s="119"/>
      <c r="G105" s="119"/>
      <c r="H105" s="274" t="s">
        <v>223</v>
      </c>
      <c r="I105" s="274"/>
      <c r="J105" s="274"/>
    </row>
    <row r="106" spans="1:12" s="213" customFormat="1" ht="25.5" x14ac:dyDescent="0.2">
      <c r="A106" s="138">
        <v>3</v>
      </c>
      <c r="B106" s="220"/>
      <c r="C106" s="221" t="s">
        <v>136</v>
      </c>
      <c r="D106" s="222"/>
      <c r="E106" s="219">
        <v>1</v>
      </c>
      <c r="F106" s="222"/>
      <c r="G106" s="222"/>
      <c r="H106" s="275" t="s">
        <v>174</v>
      </c>
      <c r="I106" s="275"/>
      <c r="J106" s="275"/>
      <c r="K106" s="212"/>
      <c r="L106" s="212"/>
    </row>
    <row r="107" spans="1:12" ht="38.25" x14ac:dyDescent="0.2">
      <c r="A107" s="138">
        <v>4</v>
      </c>
      <c r="B107" s="223"/>
      <c r="C107" s="224" t="s">
        <v>135</v>
      </c>
      <c r="D107" s="119"/>
      <c r="E107" s="219">
        <v>1</v>
      </c>
      <c r="F107" s="119"/>
      <c r="G107" s="119"/>
      <c r="H107" s="274" t="s">
        <v>224</v>
      </c>
      <c r="I107" s="274"/>
      <c r="J107" s="274"/>
    </row>
    <row r="108" spans="1:12" s="183" customFormat="1" ht="12.75" x14ac:dyDescent="0.2">
      <c r="A108" s="225"/>
      <c r="B108" s="473" t="s">
        <v>32</v>
      </c>
      <c r="C108" s="474"/>
      <c r="D108" s="207">
        <f>SUM(D104:D107)</f>
        <v>0</v>
      </c>
      <c r="E108" s="207">
        <f>SUM(E104:E107)</f>
        <v>4</v>
      </c>
      <c r="F108" s="207">
        <f>SUM(F104:F107)</f>
        <v>0</v>
      </c>
      <c r="G108" s="207">
        <f>SUM(G104:G107)</f>
        <v>0</v>
      </c>
      <c r="H108" s="482">
        <f>+D108+E108+F108+G108</f>
        <v>4</v>
      </c>
      <c r="I108" s="483"/>
      <c r="J108" s="484"/>
      <c r="K108" s="182"/>
      <c r="L108" s="182"/>
    </row>
    <row r="109" spans="1:12" ht="12.75" x14ac:dyDescent="0.2">
      <c r="B109" s="271" t="str">
        <f>+' SALUD VISU LCH IPS'!B110:J110</f>
        <v>SE SUGIERE AJUSTAR INFORMACIÓN PARA POBLACION DISCAPACITADA ENLA IPS</v>
      </c>
      <c r="C109" s="478"/>
      <c r="D109" s="478"/>
      <c r="E109" s="478"/>
      <c r="F109" s="478"/>
      <c r="G109" s="478"/>
      <c r="H109" s="478"/>
      <c r="I109" s="478"/>
      <c r="J109" s="479"/>
    </row>
    <row r="110" spans="1:12" ht="12.75" x14ac:dyDescent="0.2">
      <c r="B110" s="480" t="s">
        <v>58</v>
      </c>
      <c r="C110" s="480"/>
      <c r="D110" s="480"/>
      <c r="E110" s="480"/>
      <c r="F110" s="480"/>
      <c r="G110" s="480"/>
      <c r="H110" s="480"/>
      <c r="I110" s="214">
        <v>0.1</v>
      </c>
      <c r="J110" s="215">
        <f>(D118+F118)*I110/H118</f>
        <v>8.3333333333333329E-2</v>
      </c>
    </row>
    <row r="111" spans="1:12" ht="12.75" x14ac:dyDescent="0.2">
      <c r="B111" s="216"/>
      <c r="C111" s="217"/>
      <c r="D111" s="165" t="s">
        <v>0</v>
      </c>
      <c r="E111" s="165" t="s">
        <v>1</v>
      </c>
      <c r="F111" s="165" t="s">
        <v>2</v>
      </c>
      <c r="G111" s="165" t="s">
        <v>7</v>
      </c>
      <c r="H111" s="434" t="s">
        <v>8</v>
      </c>
      <c r="I111" s="435"/>
      <c r="J111" s="481"/>
    </row>
    <row r="112" spans="1:12" s="213" customFormat="1" ht="25.5" x14ac:dyDescent="0.25">
      <c r="A112" s="210">
        <v>1</v>
      </c>
      <c r="B112" s="220"/>
      <c r="C112" s="226" t="s">
        <v>142</v>
      </c>
      <c r="D112" s="227"/>
      <c r="E112" s="227">
        <v>1</v>
      </c>
      <c r="F112" s="227"/>
      <c r="G112" s="227"/>
      <c r="H112" s="285" t="s">
        <v>226</v>
      </c>
      <c r="I112" s="286"/>
      <c r="J112" s="287"/>
      <c r="K112" s="212"/>
      <c r="L112" s="212"/>
    </row>
    <row r="113" spans="1:12" s="213" customFormat="1" ht="63.75" x14ac:dyDescent="0.25">
      <c r="A113" s="210">
        <v>2</v>
      </c>
      <c r="B113" s="220"/>
      <c r="C113" s="131" t="s">
        <v>143</v>
      </c>
      <c r="D113" s="228">
        <v>1</v>
      </c>
      <c r="E113" s="228"/>
      <c r="F113" s="228"/>
      <c r="G113" s="228"/>
      <c r="H113" s="285" t="s">
        <v>227</v>
      </c>
      <c r="I113" s="286"/>
      <c r="J113" s="287"/>
      <c r="K113" s="212"/>
      <c r="L113" s="212"/>
    </row>
    <row r="114" spans="1:12" s="213" customFormat="1" ht="38.25" x14ac:dyDescent="0.25">
      <c r="A114" s="210">
        <v>3</v>
      </c>
      <c r="B114" s="229"/>
      <c r="C114" s="230" t="s">
        <v>144</v>
      </c>
      <c r="D114" s="228">
        <v>1</v>
      </c>
      <c r="E114" s="228"/>
      <c r="F114" s="228"/>
      <c r="G114" s="228"/>
      <c r="H114" s="285" t="s">
        <v>227</v>
      </c>
      <c r="I114" s="286"/>
      <c r="J114" s="287"/>
      <c r="K114" s="212"/>
      <c r="L114" s="212"/>
    </row>
    <row r="115" spans="1:12" s="213" customFormat="1" ht="76.5" x14ac:dyDescent="0.25">
      <c r="A115" s="210">
        <v>4</v>
      </c>
      <c r="B115" s="229"/>
      <c r="C115" s="230" t="s">
        <v>145</v>
      </c>
      <c r="D115" s="228">
        <v>1</v>
      </c>
      <c r="E115" s="228"/>
      <c r="F115" s="228"/>
      <c r="G115" s="228"/>
      <c r="H115" s="285" t="s">
        <v>227</v>
      </c>
      <c r="I115" s="286"/>
      <c r="J115" s="287"/>
      <c r="K115" s="212"/>
      <c r="L115" s="212"/>
    </row>
    <row r="116" spans="1:12" s="213" customFormat="1" ht="39.75" customHeight="1" x14ac:dyDescent="0.25">
      <c r="A116" s="210">
        <v>5</v>
      </c>
      <c r="B116" s="229"/>
      <c r="C116" s="230" t="s">
        <v>146</v>
      </c>
      <c r="D116" s="228">
        <v>1</v>
      </c>
      <c r="E116" s="228"/>
      <c r="F116" s="228"/>
      <c r="G116" s="228"/>
      <c r="H116" s="285" t="s">
        <v>227</v>
      </c>
      <c r="I116" s="286"/>
      <c r="J116" s="287"/>
      <c r="K116" s="212"/>
      <c r="L116" s="212"/>
    </row>
    <row r="117" spans="1:12" s="213" customFormat="1" ht="25.5" x14ac:dyDescent="0.25">
      <c r="A117" s="210">
        <v>6</v>
      </c>
      <c r="B117" s="229"/>
      <c r="C117" s="230" t="s">
        <v>147</v>
      </c>
      <c r="D117" s="228">
        <v>1</v>
      </c>
      <c r="E117" s="228"/>
      <c r="F117" s="228"/>
      <c r="G117" s="228"/>
      <c r="H117" s="285" t="s">
        <v>227</v>
      </c>
      <c r="I117" s="286"/>
      <c r="J117" s="287"/>
      <c r="K117" s="212"/>
      <c r="L117" s="212"/>
    </row>
    <row r="118" spans="1:12" s="183" customFormat="1" ht="12.75" x14ac:dyDescent="0.25">
      <c r="A118" s="180"/>
      <c r="B118" s="473" t="s">
        <v>32</v>
      </c>
      <c r="C118" s="474"/>
      <c r="D118" s="207">
        <f>SUM(D112:D117)</f>
        <v>5</v>
      </c>
      <c r="E118" s="207">
        <f>SUM(E112:E116)</f>
        <v>1</v>
      </c>
      <c r="F118" s="207">
        <f>SUM(F112:F116)</f>
        <v>0</v>
      </c>
      <c r="G118" s="207">
        <f>SUM(G112:G116)</f>
        <v>0</v>
      </c>
      <c r="H118" s="482">
        <f>+D118+E118+F118+G118</f>
        <v>6</v>
      </c>
      <c r="I118" s="483"/>
      <c r="J118" s="484"/>
      <c r="K118" s="182"/>
      <c r="L118" s="182"/>
    </row>
    <row r="119" spans="1:12" ht="12.75" x14ac:dyDescent="0.2">
      <c r="B119" s="271" t="str">
        <f>+' SALUD VISU LCH IPS'!B120:J120</f>
        <v xml:space="preserve">SE REALIZA POR PARTE ADMINISTRATIVA SOCIALIZACION EN GENERAL, NO SE CUENTA CON CAPACITACION CONTINUADA </v>
      </c>
      <c r="C119" s="389"/>
      <c r="D119" s="389"/>
      <c r="E119" s="389"/>
      <c r="F119" s="389"/>
      <c r="G119" s="389"/>
      <c r="H119" s="389"/>
      <c r="I119" s="389"/>
      <c r="J119" s="390"/>
    </row>
    <row r="120" spans="1:12" ht="12.75" x14ac:dyDescent="0.2">
      <c r="B120" s="396" t="s">
        <v>33</v>
      </c>
      <c r="C120" s="397"/>
      <c r="D120" s="397"/>
      <c r="E120" s="397"/>
      <c r="F120" s="397"/>
      <c r="G120" s="397"/>
      <c r="H120" s="397"/>
      <c r="I120" s="397"/>
      <c r="J120" s="398"/>
    </row>
    <row r="121" spans="1:12" ht="12.75" x14ac:dyDescent="0.2">
      <c r="B121" s="231" t="str">
        <f>+' SALUD VISU LCH IPS'!B122</f>
        <v xml:space="preserve">Secretaria de  Salud Publica y Seguridad Social </v>
      </c>
      <c r="C121" s="232"/>
      <c r="D121" s="485" t="str">
        <f>+' SALUD VISU LCH IPS'!D122:J122</f>
        <v xml:space="preserve">Institución:  IPS BATALLON SAN MATEO PEREIRA </v>
      </c>
      <c r="E121" s="486"/>
      <c r="F121" s="486"/>
      <c r="G121" s="486"/>
      <c r="H121" s="486"/>
      <c r="I121" s="486"/>
      <c r="J121" s="487"/>
    </row>
    <row r="122" spans="1:12" ht="12.75" x14ac:dyDescent="0.2">
      <c r="B122" s="231" t="str">
        <f>+' SALUD VISU LCH IPS'!B123</f>
        <v>Nombre: GUSTAVO A GOMEZ M</v>
      </c>
      <c r="C122" s="232"/>
      <c r="D122" s="485" t="str">
        <f>+' SALUD VISU LCH IPS'!D123:J123</f>
        <v xml:space="preserve">Nombre:  </v>
      </c>
      <c r="E122" s="486"/>
      <c r="F122" s="486"/>
      <c r="G122" s="486"/>
      <c r="H122" s="486"/>
      <c r="I122" s="486"/>
      <c r="J122" s="487"/>
    </row>
    <row r="123" spans="1:12" ht="12.75" x14ac:dyDescent="0.2">
      <c r="B123" s="231" t="str">
        <f>+' SALUD VISU LCH IPS'!B124</f>
        <v>Cargo: REFERENTE SALUD VIS Y AUDI</v>
      </c>
      <c r="C123" s="232"/>
      <c r="D123" s="485" t="str">
        <f>+' SALUD VISU LCH IPS'!D124:J124</f>
        <v xml:space="preserve">Cargo: </v>
      </c>
      <c r="E123" s="486"/>
      <c r="F123" s="486"/>
      <c r="G123" s="486"/>
      <c r="H123" s="486"/>
      <c r="I123" s="486"/>
      <c r="J123" s="487"/>
    </row>
    <row r="124" spans="1:12" ht="12.75" x14ac:dyDescent="0.2">
      <c r="B124" s="231" t="str">
        <f>+' SALUD VISU LCH IPS'!B125</f>
        <v>Cedula: 9872356</v>
      </c>
      <c r="C124" s="233"/>
      <c r="D124" s="485" t="str">
        <f>+' SALUD VISU LCH IPS'!D125:J125</f>
        <v xml:space="preserve">Cedula:  </v>
      </c>
      <c r="E124" s="486"/>
      <c r="F124" s="486"/>
      <c r="G124" s="486"/>
      <c r="H124" s="486"/>
      <c r="I124" s="486"/>
      <c r="J124" s="487"/>
    </row>
    <row r="125" spans="1:12" ht="12.75" x14ac:dyDescent="0.2">
      <c r="B125" s="234"/>
      <c r="C125" s="393" t="s">
        <v>67</v>
      </c>
      <c r="D125" s="394"/>
      <c r="E125" s="394"/>
      <c r="F125" s="394"/>
      <c r="G125" s="394"/>
      <c r="H125" s="394"/>
      <c r="I125" s="394"/>
      <c r="J125" s="394"/>
      <c r="K125" s="395"/>
      <c r="L125" s="235"/>
    </row>
    <row r="126" spans="1:12" ht="12.75" x14ac:dyDescent="0.2">
      <c r="B126" s="236"/>
      <c r="C126" s="237" t="str">
        <f>+B7</f>
        <v>LISTA DE CHEQUEO SALUD AUDITIVA</v>
      </c>
      <c r="D126" s="237"/>
      <c r="E126" s="237"/>
      <c r="F126" s="237"/>
      <c r="G126" s="237"/>
      <c r="H126" s="238"/>
      <c r="I126" s="238"/>
      <c r="J126" s="238"/>
      <c r="K126" s="239"/>
      <c r="L126" s="239"/>
    </row>
    <row r="127" spans="1:12" ht="76.5" x14ac:dyDescent="0.2">
      <c r="C127" s="240" t="s">
        <v>60</v>
      </c>
      <c r="D127" s="241" t="s">
        <v>68</v>
      </c>
      <c r="E127" s="240" t="s">
        <v>69</v>
      </c>
      <c r="F127" s="240" t="s">
        <v>70</v>
      </c>
      <c r="G127" s="240" t="s">
        <v>0</v>
      </c>
      <c r="H127" s="240" t="s">
        <v>1</v>
      </c>
      <c r="I127" s="240" t="s">
        <v>2</v>
      </c>
      <c r="J127" s="240" t="s">
        <v>7</v>
      </c>
      <c r="K127" s="241" t="s">
        <v>61</v>
      </c>
      <c r="L127" s="241" t="s">
        <v>62</v>
      </c>
    </row>
    <row r="128" spans="1:12" ht="25.5" x14ac:dyDescent="0.2">
      <c r="C128" s="191" t="str">
        <f>+B17</f>
        <v>1. CAPACIDAD INSTALADA Y RED</v>
      </c>
      <c r="D128" s="258">
        <f>+A26</f>
        <v>8</v>
      </c>
      <c r="E128" s="243">
        <f>+I17</f>
        <v>0.2</v>
      </c>
      <c r="F128" s="243">
        <f>+J17</f>
        <v>0.2</v>
      </c>
      <c r="G128" s="258">
        <f>+D27</f>
        <v>8</v>
      </c>
      <c r="H128" s="258">
        <f>+E27</f>
        <v>0</v>
      </c>
      <c r="I128" s="258">
        <f>+F26</f>
        <v>0</v>
      </c>
      <c r="J128" s="258">
        <f>+G26</f>
        <v>0</v>
      </c>
      <c r="K128" s="244" t="str">
        <f>+B28</f>
        <v xml:space="preserve">todos los consultorios se cuencuentran habilitados con equipos para la antecion de los programas de salud visual y auditiva </v>
      </c>
      <c r="L128" s="71" t="s">
        <v>230</v>
      </c>
    </row>
    <row r="129" spans="3:15" ht="76.5" x14ac:dyDescent="0.2">
      <c r="C129" s="191" t="str">
        <f>+B29</f>
        <v xml:space="preserve">2. COBERTURAS  DT, PE E INDICADORES PROPIOS DEL PROGRAMA </v>
      </c>
      <c r="D129" s="242">
        <f>+A43</f>
        <v>12</v>
      </c>
      <c r="E129" s="243">
        <f>+I29</f>
        <v>0.25</v>
      </c>
      <c r="F129" s="243">
        <f>+J29</f>
        <v>2.0833333333333332E-2</v>
      </c>
      <c r="G129" s="258">
        <f>+D44</f>
        <v>1</v>
      </c>
      <c r="H129" s="258">
        <f>+E44</f>
        <v>11</v>
      </c>
      <c r="I129" s="258">
        <f>+F44</f>
        <v>0</v>
      </c>
      <c r="J129" s="258">
        <f>+G44</f>
        <v>0</v>
      </c>
      <c r="K129" s="244" t="str">
        <f>+B45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29" s="71" t="s">
        <v>229</v>
      </c>
    </row>
    <row r="130" spans="3:15" ht="25.5" x14ac:dyDescent="0.2">
      <c r="C130" s="191" t="str">
        <f>+B46</f>
        <v>3. DEMANDA INDUCIDA</v>
      </c>
      <c r="D130" s="242">
        <f>+A51</f>
        <v>4</v>
      </c>
      <c r="E130" s="243">
        <v>0.05</v>
      </c>
      <c r="F130" s="243">
        <f>+J46</f>
        <v>0.05</v>
      </c>
      <c r="G130" s="258">
        <f>+D52</f>
        <v>4</v>
      </c>
      <c r="H130" s="258">
        <f>+E52</f>
        <v>0</v>
      </c>
      <c r="I130" s="258">
        <f>+F52</f>
        <v>0</v>
      </c>
      <c r="J130" s="258">
        <f>+G52</f>
        <v>0</v>
      </c>
      <c r="K130" s="244" t="str">
        <f>+B53</f>
        <v xml:space="preserve">se realiza captacion integral en la demanda inducida a toda la poblacion enviada por la EAPB por medio telefonico </v>
      </c>
      <c r="L130" s="71" t="s">
        <v>230</v>
      </c>
    </row>
    <row r="131" spans="3:15" ht="38.25" x14ac:dyDescent="0.2">
      <c r="C131" s="191" t="str">
        <f>+B54</f>
        <v xml:space="preserve">4.CARACTERIZACIÓN POBLACIONAL </v>
      </c>
      <c r="D131" s="242">
        <f>+A54</f>
        <v>1</v>
      </c>
      <c r="E131" s="243">
        <f>+I54</f>
        <v>0.05</v>
      </c>
      <c r="F131" s="243">
        <f>+J54</f>
        <v>0.05</v>
      </c>
      <c r="G131" s="258">
        <f>+D70</f>
        <v>1</v>
      </c>
      <c r="H131" s="258">
        <f>+E70</f>
        <v>0</v>
      </c>
      <c r="I131" s="258">
        <f>+F70</f>
        <v>0</v>
      </c>
      <c r="J131" s="258">
        <f>+G70</f>
        <v>0</v>
      </c>
      <c r="K131" s="244" t="str">
        <f>+B72</f>
        <v>Se idetnifica el diagnostico de hipoacusia neurosensorial bilateral como principal causa de morbilidad en la IPS con un porcentaje del 34%</v>
      </c>
      <c r="L131" s="71" t="s">
        <v>230</v>
      </c>
    </row>
    <row r="132" spans="3:15" ht="25.5" x14ac:dyDescent="0.2">
      <c r="C132" s="191" t="str">
        <f>+B73</f>
        <v xml:space="preserve">5.   ATENCION A POBLACIONES CON ENFOQUE DIFERENCIAL </v>
      </c>
      <c r="D132" s="242">
        <f>+A81</f>
        <v>7</v>
      </c>
      <c r="E132" s="243">
        <f>+I73</f>
        <v>0.1</v>
      </c>
      <c r="F132" s="243">
        <f>+J73</f>
        <v>0.1</v>
      </c>
      <c r="G132" s="258">
        <f>+D82</f>
        <v>7</v>
      </c>
      <c r="H132" s="258">
        <f>+E82</f>
        <v>0</v>
      </c>
      <c r="I132" s="258">
        <f>+F82</f>
        <v>0</v>
      </c>
      <c r="J132" s="258">
        <f>+G82</f>
        <v>0</v>
      </c>
      <c r="K132" s="244" t="str">
        <f>+B84</f>
        <v xml:space="preserve">TODOS LOS USUARIOS DEBEN ESTAR AFILIADOS A LA EPS QUE CONTRATA </v>
      </c>
      <c r="L132" s="261" t="s">
        <v>230</v>
      </c>
    </row>
    <row r="133" spans="3:15" ht="38.25" x14ac:dyDescent="0.2">
      <c r="C133" s="191" t="str">
        <f>+B85</f>
        <v>6. ACCESIBILIDAD</v>
      </c>
      <c r="D133" s="242">
        <f>+A90</f>
        <v>4</v>
      </c>
      <c r="E133" s="243">
        <f>+I85</f>
        <v>0.1</v>
      </c>
      <c r="F133" s="243">
        <f>+J85</f>
        <v>2.5000000000000001E-2</v>
      </c>
      <c r="G133" s="258">
        <f>+D91</f>
        <v>1</v>
      </c>
      <c r="H133" s="258">
        <f>+E91</f>
        <v>3</v>
      </c>
      <c r="I133" s="258">
        <f>+F91</f>
        <v>0</v>
      </c>
      <c r="J133" s="258">
        <f>+G91</f>
        <v>0</v>
      </c>
      <c r="K133" s="244" t="str">
        <f>+B92</f>
        <v xml:space="preserve">se sugiere mejora en la accesibilidad, pues se idntifican falencias en la información visible y apto para la poblacion discapcitada del programa visual y auditiva </v>
      </c>
      <c r="L133" s="71" t="s">
        <v>229</v>
      </c>
    </row>
    <row r="134" spans="3:15" ht="25.5" x14ac:dyDescent="0.2">
      <c r="C134" s="191" t="str">
        <f>+B93</f>
        <v>7. OPORTUNIDAD</v>
      </c>
      <c r="D134" s="242">
        <f>+A99</f>
        <v>4</v>
      </c>
      <c r="E134" s="243">
        <f>+I93</f>
        <v>0.1</v>
      </c>
      <c r="F134" s="243">
        <f>+J93</f>
        <v>0.1</v>
      </c>
      <c r="G134" s="258">
        <f>+D100</f>
        <v>3</v>
      </c>
      <c r="H134" s="258">
        <f>+E100</f>
        <v>0</v>
      </c>
      <c r="I134" s="258">
        <f>+F100</f>
        <v>1</v>
      </c>
      <c r="J134" s="258">
        <f>+G100</f>
        <v>0</v>
      </c>
      <c r="K134" s="244" t="str">
        <f>+B101</f>
        <v xml:space="preserve">SE CUENTA CON ESPECIALISTA PROPIO DE PEDIATRIA Y OTORRINO </v>
      </c>
      <c r="L134" s="71" t="s">
        <v>230</v>
      </c>
    </row>
    <row r="135" spans="3:15" ht="25.5" x14ac:dyDescent="0.2">
      <c r="C135" s="191" t="str">
        <f>+B102</f>
        <v>8. SEGURIDAD</v>
      </c>
      <c r="D135" s="242">
        <f>+A107</f>
        <v>4</v>
      </c>
      <c r="E135" s="243">
        <f>+I102</f>
        <v>0.05</v>
      </c>
      <c r="F135" s="243">
        <f>+J102</f>
        <v>0</v>
      </c>
      <c r="G135" s="258">
        <f>+D108</f>
        <v>0</v>
      </c>
      <c r="H135" s="258">
        <f>+E108</f>
        <v>4</v>
      </c>
      <c r="I135" s="258">
        <f>+F108</f>
        <v>0</v>
      </c>
      <c r="J135" s="258">
        <f>+G108</f>
        <v>0</v>
      </c>
      <c r="K135" s="244" t="str">
        <f>+B109</f>
        <v>SE SUGIERE AJUSTAR INFORMACIÓN PARA POBLACION DISCAPACITADA ENLA IPS</v>
      </c>
      <c r="L135" s="71" t="s">
        <v>229</v>
      </c>
    </row>
    <row r="136" spans="3:15" ht="25.5" x14ac:dyDescent="0.2">
      <c r="C136" s="191" t="str">
        <f>+B110</f>
        <v>9.PERTINENCIA</v>
      </c>
      <c r="D136" s="242">
        <f>+A117</f>
        <v>6</v>
      </c>
      <c r="E136" s="243">
        <f>+I110</f>
        <v>0.1</v>
      </c>
      <c r="F136" s="243">
        <f>+J110</f>
        <v>8.3333333333333329E-2</v>
      </c>
      <c r="G136" s="258">
        <f>+D118</f>
        <v>5</v>
      </c>
      <c r="H136" s="258">
        <f>+E118</f>
        <v>1</v>
      </c>
      <c r="I136" s="258">
        <f>+F118</f>
        <v>0</v>
      </c>
      <c r="J136" s="258">
        <f>+G118</f>
        <v>0</v>
      </c>
      <c r="K136" s="244" t="str">
        <f>+B119</f>
        <v xml:space="preserve">SE REALIZA POR PARTE ADMINISTRATIVA SOCIALIZACION EN GENERAL, NO SE CUENTA CON CAPACITACION CONTINUADA </v>
      </c>
      <c r="L136" s="71" t="s">
        <v>229</v>
      </c>
    </row>
    <row r="137" spans="3:15" ht="12.75" x14ac:dyDescent="0.2">
      <c r="C137" s="191" t="s">
        <v>3</v>
      </c>
      <c r="D137" s="242">
        <f t="shared" ref="D137:J137" si="2">SUM(D128:D136)</f>
        <v>50</v>
      </c>
      <c r="E137" s="41">
        <f t="shared" si="2"/>
        <v>1</v>
      </c>
      <c r="F137" s="246">
        <f t="shared" si="2"/>
        <v>0.62916666666666676</v>
      </c>
      <c r="G137" s="258">
        <f t="shared" si="2"/>
        <v>30</v>
      </c>
      <c r="H137" s="258">
        <f t="shared" si="2"/>
        <v>19</v>
      </c>
      <c r="I137" s="258">
        <f t="shared" si="2"/>
        <v>1</v>
      </c>
      <c r="J137" s="258">
        <f t="shared" si="2"/>
        <v>0</v>
      </c>
      <c r="K137" s="245"/>
      <c r="L137" s="245"/>
      <c r="O137" s="154" t="s">
        <v>65</v>
      </c>
    </row>
    <row r="138" spans="3:15" ht="12.75" x14ac:dyDescent="0.2"/>
    <row r="139" spans="3:15" ht="12.75" x14ac:dyDescent="0.2"/>
    <row r="140" spans="3:15" ht="12.75" x14ac:dyDescent="0.2"/>
    <row r="141" spans="3:15" ht="12.75" x14ac:dyDescent="0.2"/>
    <row r="142" spans="3:15" ht="12.75" x14ac:dyDescent="0.2"/>
    <row r="143" spans="3:15" ht="12.75" x14ac:dyDescent="0.2"/>
    <row r="144" spans="3:15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</sheetData>
  <mergeCells count="152">
    <mergeCell ref="H97:J97"/>
    <mergeCell ref="H98:J98"/>
    <mergeCell ref="H99:J99"/>
    <mergeCell ref="H105:J105"/>
    <mergeCell ref="H117:J117"/>
    <mergeCell ref="D121:J121"/>
    <mergeCell ref="D122:J122"/>
    <mergeCell ref="D123:J123"/>
    <mergeCell ref="D124:J124"/>
    <mergeCell ref="B100:C100"/>
    <mergeCell ref="H100:J100"/>
    <mergeCell ref="B101:J101"/>
    <mergeCell ref="B102:H102"/>
    <mergeCell ref="H103:J103"/>
    <mergeCell ref="H104:J104"/>
    <mergeCell ref="H118:J118"/>
    <mergeCell ref="B118:C118"/>
    <mergeCell ref="B109:J109"/>
    <mergeCell ref="H113:J113"/>
    <mergeCell ref="B110:H110"/>
    <mergeCell ref="H111:J111"/>
    <mergeCell ref="H112:J112"/>
    <mergeCell ref="H108:J108"/>
    <mergeCell ref="H106:J106"/>
    <mergeCell ref="H107:J107"/>
    <mergeCell ref="B108:C108"/>
    <mergeCell ref="H116:J116"/>
    <mergeCell ref="H115:J115"/>
    <mergeCell ref="H114:J114"/>
    <mergeCell ref="D94:D95"/>
    <mergeCell ref="E94:E95"/>
    <mergeCell ref="F94:F95"/>
    <mergeCell ref="G94:G95"/>
    <mergeCell ref="H94:J94"/>
    <mergeCell ref="H95:J95"/>
    <mergeCell ref="B84:J84"/>
    <mergeCell ref="B85:H85"/>
    <mergeCell ref="H90:J90"/>
    <mergeCell ref="B91:C91"/>
    <mergeCell ref="H91:J91"/>
    <mergeCell ref="B92:J92"/>
    <mergeCell ref="H87:J87"/>
    <mergeCell ref="H88:J88"/>
    <mergeCell ref="H89:J89"/>
    <mergeCell ref="H76:J76"/>
    <mergeCell ref="H78:J78"/>
    <mergeCell ref="B79:B81"/>
    <mergeCell ref="H79:J79"/>
    <mergeCell ref="H80:J80"/>
    <mergeCell ref="B82:C82"/>
    <mergeCell ref="C68:G68"/>
    <mergeCell ref="H68:I68"/>
    <mergeCell ref="B69:C70"/>
    <mergeCell ref="H70:J70"/>
    <mergeCell ref="B71:J71"/>
    <mergeCell ref="B72:J72"/>
    <mergeCell ref="H81:J81"/>
    <mergeCell ref="H82:J82"/>
    <mergeCell ref="C66:G66"/>
    <mergeCell ref="H66:I66"/>
    <mergeCell ref="C67:G67"/>
    <mergeCell ref="H67:I67"/>
    <mergeCell ref="D58:G58"/>
    <mergeCell ref="I58:J58"/>
    <mergeCell ref="D59:G59"/>
    <mergeCell ref="I59:J59"/>
    <mergeCell ref="D60:G60"/>
    <mergeCell ref="D61:G61"/>
    <mergeCell ref="I61:J61"/>
    <mergeCell ref="D65:G65"/>
    <mergeCell ref="I65:J65"/>
    <mergeCell ref="B32:B34"/>
    <mergeCell ref="I32:J32"/>
    <mergeCell ref="I33:J33"/>
    <mergeCell ref="I34:J34"/>
    <mergeCell ref="I35:J35"/>
    <mergeCell ref="I36:J36"/>
    <mergeCell ref="I38:J38"/>
    <mergeCell ref="I39:J39"/>
    <mergeCell ref="I37:J37"/>
    <mergeCell ref="H20:J20"/>
    <mergeCell ref="H21:J21"/>
    <mergeCell ref="H96:J96"/>
    <mergeCell ref="B93:H93"/>
    <mergeCell ref="B94:B99"/>
    <mergeCell ref="C94:C95"/>
    <mergeCell ref="B44:C44"/>
    <mergeCell ref="H44:J44"/>
    <mergeCell ref="B45:J45"/>
    <mergeCell ref="B46:H46"/>
    <mergeCell ref="H47:J47"/>
    <mergeCell ref="B53:J53"/>
    <mergeCell ref="B54:H54"/>
    <mergeCell ref="D55:G55"/>
    <mergeCell ref="D56:G56"/>
    <mergeCell ref="I56:J56"/>
    <mergeCell ref="D57:G57"/>
    <mergeCell ref="I57:J57"/>
    <mergeCell ref="H48:J48"/>
    <mergeCell ref="H49:J49"/>
    <mergeCell ref="H50:J50"/>
    <mergeCell ref="H51:J51"/>
    <mergeCell ref="B52:C52"/>
    <mergeCell ref="H52:J52"/>
    <mergeCell ref="I64:J64"/>
    <mergeCell ref="D62:G62"/>
    <mergeCell ref="D63:G63"/>
    <mergeCell ref="D64:G64"/>
    <mergeCell ref="B1:C4"/>
    <mergeCell ref="D1:J1"/>
    <mergeCell ref="D2:J4"/>
    <mergeCell ref="C5:J5"/>
    <mergeCell ref="B6:J6"/>
    <mergeCell ref="B7:J7"/>
    <mergeCell ref="H26:J26"/>
    <mergeCell ref="H27:J27"/>
    <mergeCell ref="H30:J30"/>
    <mergeCell ref="B17:H17"/>
    <mergeCell ref="H19:J19"/>
    <mergeCell ref="H22:J22"/>
    <mergeCell ref="H23:J23"/>
    <mergeCell ref="H24:J24"/>
    <mergeCell ref="H25:J25"/>
    <mergeCell ref="B19:B22"/>
    <mergeCell ref="B23:B26"/>
    <mergeCell ref="B28:J28"/>
    <mergeCell ref="B29:H29"/>
    <mergeCell ref="C30:C31"/>
    <mergeCell ref="I40:J40"/>
    <mergeCell ref="I41:J41"/>
    <mergeCell ref="I42:J42"/>
    <mergeCell ref="I43:J43"/>
    <mergeCell ref="C125:K125"/>
    <mergeCell ref="B120:J120"/>
    <mergeCell ref="B119:J119"/>
    <mergeCell ref="B8:B16"/>
    <mergeCell ref="C8:C10"/>
    <mergeCell ref="D11:J11"/>
    <mergeCell ref="D12:J12"/>
    <mergeCell ref="D13:J13"/>
    <mergeCell ref="D14:J14"/>
    <mergeCell ref="D15:J15"/>
    <mergeCell ref="D16:J16"/>
    <mergeCell ref="I31:J31"/>
    <mergeCell ref="B83:J83"/>
    <mergeCell ref="H77:J77"/>
    <mergeCell ref="B73:H73"/>
    <mergeCell ref="H74:J74"/>
    <mergeCell ref="H75:J75"/>
    <mergeCell ref="I60:J60"/>
    <mergeCell ref="I62:J62"/>
    <mergeCell ref="I63:J63"/>
  </mergeCells>
  <conditionalFormatting sqref="H91:J91">
    <cfRule type="cellIs" dxfId="15" priority="19" operator="notEqual">
      <formula>#REF!</formula>
    </cfRule>
  </conditionalFormatting>
  <conditionalFormatting sqref="H100:J100">
    <cfRule type="cellIs" dxfId="14" priority="18" operator="notEqual">
      <formula>#REF!</formula>
    </cfRule>
  </conditionalFormatting>
  <conditionalFormatting sqref="J17">
    <cfRule type="cellIs" dxfId="13" priority="17" operator="lessThan">
      <formula>$I$17</formula>
    </cfRule>
  </conditionalFormatting>
  <conditionalFormatting sqref="H27:J27">
    <cfRule type="cellIs" dxfId="12" priority="16" operator="notEqual">
      <formula>#REF!</formula>
    </cfRule>
  </conditionalFormatting>
  <conditionalFormatting sqref="H44:J44">
    <cfRule type="cellIs" dxfId="11" priority="15" operator="notEqual">
      <formula>#REF!</formula>
    </cfRule>
  </conditionalFormatting>
  <conditionalFormatting sqref="H52:J52">
    <cfRule type="cellIs" dxfId="10" priority="14" operator="notEqual">
      <formula>#REF!</formula>
    </cfRule>
  </conditionalFormatting>
  <conditionalFormatting sqref="H70:J70">
    <cfRule type="cellIs" dxfId="9" priority="13" operator="notEqual">
      <formula>$A$54</formula>
    </cfRule>
  </conditionalFormatting>
  <conditionalFormatting sqref="H108:J108">
    <cfRule type="cellIs" dxfId="8" priority="12" operator="notEqual">
      <formula>#REF!</formula>
    </cfRule>
  </conditionalFormatting>
  <conditionalFormatting sqref="H118:J118">
    <cfRule type="cellIs" dxfId="7" priority="11" operator="notEqual">
      <formula>#REF!</formula>
    </cfRule>
  </conditionalFormatting>
  <conditionalFormatting sqref="J46">
    <cfRule type="cellIs" dxfId="6" priority="10" operator="lessThan">
      <formula>$I$46</formula>
    </cfRule>
  </conditionalFormatting>
  <conditionalFormatting sqref="J54">
    <cfRule type="cellIs" dxfId="5" priority="9" operator="lessThan">
      <formula>$I$54</formula>
    </cfRule>
  </conditionalFormatting>
  <conditionalFormatting sqref="J85">
    <cfRule type="cellIs" dxfId="4" priority="8" operator="lessThan">
      <formula>$I$85</formula>
    </cfRule>
  </conditionalFormatting>
  <conditionalFormatting sqref="J93">
    <cfRule type="cellIs" dxfId="3" priority="7" operator="lessThan">
      <formula>$I$93</formula>
    </cfRule>
  </conditionalFormatting>
  <conditionalFormatting sqref="J102">
    <cfRule type="cellIs" dxfId="2" priority="6" operator="lessThan">
      <formula>$I$102</formula>
    </cfRule>
  </conditionalFormatting>
  <conditionalFormatting sqref="J110">
    <cfRule type="cellIs" dxfId="1" priority="5" operator="lessThan">
      <formula>$I$110</formula>
    </cfRule>
  </conditionalFormatting>
  <conditionalFormatting sqref="J29">
    <cfRule type="cellIs" dxfId="0" priority="1" operator="lessThan">
      <formula>$I$29</formula>
    </cfRule>
  </conditionalFormatting>
  <dataValidations count="3">
    <dataValidation type="whole" operator="equal" showInputMessage="1" showErrorMessage="1" sqref="IP85:IS89 SL85:SO89 ACH85:ACK89 AMD85:AMG89 AVZ85:AWC89 BFV85:BFY89 BPR85:BPU89 BZN85:BZQ89 CJJ85:CJM89 CTF85:CTI89 DDB85:DDE89 DMX85:DNA89 DWT85:DWW89 EGP85:EGS89 EQL85:EQO89 FAH85:FAK89 FKD85:FKG89 FTZ85:FUC89 GDV85:GDY89 GNR85:GNU89 GXN85:GXQ89 HHJ85:HHM89 HRF85:HRI89 IBB85:IBE89 IKX85:ILA89 IUT85:IUW89 JEP85:JES89 JOL85:JOO89 JYH85:JYK89 KID85:KIG89 KRZ85:KSC89 LBV85:LBY89 LLR85:LLU89 LVN85:LVQ89 MFJ85:MFM89 MPF85:MPI89 MZB85:MZE89 NIX85:NJA89 NST85:NSW89 OCP85:OCS89 OML85:OMO89 OWH85:OWK89 PGD85:PGG89 PPZ85:PQC89 PZV85:PZY89 QJR85:QJU89 QTN85:QTQ89 RDJ85:RDM89 RNF85:RNI89 RXB85:RXE89 SGX85:SHA89 SQT85:SQW89 TAP85:TAS89 TKL85:TKO89 TUH85:TUK89 UED85:UEG89 UNZ85:UOC89 UXV85:UXY89 VHR85:VHU89 VRN85:VRQ89 WBJ85:WBM89 WLF85:WLI89 WVB85:WVE89 D65596:G65600 IP65596:IS65600 SL65596:SO65600 ACH65596:ACK65600 AMD65596:AMG65600 AVZ65596:AWC65600 BFV65596:BFY65600 BPR65596:BPU65600 BZN65596:BZQ65600 CJJ65596:CJM65600 CTF65596:CTI65600 DDB65596:DDE65600 DMX65596:DNA65600 DWT65596:DWW65600 EGP65596:EGS65600 EQL65596:EQO65600 FAH65596:FAK65600 FKD65596:FKG65600 FTZ65596:FUC65600 GDV65596:GDY65600 GNR65596:GNU65600 GXN65596:GXQ65600 HHJ65596:HHM65600 HRF65596:HRI65600 IBB65596:IBE65600 IKX65596:ILA65600 IUT65596:IUW65600 JEP65596:JES65600 JOL65596:JOO65600 JYH65596:JYK65600 KID65596:KIG65600 KRZ65596:KSC65600 LBV65596:LBY65600 LLR65596:LLU65600 LVN65596:LVQ65600 MFJ65596:MFM65600 MPF65596:MPI65600 MZB65596:MZE65600 NIX65596:NJA65600 NST65596:NSW65600 OCP65596:OCS65600 OML65596:OMO65600 OWH65596:OWK65600 PGD65596:PGG65600 PPZ65596:PQC65600 PZV65596:PZY65600 QJR65596:QJU65600 QTN65596:QTQ65600 RDJ65596:RDM65600 RNF65596:RNI65600 RXB65596:RXE65600 SGX65596:SHA65600 SQT65596:SQW65600 TAP65596:TAS65600 TKL65596:TKO65600 TUH65596:TUK65600 UED65596:UEG65600 UNZ65596:UOC65600 UXV65596:UXY65600 VHR65596:VHU65600 VRN65596:VRQ65600 WBJ65596:WBM65600 WLF65596:WLI65600 WVB65596:WVE65600 D131132:G131136 IP131132:IS131136 SL131132:SO131136 ACH131132:ACK131136 AMD131132:AMG131136 AVZ131132:AWC131136 BFV131132:BFY131136 BPR131132:BPU131136 BZN131132:BZQ131136 CJJ131132:CJM131136 CTF131132:CTI131136 DDB131132:DDE131136 DMX131132:DNA131136 DWT131132:DWW131136 EGP131132:EGS131136 EQL131132:EQO131136 FAH131132:FAK131136 FKD131132:FKG131136 FTZ131132:FUC131136 GDV131132:GDY131136 GNR131132:GNU131136 GXN131132:GXQ131136 HHJ131132:HHM131136 HRF131132:HRI131136 IBB131132:IBE131136 IKX131132:ILA131136 IUT131132:IUW131136 JEP131132:JES131136 JOL131132:JOO131136 JYH131132:JYK131136 KID131132:KIG131136 KRZ131132:KSC131136 LBV131132:LBY131136 LLR131132:LLU131136 LVN131132:LVQ131136 MFJ131132:MFM131136 MPF131132:MPI131136 MZB131132:MZE131136 NIX131132:NJA131136 NST131132:NSW131136 OCP131132:OCS131136 OML131132:OMO131136 OWH131132:OWK131136 PGD131132:PGG131136 PPZ131132:PQC131136 PZV131132:PZY131136 QJR131132:QJU131136 QTN131132:QTQ131136 RDJ131132:RDM131136 RNF131132:RNI131136 RXB131132:RXE131136 SGX131132:SHA131136 SQT131132:SQW131136 TAP131132:TAS131136 TKL131132:TKO131136 TUH131132:TUK131136 UED131132:UEG131136 UNZ131132:UOC131136 UXV131132:UXY131136 VHR131132:VHU131136 VRN131132:VRQ131136 WBJ131132:WBM131136 WLF131132:WLI131136 WVB131132:WVE131136 D196668:G196672 IP196668:IS196672 SL196668:SO196672 ACH196668:ACK196672 AMD196668:AMG196672 AVZ196668:AWC196672 BFV196668:BFY196672 BPR196668:BPU196672 BZN196668:BZQ196672 CJJ196668:CJM196672 CTF196668:CTI196672 DDB196668:DDE196672 DMX196668:DNA196672 DWT196668:DWW196672 EGP196668:EGS196672 EQL196668:EQO196672 FAH196668:FAK196672 FKD196668:FKG196672 FTZ196668:FUC196672 GDV196668:GDY196672 GNR196668:GNU196672 GXN196668:GXQ196672 HHJ196668:HHM196672 HRF196668:HRI196672 IBB196668:IBE196672 IKX196668:ILA196672 IUT196668:IUW196672 JEP196668:JES196672 JOL196668:JOO196672 JYH196668:JYK196672 KID196668:KIG196672 KRZ196668:KSC196672 LBV196668:LBY196672 LLR196668:LLU196672 LVN196668:LVQ196672 MFJ196668:MFM196672 MPF196668:MPI196672 MZB196668:MZE196672 NIX196668:NJA196672 NST196668:NSW196672 OCP196668:OCS196672 OML196668:OMO196672 OWH196668:OWK196672 PGD196668:PGG196672 PPZ196668:PQC196672 PZV196668:PZY196672 QJR196668:QJU196672 QTN196668:QTQ196672 RDJ196668:RDM196672 RNF196668:RNI196672 RXB196668:RXE196672 SGX196668:SHA196672 SQT196668:SQW196672 TAP196668:TAS196672 TKL196668:TKO196672 TUH196668:TUK196672 UED196668:UEG196672 UNZ196668:UOC196672 UXV196668:UXY196672 VHR196668:VHU196672 VRN196668:VRQ196672 WBJ196668:WBM196672 WLF196668:WLI196672 WVB196668:WVE196672 D262204:G262208 IP262204:IS262208 SL262204:SO262208 ACH262204:ACK262208 AMD262204:AMG262208 AVZ262204:AWC262208 BFV262204:BFY262208 BPR262204:BPU262208 BZN262204:BZQ262208 CJJ262204:CJM262208 CTF262204:CTI262208 DDB262204:DDE262208 DMX262204:DNA262208 DWT262204:DWW262208 EGP262204:EGS262208 EQL262204:EQO262208 FAH262204:FAK262208 FKD262204:FKG262208 FTZ262204:FUC262208 GDV262204:GDY262208 GNR262204:GNU262208 GXN262204:GXQ262208 HHJ262204:HHM262208 HRF262204:HRI262208 IBB262204:IBE262208 IKX262204:ILA262208 IUT262204:IUW262208 JEP262204:JES262208 JOL262204:JOO262208 JYH262204:JYK262208 KID262204:KIG262208 KRZ262204:KSC262208 LBV262204:LBY262208 LLR262204:LLU262208 LVN262204:LVQ262208 MFJ262204:MFM262208 MPF262204:MPI262208 MZB262204:MZE262208 NIX262204:NJA262208 NST262204:NSW262208 OCP262204:OCS262208 OML262204:OMO262208 OWH262204:OWK262208 PGD262204:PGG262208 PPZ262204:PQC262208 PZV262204:PZY262208 QJR262204:QJU262208 QTN262204:QTQ262208 RDJ262204:RDM262208 RNF262204:RNI262208 RXB262204:RXE262208 SGX262204:SHA262208 SQT262204:SQW262208 TAP262204:TAS262208 TKL262204:TKO262208 TUH262204:TUK262208 UED262204:UEG262208 UNZ262204:UOC262208 UXV262204:UXY262208 VHR262204:VHU262208 VRN262204:VRQ262208 WBJ262204:WBM262208 WLF262204:WLI262208 WVB262204:WVE262208 D327740:G327744 IP327740:IS327744 SL327740:SO327744 ACH327740:ACK327744 AMD327740:AMG327744 AVZ327740:AWC327744 BFV327740:BFY327744 BPR327740:BPU327744 BZN327740:BZQ327744 CJJ327740:CJM327744 CTF327740:CTI327744 DDB327740:DDE327744 DMX327740:DNA327744 DWT327740:DWW327744 EGP327740:EGS327744 EQL327740:EQO327744 FAH327740:FAK327744 FKD327740:FKG327744 FTZ327740:FUC327744 GDV327740:GDY327744 GNR327740:GNU327744 GXN327740:GXQ327744 HHJ327740:HHM327744 HRF327740:HRI327744 IBB327740:IBE327744 IKX327740:ILA327744 IUT327740:IUW327744 JEP327740:JES327744 JOL327740:JOO327744 JYH327740:JYK327744 KID327740:KIG327744 KRZ327740:KSC327744 LBV327740:LBY327744 LLR327740:LLU327744 LVN327740:LVQ327744 MFJ327740:MFM327744 MPF327740:MPI327744 MZB327740:MZE327744 NIX327740:NJA327744 NST327740:NSW327744 OCP327740:OCS327744 OML327740:OMO327744 OWH327740:OWK327744 PGD327740:PGG327744 PPZ327740:PQC327744 PZV327740:PZY327744 QJR327740:QJU327744 QTN327740:QTQ327744 RDJ327740:RDM327744 RNF327740:RNI327744 RXB327740:RXE327744 SGX327740:SHA327744 SQT327740:SQW327744 TAP327740:TAS327744 TKL327740:TKO327744 TUH327740:TUK327744 UED327740:UEG327744 UNZ327740:UOC327744 UXV327740:UXY327744 VHR327740:VHU327744 VRN327740:VRQ327744 WBJ327740:WBM327744 WLF327740:WLI327744 WVB327740:WVE327744 D393276:G393280 IP393276:IS393280 SL393276:SO393280 ACH393276:ACK393280 AMD393276:AMG393280 AVZ393276:AWC393280 BFV393276:BFY393280 BPR393276:BPU393280 BZN393276:BZQ393280 CJJ393276:CJM393280 CTF393276:CTI393280 DDB393276:DDE393280 DMX393276:DNA393280 DWT393276:DWW393280 EGP393276:EGS393280 EQL393276:EQO393280 FAH393276:FAK393280 FKD393276:FKG393280 FTZ393276:FUC393280 GDV393276:GDY393280 GNR393276:GNU393280 GXN393276:GXQ393280 HHJ393276:HHM393280 HRF393276:HRI393280 IBB393276:IBE393280 IKX393276:ILA393280 IUT393276:IUW393280 JEP393276:JES393280 JOL393276:JOO393280 JYH393276:JYK393280 KID393276:KIG393280 KRZ393276:KSC393280 LBV393276:LBY393280 LLR393276:LLU393280 LVN393276:LVQ393280 MFJ393276:MFM393280 MPF393276:MPI393280 MZB393276:MZE393280 NIX393276:NJA393280 NST393276:NSW393280 OCP393276:OCS393280 OML393276:OMO393280 OWH393276:OWK393280 PGD393276:PGG393280 PPZ393276:PQC393280 PZV393276:PZY393280 QJR393276:QJU393280 QTN393276:QTQ393280 RDJ393276:RDM393280 RNF393276:RNI393280 RXB393276:RXE393280 SGX393276:SHA393280 SQT393276:SQW393280 TAP393276:TAS393280 TKL393276:TKO393280 TUH393276:TUK393280 UED393276:UEG393280 UNZ393276:UOC393280 UXV393276:UXY393280 VHR393276:VHU393280 VRN393276:VRQ393280 WBJ393276:WBM393280 WLF393276:WLI393280 WVB393276:WVE393280 D458812:G458816 IP458812:IS458816 SL458812:SO458816 ACH458812:ACK458816 AMD458812:AMG458816 AVZ458812:AWC458816 BFV458812:BFY458816 BPR458812:BPU458816 BZN458812:BZQ458816 CJJ458812:CJM458816 CTF458812:CTI458816 DDB458812:DDE458816 DMX458812:DNA458816 DWT458812:DWW458816 EGP458812:EGS458816 EQL458812:EQO458816 FAH458812:FAK458816 FKD458812:FKG458816 FTZ458812:FUC458816 GDV458812:GDY458816 GNR458812:GNU458816 GXN458812:GXQ458816 HHJ458812:HHM458816 HRF458812:HRI458816 IBB458812:IBE458816 IKX458812:ILA458816 IUT458812:IUW458816 JEP458812:JES458816 JOL458812:JOO458816 JYH458812:JYK458816 KID458812:KIG458816 KRZ458812:KSC458816 LBV458812:LBY458816 LLR458812:LLU458816 LVN458812:LVQ458816 MFJ458812:MFM458816 MPF458812:MPI458816 MZB458812:MZE458816 NIX458812:NJA458816 NST458812:NSW458816 OCP458812:OCS458816 OML458812:OMO458816 OWH458812:OWK458816 PGD458812:PGG458816 PPZ458812:PQC458816 PZV458812:PZY458816 QJR458812:QJU458816 QTN458812:QTQ458816 RDJ458812:RDM458816 RNF458812:RNI458816 RXB458812:RXE458816 SGX458812:SHA458816 SQT458812:SQW458816 TAP458812:TAS458816 TKL458812:TKO458816 TUH458812:TUK458816 UED458812:UEG458816 UNZ458812:UOC458816 UXV458812:UXY458816 VHR458812:VHU458816 VRN458812:VRQ458816 WBJ458812:WBM458816 WLF458812:WLI458816 WVB458812:WVE458816 D524348:G524352 IP524348:IS524352 SL524348:SO524352 ACH524348:ACK524352 AMD524348:AMG524352 AVZ524348:AWC524352 BFV524348:BFY524352 BPR524348:BPU524352 BZN524348:BZQ524352 CJJ524348:CJM524352 CTF524348:CTI524352 DDB524348:DDE524352 DMX524348:DNA524352 DWT524348:DWW524352 EGP524348:EGS524352 EQL524348:EQO524352 FAH524348:FAK524352 FKD524348:FKG524352 FTZ524348:FUC524352 GDV524348:GDY524352 GNR524348:GNU524352 GXN524348:GXQ524352 HHJ524348:HHM524352 HRF524348:HRI524352 IBB524348:IBE524352 IKX524348:ILA524352 IUT524348:IUW524352 JEP524348:JES524352 JOL524348:JOO524352 JYH524348:JYK524352 KID524348:KIG524352 KRZ524348:KSC524352 LBV524348:LBY524352 LLR524348:LLU524352 LVN524348:LVQ524352 MFJ524348:MFM524352 MPF524348:MPI524352 MZB524348:MZE524352 NIX524348:NJA524352 NST524348:NSW524352 OCP524348:OCS524352 OML524348:OMO524352 OWH524348:OWK524352 PGD524348:PGG524352 PPZ524348:PQC524352 PZV524348:PZY524352 QJR524348:QJU524352 QTN524348:QTQ524352 RDJ524348:RDM524352 RNF524348:RNI524352 RXB524348:RXE524352 SGX524348:SHA524352 SQT524348:SQW524352 TAP524348:TAS524352 TKL524348:TKO524352 TUH524348:TUK524352 UED524348:UEG524352 UNZ524348:UOC524352 UXV524348:UXY524352 VHR524348:VHU524352 VRN524348:VRQ524352 WBJ524348:WBM524352 WLF524348:WLI524352 WVB524348:WVE524352 D589884:G589888 IP589884:IS589888 SL589884:SO589888 ACH589884:ACK589888 AMD589884:AMG589888 AVZ589884:AWC589888 BFV589884:BFY589888 BPR589884:BPU589888 BZN589884:BZQ589888 CJJ589884:CJM589888 CTF589884:CTI589888 DDB589884:DDE589888 DMX589884:DNA589888 DWT589884:DWW589888 EGP589884:EGS589888 EQL589884:EQO589888 FAH589884:FAK589888 FKD589884:FKG589888 FTZ589884:FUC589888 GDV589884:GDY589888 GNR589884:GNU589888 GXN589884:GXQ589888 HHJ589884:HHM589888 HRF589884:HRI589888 IBB589884:IBE589888 IKX589884:ILA589888 IUT589884:IUW589888 JEP589884:JES589888 JOL589884:JOO589888 JYH589884:JYK589888 KID589884:KIG589888 KRZ589884:KSC589888 LBV589884:LBY589888 LLR589884:LLU589888 LVN589884:LVQ589888 MFJ589884:MFM589888 MPF589884:MPI589888 MZB589884:MZE589888 NIX589884:NJA589888 NST589884:NSW589888 OCP589884:OCS589888 OML589884:OMO589888 OWH589884:OWK589888 PGD589884:PGG589888 PPZ589884:PQC589888 PZV589884:PZY589888 QJR589884:QJU589888 QTN589884:QTQ589888 RDJ589884:RDM589888 RNF589884:RNI589888 RXB589884:RXE589888 SGX589884:SHA589888 SQT589884:SQW589888 TAP589884:TAS589888 TKL589884:TKO589888 TUH589884:TUK589888 UED589884:UEG589888 UNZ589884:UOC589888 UXV589884:UXY589888 VHR589884:VHU589888 VRN589884:VRQ589888 WBJ589884:WBM589888 WLF589884:WLI589888 WVB589884:WVE589888 D655420:G655424 IP655420:IS655424 SL655420:SO655424 ACH655420:ACK655424 AMD655420:AMG655424 AVZ655420:AWC655424 BFV655420:BFY655424 BPR655420:BPU655424 BZN655420:BZQ655424 CJJ655420:CJM655424 CTF655420:CTI655424 DDB655420:DDE655424 DMX655420:DNA655424 DWT655420:DWW655424 EGP655420:EGS655424 EQL655420:EQO655424 FAH655420:FAK655424 FKD655420:FKG655424 FTZ655420:FUC655424 GDV655420:GDY655424 GNR655420:GNU655424 GXN655420:GXQ655424 HHJ655420:HHM655424 HRF655420:HRI655424 IBB655420:IBE655424 IKX655420:ILA655424 IUT655420:IUW655424 JEP655420:JES655424 JOL655420:JOO655424 JYH655420:JYK655424 KID655420:KIG655424 KRZ655420:KSC655424 LBV655420:LBY655424 LLR655420:LLU655424 LVN655420:LVQ655424 MFJ655420:MFM655424 MPF655420:MPI655424 MZB655420:MZE655424 NIX655420:NJA655424 NST655420:NSW655424 OCP655420:OCS655424 OML655420:OMO655424 OWH655420:OWK655424 PGD655420:PGG655424 PPZ655420:PQC655424 PZV655420:PZY655424 QJR655420:QJU655424 QTN655420:QTQ655424 RDJ655420:RDM655424 RNF655420:RNI655424 RXB655420:RXE655424 SGX655420:SHA655424 SQT655420:SQW655424 TAP655420:TAS655424 TKL655420:TKO655424 TUH655420:TUK655424 UED655420:UEG655424 UNZ655420:UOC655424 UXV655420:UXY655424 VHR655420:VHU655424 VRN655420:VRQ655424 WBJ655420:WBM655424 WLF655420:WLI655424 WVB655420:WVE655424 D720956:G720960 IP720956:IS720960 SL720956:SO720960 ACH720956:ACK720960 AMD720956:AMG720960 AVZ720956:AWC720960 BFV720956:BFY720960 BPR720956:BPU720960 BZN720956:BZQ720960 CJJ720956:CJM720960 CTF720956:CTI720960 DDB720956:DDE720960 DMX720956:DNA720960 DWT720956:DWW720960 EGP720956:EGS720960 EQL720956:EQO720960 FAH720956:FAK720960 FKD720956:FKG720960 FTZ720956:FUC720960 GDV720956:GDY720960 GNR720956:GNU720960 GXN720956:GXQ720960 HHJ720956:HHM720960 HRF720956:HRI720960 IBB720956:IBE720960 IKX720956:ILA720960 IUT720956:IUW720960 JEP720956:JES720960 JOL720956:JOO720960 JYH720956:JYK720960 KID720956:KIG720960 KRZ720956:KSC720960 LBV720956:LBY720960 LLR720956:LLU720960 LVN720956:LVQ720960 MFJ720956:MFM720960 MPF720956:MPI720960 MZB720956:MZE720960 NIX720956:NJA720960 NST720956:NSW720960 OCP720956:OCS720960 OML720956:OMO720960 OWH720956:OWK720960 PGD720956:PGG720960 PPZ720956:PQC720960 PZV720956:PZY720960 QJR720956:QJU720960 QTN720956:QTQ720960 RDJ720956:RDM720960 RNF720956:RNI720960 RXB720956:RXE720960 SGX720956:SHA720960 SQT720956:SQW720960 TAP720956:TAS720960 TKL720956:TKO720960 TUH720956:TUK720960 UED720956:UEG720960 UNZ720956:UOC720960 UXV720956:UXY720960 VHR720956:VHU720960 VRN720956:VRQ720960 WBJ720956:WBM720960 WLF720956:WLI720960 WVB720956:WVE720960 D786492:G786496 IP786492:IS786496 SL786492:SO786496 ACH786492:ACK786496 AMD786492:AMG786496 AVZ786492:AWC786496 BFV786492:BFY786496 BPR786492:BPU786496 BZN786492:BZQ786496 CJJ786492:CJM786496 CTF786492:CTI786496 DDB786492:DDE786496 DMX786492:DNA786496 DWT786492:DWW786496 EGP786492:EGS786496 EQL786492:EQO786496 FAH786492:FAK786496 FKD786492:FKG786496 FTZ786492:FUC786496 GDV786492:GDY786496 GNR786492:GNU786496 GXN786492:GXQ786496 HHJ786492:HHM786496 HRF786492:HRI786496 IBB786492:IBE786496 IKX786492:ILA786496 IUT786492:IUW786496 JEP786492:JES786496 JOL786492:JOO786496 JYH786492:JYK786496 KID786492:KIG786496 KRZ786492:KSC786496 LBV786492:LBY786496 LLR786492:LLU786496 LVN786492:LVQ786496 MFJ786492:MFM786496 MPF786492:MPI786496 MZB786492:MZE786496 NIX786492:NJA786496 NST786492:NSW786496 OCP786492:OCS786496 OML786492:OMO786496 OWH786492:OWK786496 PGD786492:PGG786496 PPZ786492:PQC786496 PZV786492:PZY786496 QJR786492:QJU786496 QTN786492:QTQ786496 RDJ786492:RDM786496 RNF786492:RNI786496 RXB786492:RXE786496 SGX786492:SHA786496 SQT786492:SQW786496 TAP786492:TAS786496 TKL786492:TKO786496 TUH786492:TUK786496 UED786492:UEG786496 UNZ786492:UOC786496 UXV786492:UXY786496 VHR786492:VHU786496 VRN786492:VRQ786496 WBJ786492:WBM786496 WLF786492:WLI786496 WVB786492:WVE786496 D852028:G852032 IP852028:IS852032 SL852028:SO852032 ACH852028:ACK852032 AMD852028:AMG852032 AVZ852028:AWC852032 BFV852028:BFY852032 BPR852028:BPU852032 BZN852028:BZQ852032 CJJ852028:CJM852032 CTF852028:CTI852032 DDB852028:DDE852032 DMX852028:DNA852032 DWT852028:DWW852032 EGP852028:EGS852032 EQL852028:EQO852032 FAH852028:FAK852032 FKD852028:FKG852032 FTZ852028:FUC852032 GDV852028:GDY852032 GNR852028:GNU852032 GXN852028:GXQ852032 HHJ852028:HHM852032 HRF852028:HRI852032 IBB852028:IBE852032 IKX852028:ILA852032 IUT852028:IUW852032 JEP852028:JES852032 JOL852028:JOO852032 JYH852028:JYK852032 KID852028:KIG852032 KRZ852028:KSC852032 LBV852028:LBY852032 LLR852028:LLU852032 LVN852028:LVQ852032 MFJ852028:MFM852032 MPF852028:MPI852032 MZB852028:MZE852032 NIX852028:NJA852032 NST852028:NSW852032 OCP852028:OCS852032 OML852028:OMO852032 OWH852028:OWK852032 PGD852028:PGG852032 PPZ852028:PQC852032 PZV852028:PZY852032 QJR852028:QJU852032 QTN852028:QTQ852032 RDJ852028:RDM852032 RNF852028:RNI852032 RXB852028:RXE852032 SGX852028:SHA852032 SQT852028:SQW852032 TAP852028:TAS852032 TKL852028:TKO852032 TUH852028:TUK852032 UED852028:UEG852032 UNZ852028:UOC852032 UXV852028:UXY852032 VHR852028:VHU852032 VRN852028:VRQ852032 WBJ852028:WBM852032 WLF852028:WLI852032 WVB852028:WVE852032 D917564:G917568 IP917564:IS917568 SL917564:SO917568 ACH917564:ACK917568 AMD917564:AMG917568 AVZ917564:AWC917568 BFV917564:BFY917568 BPR917564:BPU917568 BZN917564:BZQ917568 CJJ917564:CJM917568 CTF917564:CTI917568 DDB917564:DDE917568 DMX917564:DNA917568 DWT917564:DWW917568 EGP917564:EGS917568 EQL917564:EQO917568 FAH917564:FAK917568 FKD917564:FKG917568 FTZ917564:FUC917568 GDV917564:GDY917568 GNR917564:GNU917568 GXN917564:GXQ917568 HHJ917564:HHM917568 HRF917564:HRI917568 IBB917564:IBE917568 IKX917564:ILA917568 IUT917564:IUW917568 JEP917564:JES917568 JOL917564:JOO917568 JYH917564:JYK917568 KID917564:KIG917568 KRZ917564:KSC917568 LBV917564:LBY917568 LLR917564:LLU917568 LVN917564:LVQ917568 MFJ917564:MFM917568 MPF917564:MPI917568 MZB917564:MZE917568 NIX917564:NJA917568 NST917564:NSW917568 OCP917564:OCS917568 OML917564:OMO917568 OWH917564:OWK917568 PGD917564:PGG917568 PPZ917564:PQC917568 PZV917564:PZY917568 QJR917564:QJU917568 QTN917564:QTQ917568 RDJ917564:RDM917568 RNF917564:RNI917568 RXB917564:RXE917568 SGX917564:SHA917568 SQT917564:SQW917568 TAP917564:TAS917568 TKL917564:TKO917568 TUH917564:TUK917568 UED917564:UEG917568 UNZ917564:UOC917568 UXV917564:UXY917568 VHR917564:VHU917568 VRN917564:VRQ917568 WBJ917564:WBM917568 WLF917564:WLI917568 WVB917564:WVE917568 D983100:G983104 IP983100:IS983104 SL983100:SO983104 ACH983100:ACK983104 AMD983100:AMG983104 AVZ983100:AWC983104 BFV983100:BFY983104 BPR983100:BPU983104 BZN983100:BZQ983104 CJJ983100:CJM983104 CTF983100:CTI983104 DDB983100:DDE983104 DMX983100:DNA983104 DWT983100:DWW983104 EGP983100:EGS983104 EQL983100:EQO983104 FAH983100:FAK983104 FKD983100:FKG983104 FTZ983100:FUC983104 GDV983100:GDY983104 GNR983100:GNU983104 GXN983100:GXQ983104 HHJ983100:HHM983104 HRF983100:HRI983104 IBB983100:IBE983104 IKX983100:ILA983104 IUT983100:IUW983104 JEP983100:JES983104 JOL983100:JOO983104 JYH983100:JYK983104 KID983100:KIG983104 KRZ983100:KSC983104 LBV983100:LBY983104 LLR983100:LLU983104 LVN983100:LVQ983104 MFJ983100:MFM983104 MPF983100:MPI983104 MZB983100:MZE983104 NIX983100:NJA983104 NST983100:NSW983104 OCP983100:OCS983104 OML983100:OMO983104 OWH983100:OWK983104 PGD983100:PGG983104 PPZ983100:PQC983104 PZV983100:PZY983104 QJR983100:QJU983104 QTN983100:QTQ983104 RDJ983100:RDM983104 RNF983100:RNI983104 RXB983100:RXE983104 SGX983100:SHA983104 SQT983100:SQW983104 TAP983100:TAS983104 TKL983100:TKO983104 TUH983100:TUK983104 UED983100:UEG983104 UNZ983100:UOC983104 UXV983100:UXY983104 VHR983100:VHU983104 VRN983100:VRQ983104 WBJ983100:WBM983104 WLF983100:WLI983104 WVB983100:WVE983104 IP111:IS112 SL111:SO112 ACH111:ACK112 AMD111:AMG112 AVZ111:AWC112 BFV111:BFY112 BPR111:BPU112 BZN111:BZQ112 CJJ111:CJM112 CTF111:CTI112 DDB111:DDE112 DMX111:DNA112 DWT111:DWW112 EGP111:EGS112 EQL111:EQO112 FAH111:FAK112 FKD111:FKG112 FTZ111:FUC112 GDV111:GDY112 GNR111:GNU112 GXN111:GXQ112 HHJ111:HHM112 HRF111:HRI112 IBB111:IBE112 IKX111:ILA112 IUT111:IUW112 JEP111:JES112 JOL111:JOO112 JYH111:JYK112 KID111:KIG112 KRZ111:KSC112 LBV111:LBY112 LLR111:LLU112 LVN111:LVQ112 MFJ111:MFM112 MPF111:MPI112 MZB111:MZE112 NIX111:NJA112 NST111:NSW112 OCP111:OCS112 OML111:OMO112 OWH111:OWK112 PGD111:PGG112 PPZ111:PQC112 PZV111:PZY112 QJR111:QJU112 QTN111:QTQ112 RDJ111:RDM112 RNF111:RNI112 RXB111:RXE112 SGX111:SHA112 SQT111:SQW112 TAP111:TAS112 TKL111:TKO112 TUH111:TUK112 UED111:UEG112 UNZ111:UOC112 UXV111:UXY112 VHR111:VHU112 VRN111:VRQ112 WBJ111:WBM112 WLF111:WLI112 WVB111:WVE112 D65622:G65625 IP65622:IS65625 SL65622:SO65625 ACH65622:ACK65625 AMD65622:AMG65625 AVZ65622:AWC65625 BFV65622:BFY65625 BPR65622:BPU65625 BZN65622:BZQ65625 CJJ65622:CJM65625 CTF65622:CTI65625 DDB65622:DDE65625 DMX65622:DNA65625 DWT65622:DWW65625 EGP65622:EGS65625 EQL65622:EQO65625 FAH65622:FAK65625 FKD65622:FKG65625 FTZ65622:FUC65625 GDV65622:GDY65625 GNR65622:GNU65625 GXN65622:GXQ65625 HHJ65622:HHM65625 HRF65622:HRI65625 IBB65622:IBE65625 IKX65622:ILA65625 IUT65622:IUW65625 JEP65622:JES65625 JOL65622:JOO65625 JYH65622:JYK65625 KID65622:KIG65625 KRZ65622:KSC65625 LBV65622:LBY65625 LLR65622:LLU65625 LVN65622:LVQ65625 MFJ65622:MFM65625 MPF65622:MPI65625 MZB65622:MZE65625 NIX65622:NJA65625 NST65622:NSW65625 OCP65622:OCS65625 OML65622:OMO65625 OWH65622:OWK65625 PGD65622:PGG65625 PPZ65622:PQC65625 PZV65622:PZY65625 QJR65622:QJU65625 QTN65622:QTQ65625 RDJ65622:RDM65625 RNF65622:RNI65625 RXB65622:RXE65625 SGX65622:SHA65625 SQT65622:SQW65625 TAP65622:TAS65625 TKL65622:TKO65625 TUH65622:TUK65625 UED65622:UEG65625 UNZ65622:UOC65625 UXV65622:UXY65625 VHR65622:VHU65625 VRN65622:VRQ65625 WBJ65622:WBM65625 WLF65622:WLI65625 WVB65622:WVE65625 D131158:G131161 IP131158:IS131161 SL131158:SO131161 ACH131158:ACK131161 AMD131158:AMG131161 AVZ131158:AWC131161 BFV131158:BFY131161 BPR131158:BPU131161 BZN131158:BZQ131161 CJJ131158:CJM131161 CTF131158:CTI131161 DDB131158:DDE131161 DMX131158:DNA131161 DWT131158:DWW131161 EGP131158:EGS131161 EQL131158:EQO131161 FAH131158:FAK131161 FKD131158:FKG131161 FTZ131158:FUC131161 GDV131158:GDY131161 GNR131158:GNU131161 GXN131158:GXQ131161 HHJ131158:HHM131161 HRF131158:HRI131161 IBB131158:IBE131161 IKX131158:ILA131161 IUT131158:IUW131161 JEP131158:JES131161 JOL131158:JOO131161 JYH131158:JYK131161 KID131158:KIG131161 KRZ131158:KSC131161 LBV131158:LBY131161 LLR131158:LLU131161 LVN131158:LVQ131161 MFJ131158:MFM131161 MPF131158:MPI131161 MZB131158:MZE131161 NIX131158:NJA131161 NST131158:NSW131161 OCP131158:OCS131161 OML131158:OMO131161 OWH131158:OWK131161 PGD131158:PGG131161 PPZ131158:PQC131161 PZV131158:PZY131161 QJR131158:QJU131161 QTN131158:QTQ131161 RDJ131158:RDM131161 RNF131158:RNI131161 RXB131158:RXE131161 SGX131158:SHA131161 SQT131158:SQW131161 TAP131158:TAS131161 TKL131158:TKO131161 TUH131158:TUK131161 UED131158:UEG131161 UNZ131158:UOC131161 UXV131158:UXY131161 VHR131158:VHU131161 VRN131158:VRQ131161 WBJ131158:WBM131161 WLF131158:WLI131161 WVB131158:WVE131161 D196694:G196697 IP196694:IS196697 SL196694:SO196697 ACH196694:ACK196697 AMD196694:AMG196697 AVZ196694:AWC196697 BFV196694:BFY196697 BPR196694:BPU196697 BZN196694:BZQ196697 CJJ196694:CJM196697 CTF196694:CTI196697 DDB196694:DDE196697 DMX196694:DNA196697 DWT196694:DWW196697 EGP196694:EGS196697 EQL196694:EQO196697 FAH196694:FAK196697 FKD196694:FKG196697 FTZ196694:FUC196697 GDV196694:GDY196697 GNR196694:GNU196697 GXN196694:GXQ196697 HHJ196694:HHM196697 HRF196694:HRI196697 IBB196694:IBE196697 IKX196694:ILA196697 IUT196694:IUW196697 JEP196694:JES196697 JOL196694:JOO196697 JYH196694:JYK196697 KID196694:KIG196697 KRZ196694:KSC196697 LBV196694:LBY196697 LLR196694:LLU196697 LVN196694:LVQ196697 MFJ196694:MFM196697 MPF196694:MPI196697 MZB196694:MZE196697 NIX196694:NJA196697 NST196694:NSW196697 OCP196694:OCS196697 OML196694:OMO196697 OWH196694:OWK196697 PGD196694:PGG196697 PPZ196694:PQC196697 PZV196694:PZY196697 QJR196694:QJU196697 QTN196694:QTQ196697 RDJ196694:RDM196697 RNF196694:RNI196697 RXB196694:RXE196697 SGX196694:SHA196697 SQT196694:SQW196697 TAP196694:TAS196697 TKL196694:TKO196697 TUH196694:TUK196697 UED196694:UEG196697 UNZ196694:UOC196697 UXV196694:UXY196697 VHR196694:VHU196697 VRN196694:VRQ196697 WBJ196694:WBM196697 WLF196694:WLI196697 WVB196694:WVE196697 D262230:G262233 IP262230:IS262233 SL262230:SO262233 ACH262230:ACK262233 AMD262230:AMG262233 AVZ262230:AWC262233 BFV262230:BFY262233 BPR262230:BPU262233 BZN262230:BZQ262233 CJJ262230:CJM262233 CTF262230:CTI262233 DDB262230:DDE262233 DMX262230:DNA262233 DWT262230:DWW262233 EGP262230:EGS262233 EQL262230:EQO262233 FAH262230:FAK262233 FKD262230:FKG262233 FTZ262230:FUC262233 GDV262230:GDY262233 GNR262230:GNU262233 GXN262230:GXQ262233 HHJ262230:HHM262233 HRF262230:HRI262233 IBB262230:IBE262233 IKX262230:ILA262233 IUT262230:IUW262233 JEP262230:JES262233 JOL262230:JOO262233 JYH262230:JYK262233 KID262230:KIG262233 KRZ262230:KSC262233 LBV262230:LBY262233 LLR262230:LLU262233 LVN262230:LVQ262233 MFJ262230:MFM262233 MPF262230:MPI262233 MZB262230:MZE262233 NIX262230:NJA262233 NST262230:NSW262233 OCP262230:OCS262233 OML262230:OMO262233 OWH262230:OWK262233 PGD262230:PGG262233 PPZ262230:PQC262233 PZV262230:PZY262233 QJR262230:QJU262233 QTN262230:QTQ262233 RDJ262230:RDM262233 RNF262230:RNI262233 RXB262230:RXE262233 SGX262230:SHA262233 SQT262230:SQW262233 TAP262230:TAS262233 TKL262230:TKO262233 TUH262230:TUK262233 UED262230:UEG262233 UNZ262230:UOC262233 UXV262230:UXY262233 VHR262230:VHU262233 VRN262230:VRQ262233 WBJ262230:WBM262233 WLF262230:WLI262233 WVB262230:WVE262233 D327766:G327769 IP327766:IS327769 SL327766:SO327769 ACH327766:ACK327769 AMD327766:AMG327769 AVZ327766:AWC327769 BFV327766:BFY327769 BPR327766:BPU327769 BZN327766:BZQ327769 CJJ327766:CJM327769 CTF327766:CTI327769 DDB327766:DDE327769 DMX327766:DNA327769 DWT327766:DWW327769 EGP327766:EGS327769 EQL327766:EQO327769 FAH327766:FAK327769 FKD327766:FKG327769 FTZ327766:FUC327769 GDV327766:GDY327769 GNR327766:GNU327769 GXN327766:GXQ327769 HHJ327766:HHM327769 HRF327766:HRI327769 IBB327766:IBE327769 IKX327766:ILA327769 IUT327766:IUW327769 JEP327766:JES327769 JOL327766:JOO327769 JYH327766:JYK327769 KID327766:KIG327769 KRZ327766:KSC327769 LBV327766:LBY327769 LLR327766:LLU327769 LVN327766:LVQ327769 MFJ327766:MFM327769 MPF327766:MPI327769 MZB327766:MZE327769 NIX327766:NJA327769 NST327766:NSW327769 OCP327766:OCS327769 OML327766:OMO327769 OWH327766:OWK327769 PGD327766:PGG327769 PPZ327766:PQC327769 PZV327766:PZY327769 QJR327766:QJU327769 QTN327766:QTQ327769 RDJ327766:RDM327769 RNF327766:RNI327769 RXB327766:RXE327769 SGX327766:SHA327769 SQT327766:SQW327769 TAP327766:TAS327769 TKL327766:TKO327769 TUH327766:TUK327769 UED327766:UEG327769 UNZ327766:UOC327769 UXV327766:UXY327769 VHR327766:VHU327769 VRN327766:VRQ327769 WBJ327766:WBM327769 WLF327766:WLI327769 WVB327766:WVE327769 D393302:G393305 IP393302:IS393305 SL393302:SO393305 ACH393302:ACK393305 AMD393302:AMG393305 AVZ393302:AWC393305 BFV393302:BFY393305 BPR393302:BPU393305 BZN393302:BZQ393305 CJJ393302:CJM393305 CTF393302:CTI393305 DDB393302:DDE393305 DMX393302:DNA393305 DWT393302:DWW393305 EGP393302:EGS393305 EQL393302:EQO393305 FAH393302:FAK393305 FKD393302:FKG393305 FTZ393302:FUC393305 GDV393302:GDY393305 GNR393302:GNU393305 GXN393302:GXQ393305 HHJ393302:HHM393305 HRF393302:HRI393305 IBB393302:IBE393305 IKX393302:ILA393305 IUT393302:IUW393305 JEP393302:JES393305 JOL393302:JOO393305 JYH393302:JYK393305 KID393302:KIG393305 KRZ393302:KSC393305 LBV393302:LBY393305 LLR393302:LLU393305 LVN393302:LVQ393305 MFJ393302:MFM393305 MPF393302:MPI393305 MZB393302:MZE393305 NIX393302:NJA393305 NST393302:NSW393305 OCP393302:OCS393305 OML393302:OMO393305 OWH393302:OWK393305 PGD393302:PGG393305 PPZ393302:PQC393305 PZV393302:PZY393305 QJR393302:QJU393305 QTN393302:QTQ393305 RDJ393302:RDM393305 RNF393302:RNI393305 RXB393302:RXE393305 SGX393302:SHA393305 SQT393302:SQW393305 TAP393302:TAS393305 TKL393302:TKO393305 TUH393302:TUK393305 UED393302:UEG393305 UNZ393302:UOC393305 UXV393302:UXY393305 VHR393302:VHU393305 VRN393302:VRQ393305 WBJ393302:WBM393305 WLF393302:WLI393305 WVB393302:WVE393305 D458838:G458841 IP458838:IS458841 SL458838:SO458841 ACH458838:ACK458841 AMD458838:AMG458841 AVZ458838:AWC458841 BFV458838:BFY458841 BPR458838:BPU458841 BZN458838:BZQ458841 CJJ458838:CJM458841 CTF458838:CTI458841 DDB458838:DDE458841 DMX458838:DNA458841 DWT458838:DWW458841 EGP458838:EGS458841 EQL458838:EQO458841 FAH458838:FAK458841 FKD458838:FKG458841 FTZ458838:FUC458841 GDV458838:GDY458841 GNR458838:GNU458841 GXN458838:GXQ458841 HHJ458838:HHM458841 HRF458838:HRI458841 IBB458838:IBE458841 IKX458838:ILA458841 IUT458838:IUW458841 JEP458838:JES458841 JOL458838:JOO458841 JYH458838:JYK458841 KID458838:KIG458841 KRZ458838:KSC458841 LBV458838:LBY458841 LLR458838:LLU458841 LVN458838:LVQ458841 MFJ458838:MFM458841 MPF458838:MPI458841 MZB458838:MZE458841 NIX458838:NJA458841 NST458838:NSW458841 OCP458838:OCS458841 OML458838:OMO458841 OWH458838:OWK458841 PGD458838:PGG458841 PPZ458838:PQC458841 PZV458838:PZY458841 QJR458838:QJU458841 QTN458838:QTQ458841 RDJ458838:RDM458841 RNF458838:RNI458841 RXB458838:RXE458841 SGX458838:SHA458841 SQT458838:SQW458841 TAP458838:TAS458841 TKL458838:TKO458841 TUH458838:TUK458841 UED458838:UEG458841 UNZ458838:UOC458841 UXV458838:UXY458841 VHR458838:VHU458841 VRN458838:VRQ458841 WBJ458838:WBM458841 WLF458838:WLI458841 WVB458838:WVE458841 D524374:G524377 IP524374:IS524377 SL524374:SO524377 ACH524374:ACK524377 AMD524374:AMG524377 AVZ524374:AWC524377 BFV524374:BFY524377 BPR524374:BPU524377 BZN524374:BZQ524377 CJJ524374:CJM524377 CTF524374:CTI524377 DDB524374:DDE524377 DMX524374:DNA524377 DWT524374:DWW524377 EGP524374:EGS524377 EQL524374:EQO524377 FAH524374:FAK524377 FKD524374:FKG524377 FTZ524374:FUC524377 GDV524374:GDY524377 GNR524374:GNU524377 GXN524374:GXQ524377 HHJ524374:HHM524377 HRF524374:HRI524377 IBB524374:IBE524377 IKX524374:ILA524377 IUT524374:IUW524377 JEP524374:JES524377 JOL524374:JOO524377 JYH524374:JYK524377 KID524374:KIG524377 KRZ524374:KSC524377 LBV524374:LBY524377 LLR524374:LLU524377 LVN524374:LVQ524377 MFJ524374:MFM524377 MPF524374:MPI524377 MZB524374:MZE524377 NIX524374:NJA524377 NST524374:NSW524377 OCP524374:OCS524377 OML524374:OMO524377 OWH524374:OWK524377 PGD524374:PGG524377 PPZ524374:PQC524377 PZV524374:PZY524377 QJR524374:QJU524377 QTN524374:QTQ524377 RDJ524374:RDM524377 RNF524374:RNI524377 RXB524374:RXE524377 SGX524374:SHA524377 SQT524374:SQW524377 TAP524374:TAS524377 TKL524374:TKO524377 TUH524374:TUK524377 UED524374:UEG524377 UNZ524374:UOC524377 UXV524374:UXY524377 VHR524374:VHU524377 VRN524374:VRQ524377 WBJ524374:WBM524377 WLF524374:WLI524377 WVB524374:WVE524377 D589910:G589913 IP589910:IS589913 SL589910:SO589913 ACH589910:ACK589913 AMD589910:AMG589913 AVZ589910:AWC589913 BFV589910:BFY589913 BPR589910:BPU589913 BZN589910:BZQ589913 CJJ589910:CJM589913 CTF589910:CTI589913 DDB589910:DDE589913 DMX589910:DNA589913 DWT589910:DWW589913 EGP589910:EGS589913 EQL589910:EQO589913 FAH589910:FAK589913 FKD589910:FKG589913 FTZ589910:FUC589913 GDV589910:GDY589913 GNR589910:GNU589913 GXN589910:GXQ589913 HHJ589910:HHM589913 HRF589910:HRI589913 IBB589910:IBE589913 IKX589910:ILA589913 IUT589910:IUW589913 JEP589910:JES589913 JOL589910:JOO589913 JYH589910:JYK589913 KID589910:KIG589913 KRZ589910:KSC589913 LBV589910:LBY589913 LLR589910:LLU589913 LVN589910:LVQ589913 MFJ589910:MFM589913 MPF589910:MPI589913 MZB589910:MZE589913 NIX589910:NJA589913 NST589910:NSW589913 OCP589910:OCS589913 OML589910:OMO589913 OWH589910:OWK589913 PGD589910:PGG589913 PPZ589910:PQC589913 PZV589910:PZY589913 QJR589910:QJU589913 QTN589910:QTQ589913 RDJ589910:RDM589913 RNF589910:RNI589913 RXB589910:RXE589913 SGX589910:SHA589913 SQT589910:SQW589913 TAP589910:TAS589913 TKL589910:TKO589913 TUH589910:TUK589913 UED589910:UEG589913 UNZ589910:UOC589913 UXV589910:UXY589913 VHR589910:VHU589913 VRN589910:VRQ589913 WBJ589910:WBM589913 WLF589910:WLI589913 WVB589910:WVE589913 D655446:G655449 IP655446:IS655449 SL655446:SO655449 ACH655446:ACK655449 AMD655446:AMG655449 AVZ655446:AWC655449 BFV655446:BFY655449 BPR655446:BPU655449 BZN655446:BZQ655449 CJJ655446:CJM655449 CTF655446:CTI655449 DDB655446:DDE655449 DMX655446:DNA655449 DWT655446:DWW655449 EGP655446:EGS655449 EQL655446:EQO655449 FAH655446:FAK655449 FKD655446:FKG655449 FTZ655446:FUC655449 GDV655446:GDY655449 GNR655446:GNU655449 GXN655446:GXQ655449 HHJ655446:HHM655449 HRF655446:HRI655449 IBB655446:IBE655449 IKX655446:ILA655449 IUT655446:IUW655449 JEP655446:JES655449 JOL655446:JOO655449 JYH655446:JYK655449 KID655446:KIG655449 KRZ655446:KSC655449 LBV655446:LBY655449 LLR655446:LLU655449 LVN655446:LVQ655449 MFJ655446:MFM655449 MPF655446:MPI655449 MZB655446:MZE655449 NIX655446:NJA655449 NST655446:NSW655449 OCP655446:OCS655449 OML655446:OMO655449 OWH655446:OWK655449 PGD655446:PGG655449 PPZ655446:PQC655449 PZV655446:PZY655449 QJR655446:QJU655449 QTN655446:QTQ655449 RDJ655446:RDM655449 RNF655446:RNI655449 RXB655446:RXE655449 SGX655446:SHA655449 SQT655446:SQW655449 TAP655446:TAS655449 TKL655446:TKO655449 TUH655446:TUK655449 UED655446:UEG655449 UNZ655446:UOC655449 UXV655446:UXY655449 VHR655446:VHU655449 VRN655446:VRQ655449 WBJ655446:WBM655449 WLF655446:WLI655449 WVB655446:WVE655449 D720982:G720985 IP720982:IS720985 SL720982:SO720985 ACH720982:ACK720985 AMD720982:AMG720985 AVZ720982:AWC720985 BFV720982:BFY720985 BPR720982:BPU720985 BZN720982:BZQ720985 CJJ720982:CJM720985 CTF720982:CTI720985 DDB720982:DDE720985 DMX720982:DNA720985 DWT720982:DWW720985 EGP720982:EGS720985 EQL720982:EQO720985 FAH720982:FAK720985 FKD720982:FKG720985 FTZ720982:FUC720985 GDV720982:GDY720985 GNR720982:GNU720985 GXN720982:GXQ720985 HHJ720982:HHM720985 HRF720982:HRI720985 IBB720982:IBE720985 IKX720982:ILA720985 IUT720982:IUW720985 JEP720982:JES720985 JOL720982:JOO720985 JYH720982:JYK720985 KID720982:KIG720985 KRZ720982:KSC720985 LBV720982:LBY720985 LLR720982:LLU720985 LVN720982:LVQ720985 MFJ720982:MFM720985 MPF720982:MPI720985 MZB720982:MZE720985 NIX720982:NJA720985 NST720982:NSW720985 OCP720982:OCS720985 OML720982:OMO720985 OWH720982:OWK720985 PGD720982:PGG720985 PPZ720982:PQC720985 PZV720982:PZY720985 QJR720982:QJU720985 QTN720982:QTQ720985 RDJ720982:RDM720985 RNF720982:RNI720985 RXB720982:RXE720985 SGX720982:SHA720985 SQT720982:SQW720985 TAP720982:TAS720985 TKL720982:TKO720985 TUH720982:TUK720985 UED720982:UEG720985 UNZ720982:UOC720985 UXV720982:UXY720985 VHR720982:VHU720985 VRN720982:VRQ720985 WBJ720982:WBM720985 WLF720982:WLI720985 WVB720982:WVE720985 D786518:G786521 IP786518:IS786521 SL786518:SO786521 ACH786518:ACK786521 AMD786518:AMG786521 AVZ786518:AWC786521 BFV786518:BFY786521 BPR786518:BPU786521 BZN786518:BZQ786521 CJJ786518:CJM786521 CTF786518:CTI786521 DDB786518:DDE786521 DMX786518:DNA786521 DWT786518:DWW786521 EGP786518:EGS786521 EQL786518:EQO786521 FAH786518:FAK786521 FKD786518:FKG786521 FTZ786518:FUC786521 GDV786518:GDY786521 GNR786518:GNU786521 GXN786518:GXQ786521 HHJ786518:HHM786521 HRF786518:HRI786521 IBB786518:IBE786521 IKX786518:ILA786521 IUT786518:IUW786521 JEP786518:JES786521 JOL786518:JOO786521 JYH786518:JYK786521 KID786518:KIG786521 KRZ786518:KSC786521 LBV786518:LBY786521 LLR786518:LLU786521 LVN786518:LVQ786521 MFJ786518:MFM786521 MPF786518:MPI786521 MZB786518:MZE786521 NIX786518:NJA786521 NST786518:NSW786521 OCP786518:OCS786521 OML786518:OMO786521 OWH786518:OWK786521 PGD786518:PGG786521 PPZ786518:PQC786521 PZV786518:PZY786521 QJR786518:QJU786521 QTN786518:QTQ786521 RDJ786518:RDM786521 RNF786518:RNI786521 RXB786518:RXE786521 SGX786518:SHA786521 SQT786518:SQW786521 TAP786518:TAS786521 TKL786518:TKO786521 TUH786518:TUK786521 UED786518:UEG786521 UNZ786518:UOC786521 UXV786518:UXY786521 VHR786518:VHU786521 VRN786518:VRQ786521 WBJ786518:WBM786521 WLF786518:WLI786521 WVB786518:WVE786521 D852054:G852057 IP852054:IS852057 SL852054:SO852057 ACH852054:ACK852057 AMD852054:AMG852057 AVZ852054:AWC852057 BFV852054:BFY852057 BPR852054:BPU852057 BZN852054:BZQ852057 CJJ852054:CJM852057 CTF852054:CTI852057 DDB852054:DDE852057 DMX852054:DNA852057 DWT852054:DWW852057 EGP852054:EGS852057 EQL852054:EQO852057 FAH852054:FAK852057 FKD852054:FKG852057 FTZ852054:FUC852057 GDV852054:GDY852057 GNR852054:GNU852057 GXN852054:GXQ852057 HHJ852054:HHM852057 HRF852054:HRI852057 IBB852054:IBE852057 IKX852054:ILA852057 IUT852054:IUW852057 JEP852054:JES852057 JOL852054:JOO852057 JYH852054:JYK852057 KID852054:KIG852057 KRZ852054:KSC852057 LBV852054:LBY852057 LLR852054:LLU852057 LVN852054:LVQ852057 MFJ852054:MFM852057 MPF852054:MPI852057 MZB852054:MZE852057 NIX852054:NJA852057 NST852054:NSW852057 OCP852054:OCS852057 OML852054:OMO852057 OWH852054:OWK852057 PGD852054:PGG852057 PPZ852054:PQC852057 PZV852054:PZY852057 QJR852054:QJU852057 QTN852054:QTQ852057 RDJ852054:RDM852057 RNF852054:RNI852057 RXB852054:RXE852057 SGX852054:SHA852057 SQT852054:SQW852057 TAP852054:TAS852057 TKL852054:TKO852057 TUH852054:TUK852057 UED852054:UEG852057 UNZ852054:UOC852057 UXV852054:UXY852057 VHR852054:VHU852057 VRN852054:VRQ852057 WBJ852054:WBM852057 WLF852054:WLI852057 WVB852054:WVE852057 D917590:G917593 IP917590:IS917593 SL917590:SO917593 ACH917590:ACK917593 AMD917590:AMG917593 AVZ917590:AWC917593 BFV917590:BFY917593 BPR917590:BPU917593 BZN917590:BZQ917593 CJJ917590:CJM917593 CTF917590:CTI917593 DDB917590:DDE917593 DMX917590:DNA917593 DWT917590:DWW917593 EGP917590:EGS917593 EQL917590:EQO917593 FAH917590:FAK917593 FKD917590:FKG917593 FTZ917590:FUC917593 GDV917590:GDY917593 GNR917590:GNU917593 GXN917590:GXQ917593 HHJ917590:HHM917593 HRF917590:HRI917593 IBB917590:IBE917593 IKX917590:ILA917593 IUT917590:IUW917593 JEP917590:JES917593 JOL917590:JOO917593 JYH917590:JYK917593 KID917590:KIG917593 KRZ917590:KSC917593 LBV917590:LBY917593 LLR917590:LLU917593 LVN917590:LVQ917593 MFJ917590:MFM917593 MPF917590:MPI917593 MZB917590:MZE917593 NIX917590:NJA917593 NST917590:NSW917593 OCP917590:OCS917593 OML917590:OMO917593 OWH917590:OWK917593 PGD917590:PGG917593 PPZ917590:PQC917593 PZV917590:PZY917593 QJR917590:QJU917593 QTN917590:QTQ917593 RDJ917590:RDM917593 RNF917590:RNI917593 RXB917590:RXE917593 SGX917590:SHA917593 SQT917590:SQW917593 TAP917590:TAS917593 TKL917590:TKO917593 TUH917590:TUK917593 UED917590:UEG917593 UNZ917590:UOC917593 UXV917590:UXY917593 VHR917590:VHU917593 VRN917590:VRQ917593 WBJ917590:WBM917593 WLF917590:WLI917593 WVB917590:WVE917593 D983126:G983129 IP983126:IS983129 SL983126:SO983129 ACH983126:ACK983129 AMD983126:AMG983129 AVZ983126:AWC983129 BFV983126:BFY983129 BPR983126:BPU983129 BZN983126:BZQ983129 CJJ983126:CJM983129 CTF983126:CTI983129 DDB983126:DDE983129 DMX983126:DNA983129 DWT983126:DWW983129 EGP983126:EGS983129 EQL983126:EQO983129 FAH983126:FAK983129 FKD983126:FKG983129 FTZ983126:FUC983129 GDV983126:GDY983129 GNR983126:GNU983129 GXN983126:GXQ983129 HHJ983126:HHM983129 HRF983126:HRI983129 IBB983126:IBE983129 IKX983126:ILA983129 IUT983126:IUW983129 JEP983126:JES983129 JOL983126:JOO983129 JYH983126:JYK983129 KID983126:KIG983129 KRZ983126:KSC983129 LBV983126:LBY983129 LLR983126:LLU983129 LVN983126:LVQ983129 MFJ983126:MFM983129 MPF983126:MPI983129 MZB983126:MZE983129 NIX983126:NJA983129 NST983126:NSW983129 OCP983126:OCS983129 OML983126:OMO983129 OWH983126:OWK983129 PGD983126:PGG983129 PPZ983126:PQC983129 PZV983126:PZY983129 QJR983126:QJU983129 QTN983126:QTQ983129 RDJ983126:RDM983129 RNF983126:RNI983129 RXB983126:RXE983129 SGX983126:SHA983129 SQT983126:SQW983129 TAP983126:TAS983129 TKL983126:TKO983129 TUH983126:TUK983129 UED983126:UEG983129 UNZ983126:UOC983129 UXV983126:UXY983129 VHR983126:VHU983129 VRN983126:VRQ983129 WBJ983126:WBM983129 WLF983126:WLI983129 WVB983126:WVE983129 IP69:IS69 IP73:IS80 SL73:SO80 ACH73:ACK80 AMD73:AMG80 AVZ73:AWC80 BFV73:BFY80 BPR73:BPU80 BZN73:BZQ80 CJJ73:CJM80 CTF73:CTI80 DDB73:DDE80 DMX73:DNA80 DWT73:DWW80 EGP73:EGS80 EQL73:EQO80 FAH73:FAK80 FKD73:FKG80 FTZ73:FUC80 GDV73:GDY80 GNR73:GNU80 GXN73:GXQ80 HHJ73:HHM80 HRF73:HRI80 IBB73:IBE80 IKX73:ILA80 IUT73:IUW80 JEP73:JES80 JOL73:JOO80 JYH73:JYK80 KID73:KIG80 KRZ73:KSC80 LBV73:LBY80 LLR73:LLU80 LVN73:LVQ80 MFJ73:MFM80 MPF73:MPI80 MZB73:MZE80 NIX73:NJA80 NST73:NSW80 OCP73:OCS80 OML73:OMO80 OWH73:OWK80 PGD73:PGG80 PPZ73:PQC80 PZV73:PZY80 QJR73:QJU80 QTN73:QTQ80 RDJ73:RDM80 RNF73:RNI80 RXB73:RXE80 SGX73:SHA80 SQT73:SQW80 TAP73:TAS80 TKL73:TKO80 TUH73:TUK80 UED73:UEG80 UNZ73:UOC80 UXV73:UXY80 VHR73:VHU80 VRN73:VRQ80 WBJ73:WBM80 WLF73:WLI80 WVB73:WVE80 D65584:G65591 IP65584:IS65591 SL65584:SO65591 ACH65584:ACK65591 AMD65584:AMG65591 AVZ65584:AWC65591 BFV65584:BFY65591 BPR65584:BPU65591 BZN65584:BZQ65591 CJJ65584:CJM65591 CTF65584:CTI65591 DDB65584:DDE65591 DMX65584:DNA65591 DWT65584:DWW65591 EGP65584:EGS65591 EQL65584:EQO65591 FAH65584:FAK65591 FKD65584:FKG65591 FTZ65584:FUC65591 GDV65584:GDY65591 GNR65584:GNU65591 GXN65584:GXQ65591 HHJ65584:HHM65591 HRF65584:HRI65591 IBB65584:IBE65591 IKX65584:ILA65591 IUT65584:IUW65591 JEP65584:JES65591 JOL65584:JOO65591 JYH65584:JYK65591 KID65584:KIG65591 KRZ65584:KSC65591 LBV65584:LBY65591 LLR65584:LLU65591 LVN65584:LVQ65591 MFJ65584:MFM65591 MPF65584:MPI65591 MZB65584:MZE65591 NIX65584:NJA65591 NST65584:NSW65591 OCP65584:OCS65591 OML65584:OMO65591 OWH65584:OWK65591 PGD65584:PGG65591 PPZ65584:PQC65591 PZV65584:PZY65591 QJR65584:QJU65591 QTN65584:QTQ65591 RDJ65584:RDM65591 RNF65584:RNI65591 RXB65584:RXE65591 SGX65584:SHA65591 SQT65584:SQW65591 TAP65584:TAS65591 TKL65584:TKO65591 TUH65584:TUK65591 UED65584:UEG65591 UNZ65584:UOC65591 UXV65584:UXY65591 VHR65584:VHU65591 VRN65584:VRQ65591 WBJ65584:WBM65591 WLF65584:WLI65591 WVB65584:WVE65591 D131120:G131127 IP131120:IS131127 SL131120:SO131127 ACH131120:ACK131127 AMD131120:AMG131127 AVZ131120:AWC131127 BFV131120:BFY131127 BPR131120:BPU131127 BZN131120:BZQ131127 CJJ131120:CJM131127 CTF131120:CTI131127 DDB131120:DDE131127 DMX131120:DNA131127 DWT131120:DWW131127 EGP131120:EGS131127 EQL131120:EQO131127 FAH131120:FAK131127 FKD131120:FKG131127 FTZ131120:FUC131127 GDV131120:GDY131127 GNR131120:GNU131127 GXN131120:GXQ131127 HHJ131120:HHM131127 HRF131120:HRI131127 IBB131120:IBE131127 IKX131120:ILA131127 IUT131120:IUW131127 JEP131120:JES131127 JOL131120:JOO131127 JYH131120:JYK131127 KID131120:KIG131127 KRZ131120:KSC131127 LBV131120:LBY131127 LLR131120:LLU131127 LVN131120:LVQ131127 MFJ131120:MFM131127 MPF131120:MPI131127 MZB131120:MZE131127 NIX131120:NJA131127 NST131120:NSW131127 OCP131120:OCS131127 OML131120:OMO131127 OWH131120:OWK131127 PGD131120:PGG131127 PPZ131120:PQC131127 PZV131120:PZY131127 QJR131120:QJU131127 QTN131120:QTQ131127 RDJ131120:RDM131127 RNF131120:RNI131127 RXB131120:RXE131127 SGX131120:SHA131127 SQT131120:SQW131127 TAP131120:TAS131127 TKL131120:TKO131127 TUH131120:TUK131127 UED131120:UEG131127 UNZ131120:UOC131127 UXV131120:UXY131127 VHR131120:VHU131127 VRN131120:VRQ131127 WBJ131120:WBM131127 WLF131120:WLI131127 WVB131120:WVE131127 D196656:G196663 IP196656:IS196663 SL196656:SO196663 ACH196656:ACK196663 AMD196656:AMG196663 AVZ196656:AWC196663 BFV196656:BFY196663 BPR196656:BPU196663 BZN196656:BZQ196663 CJJ196656:CJM196663 CTF196656:CTI196663 DDB196656:DDE196663 DMX196656:DNA196663 DWT196656:DWW196663 EGP196656:EGS196663 EQL196656:EQO196663 FAH196656:FAK196663 FKD196656:FKG196663 FTZ196656:FUC196663 GDV196656:GDY196663 GNR196656:GNU196663 GXN196656:GXQ196663 HHJ196656:HHM196663 HRF196656:HRI196663 IBB196656:IBE196663 IKX196656:ILA196663 IUT196656:IUW196663 JEP196656:JES196663 JOL196656:JOO196663 JYH196656:JYK196663 KID196656:KIG196663 KRZ196656:KSC196663 LBV196656:LBY196663 LLR196656:LLU196663 LVN196656:LVQ196663 MFJ196656:MFM196663 MPF196656:MPI196663 MZB196656:MZE196663 NIX196656:NJA196663 NST196656:NSW196663 OCP196656:OCS196663 OML196656:OMO196663 OWH196656:OWK196663 PGD196656:PGG196663 PPZ196656:PQC196663 PZV196656:PZY196663 QJR196656:QJU196663 QTN196656:QTQ196663 RDJ196656:RDM196663 RNF196656:RNI196663 RXB196656:RXE196663 SGX196656:SHA196663 SQT196656:SQW196663 TAP196656:TAS196663 TKL196656:TKO196663 TUH196656:TUK196663 UED196656:UEG196663 UNZ196656:UOC196663 UXV196656:UXY196663 VHR196656:VHU196663 VRN196656:VRQ196663 WBJ196656:WBM196663 WLF196656:WLI196663 WVB196656:WVE196663 D262192:G262199 IP262192:IS262199 SL262192:SO262199 ACH262192:ACK262199 AMD262192:AMG262199 AVZ262192:AWC262199 BFV262192:BFY262199 BPR262192:BPU262199 BZN262192:BZQ262199 CJJ262192:CJM262199 CTF262192:CTI262199 DDB262192:DDE262199 DMX262192:DNA262199 DWT262192:DWW262199 EGP262192:EGS262199 EQL262192:EQO262199 FAH262192:FAK262199 FKD262192:FKG262199 FTZ262192:FUC262199 GDV262192:GDY262199 GNR262192:GNU262199 GXN262192:GXQ262199 HHJ262192:HHM262199 HRF262192:HRI262199 IBB262192:IBE262199 IKX262192:ILA262199 IUT262192:IUW262199 JEP262192:JES262199 JOL262192:JOO262199 JYH262192:JYK262199 KID262192:KIG262199 KRZ262192:KSC262199 LBV262192:LBY262199 LLR262192:LLU262199 LVN262192:LVQ262199 MFJ262192:MFM262199 MPF262192:MPI262199 MZB262192:MZE262199 NIX262192:NJA262199 NST262192:NSW262199 OCP262192:OCS262199 OML262192:OMO262199 OWH262192:OWK262199 PGD262192:PGG262199 PPZ262192:PQC262199 PZV262192:PZY262199 QJR262192:QJU262199 QTN262192:QTQ262199 RDJ262192:RDM262199 RNF262192:RNI262199 RXB262192:RXE262199 SGX262192:SHA262199 SQT262192:SQW262199 TAP262192:TAS262199 TKL262192:TKO262199 TUH262192:TUK262199 UED262192:UEG262199 UNZ262192:UOC262199 UXV262192:UXY262199 VHR262192:VHU262199 VRN262192:VRQ262199 WBJ262192:WBM262199 WLF262192:WLI262199 WVB262192:WVE262199 D327728:G327735 IP327728:IS327735 SL327728:SO327735 ACH327728:ACK327735 AMD327728:AMG327735 AVZ327728:AWC327735 BFV327728:BFY327735 BPR327728:BPU327735 BZN327728:BZQ327735 CJJ327728:CJM327735 CTF327728:CTI327735 DDB327728:DDE327735 DMX327728:DNA327735 DWT327728:DWW327735 EGP327728:EGS327735 EQL327728:EQO327735 FAH327728:FAK327735 FKD327728:FKG327735 FTZ327728:FUC327735 GDV327728:GDY327735 GNR327728:GNU327735 GXN327728:GXQ327735 HHJ327728:HHM327735 HRF327728:HRI327735 IBB327728:IBE327735 IKX327728:ILA327735 IUT327728:IUW327735 JEP327728:JES327735 JOL327728:JOO327735 JYH327728:JYK327735 KID327728:KIG327735 KRZ327728:KSC327735 LBV327728:LBY327735 LLR327728:LLU327735 LVN327728:LVQ327735 MFJ327728:MFM327735 MPF327728:MPI327735 MZB327728:MZE327735 NIX327728:NJA327735 NST327728:NSW327735 OCP327728:OCS327735 OML327728:OMO327735 OWH327728:OWK327735 PGD327728:PGG327735 PPZ327728:PQC327735 PZV327728:PZY327735 QJR327728:QJU327735 QTN327728:QTQ327735 RDJ327728:RDM327735 RNF327728:RNI327735 RXB327728:RXE327735 SGX327728:SHA327735 SQT327728:SQW327735 TAP327728:TAS327735 TKL327728:TKO327735 TUH327728:TUK327735 UED327728:UEG327735 UNZ327728:UOC327735 UXV327728:UXY327735 VHR327728:VHU327735 VRN327728:VRQ327735 WBJ327728:WBM327735 WLF327728:WLI327735 WVB327728:WVE327735 D393264:G393271 IP393264:IS393271 SL393264:SO393271 ACH393264:ACK393271 AMD393264:AMG393271 AVZ393264:AWC393271 BFV393264:BFY393271 BPR393264:BPU393271 BZN393264:BZQ393271 CJJ393264:CJM393271 CTF393264:CTI393271 DDB393264:DDE393271 DMX393264:DNA393271 DWT393264:DWW393271 EGP393264:EGS393271 EQL393264:EQO393271 FAH393264:FAK393271 FKD393264:FKG393271 FTZ393264:FUC393271 GDV393264:GDY393271 GNR393264:GNU393271 GXN393264:GXQ393271 HHJ393264:HHM393271 HRF393264:HRI393271 IBB393264:IBE393271 IKX393264:ILA393271 IUT393264:IUW393271 JEP393264:JES393271 JOL393264:JOO393271 JYH393264:JYK393271 KID393264:KIG393271 KRZ393264:KSC393271 LBV393264:LBY393271 LLR393264:LLU393271 LVN393264:LVQ393271 MFJ393264:MFM393271 MPF393264:MPI393271 MZB393264:MZE393271 NIX393264:NJA393271 NST393264:NSW393271 OCP393264:OCS393271 OML393264:OMO393271 OWH393264:OWK393271 PGD393264:PGG393271 PPZ393264:PQC393271 PZV393264:PZY393271 QJR393264:QJU393271 QTN393264:QTQ393271 RDJ393264:RDM393271 RNF393264:RNI393271 RXB393264:RXE393271 SGX393264:SHA393271 SQT393264:SQW393271 TAP393264:TAS393271 TKL393264:TKO393271 TUH393264:TUK393271 UED393264:UEG393271 UNZ393264:UOC393271 UXV393264:UXY393271 VHR393264:VHU393271 VRN393264:VRQ393271 WBJ393264:WBM393271 WLF393264:WLI393271 WVB393264:WVE393271 D458800:G458807 IP458800:IS458807 SL458800:SO458807 ACH458800:ACK458807 AMD458800:AMG458807 AVZ458800:AWC458807 BFV458800:BFY458807 BPR458800:BPU458807 BZN458800:BZQ458807 CJJ458800:CJM458807 CTF458800:CTI458807 DDB458800:DDE458807 DMX458800:DNA458807 DWT458800:DWW458807 EGP458800:EGS458807 EQL458800:EQO458807 FAH458800:FAK458807 FKD458800:FKG458807 FTZ458800:FUC458807 GDV458800:GDY458807 GNR458800:GNU458807 GXN458800:GXQ458807 HHJ458800:HHM458807 HRF458800:HRI458807 IBB458800:IBE458807 IKX458800:ILA458807 IUT458800:IUW458807 JEP458800:JES458807 JOL458800:JOO458807 JYH458800:JYK458807 KID458800:KIG458807 KRZ458800:KSC458807 LBV458800:LBY458807 LLR458800:LLU458807 LVN458800:LVQ458807 MFJ458800:MFM458807 MPF458800:MPI458807 MZB458800:MZE458807 NIX458800:NJA458807 NST458800:NSW458807 OCP458800:OCS458807 OML458800:OMO458807 OWH458800:OWK458807 PGD458800:PGG458807 PPZ458800:PQC458807 PZV458800:PZY458807 QJR458800:QJU458807 QTN458800:QTQ458807 RDJ458800:RDM458807 RNF458800:RNI458807 RXB458800:RXE458807 SGX458800:SHA458807 SQT458800:SQW458807 TAP458800:TAS458807 TKL458800:TKO458807 TUH458800:TUK458807 UED458800:UEG458807 UNZ458800:UOC458807 UXV458800:UXY458807 VHR458800:VHU458807 VRN458800:VRQ458807 WBJ458800:WBM458807 WLF458800:WLI458807 WVB458800:WVE458807 D524336:G524343 IP524336:IS524343 SL524336:SO524343 ACH524336:ACK524343 AMD524336:AMG524343 AVZ524336:AWC524343 BFV524336:BFY524343 BPR524336:BPU524343 BZN524336:BZQ524343 CJJ524336:CJM524343 CTF524336:CTI524343 DDB524336:DDE524343 DMX524336:DNA524343 DWT524336:DWW524343 EGP524336:EGS524343 EQL524336:EQO524343 FAH524336:FAK524343 FKD524336:FKG524343 FTZ524336:FUC524343 GDV524336:GDY524343 GNR524336:GNU524343 GXN524336:GXQ524343 HHJ524336:HHM524343 HRF524336:HRI524343 IBB524336:IBE524343 IKX524336:ILA524343 IUT524336:IUW524343 JEP524336:JES524343 JOL524336:JOO524343 JYH524336:JYK524343 KID524336:KIG524343 KRZ524336:KSC524343 LBV524336:LBY524343 LLR524336:LLU524343 LVN524336:LVQ524343 MFJ524336:MFM524343 MPF524336:MPI524343 MZB524336:MZE524343 NIX524336:NJA524343 NST524336:NSW524343 OCP524336:OCS524343 OML524336:OMO524343 OWH524336:OWK524343 PGD524336:PGG524343 PPZ524336:PQC524343 PZV524336:PZY524343 QJR524336:QJU524343 QTN524336:QTQ524343 RDJ524336:RDM524343 RNF524336:RNI524343 RXB524336:RXE524343 SGX524336:SHA524343 SQT524336:SQW524343 TAP524336:TAS524343 TKL524336:TKO524343 TUH524336:TUK524343 UED524336:UEG524343 UNZ524336:UOC524343 UXV524336:UXY524343 VHR524336:VHU524343 VRN524336:VRQ524343 WBJ524336:WBM524343 WLF524336:WLI524343 WVB524336:WVE524343 D589872:G589879 IP589872:IS589879 SL589872:SO589879 ACH589872:ACK589879 AMD589872:AMG589879 AVZ589872:AWC589879 BFV589872:BFY589879 BPR589872:BPU589879 BZN589872:BZQ589879 CJJ589872:CJM589879 CTF589872:CTI589879 DDB589872:DDE589879 DMX589872:DNA589879 DWT589872:DWW589879 EGP589872:EGS589879 EQL589872:EQO589879 FAH589872:FAK589879 FKD589872:FKG589879 FTZ589872:FUC589879 GDV589872:GDY589879 GNR589872:GNU589879 GXN589872:GXQ589879 HHJ589872:HHM589879 HRF589872:HRI589879 IBB589872:IBE589879 IKX589872:ILA589879 IUT589872:IUW589879 JEP589872:JES589879 JOL589872:JOO589879 JYH589872:JYK589879 KID589872:KIG589879 KRZ589872:KSC589879 LBV589872:LBY589879 LLR589872:LLU589879 LVN589872:LVQ589879 MFJ589872:MFM589879 MPF589872:MPI589879 MZB589872:MZE589879 NIX589872:NJA589879 NST589872:NSW589879 OCP589872:OCS589879 OML589872:OMO589879 OWH589872:OWK589879 PGD589872:PGG589879 PPZ589872:PQC589879 PZV589872:PZY589879 QJR589872:QJU589879 QTN589872:QTQ589879 RDJ589872:RDM589879 RNF589872:RNI589879 RXB589872:RXE589879 SGX589872:SHA589879 SQT589872:SQW589879 TAP589872:TAS589879 TKL589872:TKO589879 TUH589872:TUK589879 UED589872:UEG589879 UNZ589872:UOC589879 UXV589872:UXY589879 VHR589872:VHU589879 VRN589872:VRQ589879 WBJ589872:WBM589879 WLF589872:WLI589879 WVB589872:WVE589879 D655408:G655415 IP655408:IS655415 SL655408:SO655415 ACH655408:ACK655415 AMD655408:AMG655415 AVZ655408:AWC655415 BFV655408:BFY655415 BPR655408:BPU655415 BZN655408:BZQ655415 CJJ655408:CJM655415 CTF655408:CTI655415 DDB655408:DDE655415 DMX655408:DNA655415 DWT655408:DWW655415 EGP655408:EGS655415 EQL655408:EQO655415 FAH655408:FAK655415 FKD655408:FKG655415 FTZ655408:FUC655415 GDV655408:GDY655415 GNR655408:GNU655415 GXN655408:GXQ655415 HHJ655408:HHM655415 HRF655408:HRI655415 IBB655408:IBE655415 IKX655408:ILA655415 IUT655408:IUW655415 JEP655408:JES655415 JOL655408:JOO655415 JYH655408:JYK655415 KID655408:KIG655415 KRZ655408:KSC655415 LBV655408:LBY655415 LLR655408:LLU655415 LVN655408:LVQ655415 MFJ655408:MFM655415 MPF655408:MPI655415 MZB655408:MZE655415 NIX655408:NJA655415 NST655408:NSW655415 OCP655408:OCS655415 OML655408:OMO655415 OWH655408:OWK655415 PGD655408:PGG655415 PPZ655408:PQC655415 PZV655408:PZY655415 QJR655408:QJU655415 QTN655408:QTQ655415 RDJ655408:RDM655415 RNF655408:RNI655415 RXB655408:RXE655415 SGX655408:SHA655415 SQT655408:SQW655415 TAP655408:TAS655415 TKL655408:TKO655415 TUH655408:TUK655415 UED655408:UEG655415 UNZ655408:UOC655415 UXV655408:UXY655415 VHR655408:VHU655415 VRN655408:VRQ655415 WBJ655408:WBM655415 WLF655408:WLI655415 WVB655408:WVE655415 D720944:G720951 IP720944:IS720951 SL720944:SO720951 ACH720944:ACK720951 AMD720944:AMG720951 AVZ720944:AWC720951 BFV720944:BFY720951 BPR720944:BPU720951 BZN720944:BZQ720951 CJJ720944:CJM720951 CTF720944:CTI720951 DDB720944:DDE720951 DMX720944:DNA720951 DWT720944:DWW720951 EGP720944:EGS720951 EQL720944:EQO720951 FAH720944:FAK720951 FKD720944:FKG720951 FTZ720944:FUC720951 GDV720944:GDY720951 GNR720944:GNU720951 GXN720944:GXQ720951 HHJ720944:HHM720951 HRF720944:HRI720951 IBB720944:IBE720951 IKX720944:ILA720951 IUT720944:IUW720951 JEP720944:JES720951 JOL720944:JOO720951 JYH720944:JYK720951 KID720944:KIG720951 KRZ720944:KSC720951 LBV720944:LBY720951 LLR720944:LLU720951 LVN720944:LVQ720951 MFJ720944:MFM720951 MPF720944:MPI720951 MZB720944:MZE720951 NIX720944:NJA720951 NST720944:NSW720951 OCP720944:OCS720951 OML720944:OMO720951 OWH720944:OWK720951 PGD720944:PGG720951 PPZ720944:PQC720951 PZV720944:PZY720951 QJR720944:QJU720951 QTN720944:QTQ720951 RDJ720944:RDM720951 RNF720944:RNI720951 RXB720944:RXE720951 SGX720944:SHA720951 SQT720944:SQW720951 TAP720944:TAS720951 TKL720944:TKO720951 TUH720944:TUK720951 UED720944:UEG720951 UNZ720944:UOC720951 UXV720944:UXY720951 VHR720944:VHU720951 VRN720944:VRQ720951 WBJ720944:WBM720951 WLF720944:WLI720951 WVB720944:WVE720951 D786480:G786487 IP786480:IS786487 SL786480:SO786487 ACH786480:ACK786487 AMD786480:AMG786487 AVZ786480:AWC786487 BFV786480:BFY786487 BPR786480:BPU786487 BZN786480:BZQ786487 CJJ786480:CJM786487 CTF786480:CTI786487 DDB786480:DDE786487 DMX786480:DNA786487 DWT786480:DWW786487 EGP786480:EGS786487 EQL786480:EQO786487 FAH786480:FAK786487 FKD786480:FKG786487 FTZ786480:FUC786487 GDV786480:GDY786487 GNR786480:GNU786487 GXN786480:GXQ786487 HHJ786480:HHM786487 HRF786480:HRI786487 IBB786480:IBE786487 IKX786480:ILA786487 IUT786480:IUW786487 JEP786480:JES786487 JOL786480:JOO786487 JYH786480:JYK786487 KID786480:KIG786487 KRZ786480:KSC786487 LBV786480:LBY786487 LLR786480:LLU786487 LVN786480:LVQ786487 MFJ786480:MFM786487 MPF786480:MPI786487 MZB786480:MZE786487 NIX786480:NJA786487 NST786480:NSW786487 OCP786480:OCS786487 OML786480:OMO786487 OWH786480:OWK786487 PGD786480:PGG786487 PPZ786480:PQC786487 PZV786480:PZY786487 QJR786480:QJU786487 QTN786480:QTQ786487 RDJ786480:RDM786487 RNF786480:RNI786487 RXB786480:RXE786487 SGX786480:SHA786487 SQT786480:SQW786487 TAP786480:TAS786487 TKL786480:TKO786487 TUH786480:TUK786487 UED786480:UEG786487 UNZ786480:UOC786487 UXV786480:UXY786487 VHR786480:VHU786487 VRN786480:VRQ786487 WBJ786480:WBM786487 WLF786480:WLI786487 WVB786480:WVE786487 D852016:G852023 IP852016:IS852023 SL852016:SO852023 ACH852016:ACK852023 AMD852016:AMG852023 AVZ852016:AWC852023 BFV852016:BFY852023 BPR852016:BPU852023 BZN852016:BZQ852023 CJJ852016:CJM852023 CTF852016:CTI852023 DDB852016:DDE852023 DMX852016:DNA852023 DWT852016:DWW852023 EGP852016:EGS852023 EQL852016:EQO852023 FAH852016:FAK852023 FKD852016:FKG852023 FTZ852016:FUC852023 GDV852016:GDY852023 GNR852016:GNU852023 GXN852016:GXQ852023 HHJ852016:HHM852023 HRF852016:HRI852023 IBB852016:IBE852023 IKX852016:ILA852023 IUT852016:IUW852023 JEP852016:JES852023 JOL852016:JOO852023 JYH852016:JYK852023 KID852016:KIG852023 KRZ852016:KSC852023 LBV852016:LBY852023 LLR852016:LLU852023 LVN852016:LVQ852023 MFJ852016:MFM852023 MPF852016:MPI852023 MZB852016:MZE852023 NIX852016:NJA852023 NST852016:NSW852023 OCP852016:OCS852023 OML852016:OMO852023 OWH852016:OWK852023 PGD852016:PGG852023 PPZ852016:PQC852023 PZV852016:PZY852023 QJR852016:QJU852023 QTN852016:QTQ852023 RDJ852016:RDM852023 RNF852016:RNI852023 RXB852016:RXE852023 SGX852016:SHA852023 SQT852016:SQW852023 TAP852016:TAS852023 TKL852016:TKO852023 TUH852016:TUK852023 UED852016:UEG852023 UNZ852016:UOC852023 UXV852016:UXY852023 VHR852016:VHU852023 VRN852016:VRQ852023 WBJ852016:WBM852023 WLF852016:WLI852023 WVB852016:WVE852023 D917552:G917559 IP917552:IS917559 SL917552:SO917559 ACH917552:ACK917559 AMD917552:AMG917559 AVZ917552:AWC917559 BFV917552:BFY917559 BPR917552:BPU917559 BZN917552:BZQ917559 CJJ917552:CJM917559 CTF917552:CTI917559 DDB917552:DDE917559 DMX917552:DNA917559 DWT917552:DWW917559 EGP917552:EGS917559 EQL917552:EQO917559 FAH917552:FAK917559 FKD917552:FKG917559 FTZ917552:FUC917559 GDV917552:GDY917559 GNR917552:GNU917559 GXN917552:GXQ917559 HHJ917552:HHM917559 HRF917552:HRI917559 IBB917552:IBE917559 IKX917552:ILA917559 IUT917552:IUW917559 JEP917552:JES917559 JOL917552:JOO917559 JYH917552:JYK917559 KID917552:KIG917559 KRZ917552:KSC917559 LBV917552:LBY917559 LLR917552:LLU917559 LVN917552:LVQ917559 MFJ917552:MFM917559 MPF917552:MPI917559 MZB917552:MZE917559 NIX917552:NJA917559 NST917552:NSW917559 OCP917552:OCS917559 OML917552:OMO917559 OWH917552:OWK917559 PGD917552:PGG917559 PPZ917552:PQC917559 PZV917552:PZY917559 QJR917552:QJU917559 QTN917552:QTQ917559 RDJ917552:RDM917559 RNF917552:RNI917559 RXB917552:RXE917559 SGX917552:SHA917559 SQT917552:SQW917559 TAP917552:TAS917559 TKL917552:TKO917559 TUH917552:TUK917559 UED917552:UEG917559 UNZ917552:UOC917559 UXV917552:UXY917559 VHR917552:VHU917559 VRN917552:VRQ917559 WBJ917552:WBM917559 WLF917552:WLI917559 WVB917552:WVE917559 D983088:G983095 IP983088:IS983095 SL983088:SO983095 ACH983088:ACK983095 AMD983088:AMG983095 AVZ983088:AWC983095 BFV983088:BFY983095 BPR983088:BPU983095 BZN983088:BZQ983095 CJJ983088:CJM983095 CTF983088:CTI983095 DDB983088:DDE983095 DMX983088:DNA983095 DWT983088:DWW983095 EGP983088:EGS983095 EQL983088:EQO983095 FAH983088:FAK983095 FKD983088:FKG983095 FTZ983088:FUC983095 GDV983088:GDY983095 GNR983088:GNU983095 GXN983088:GXQ983095 HHJ983088:HHM983095 HRF983088:HRI983095 IBB983088:IBE983095 IKX983088:ILA983095 IUT983088:IUW983095 JEP983088:JES983095 JOL983088:JOO983095 JYH983088:JYK983095 KID983088:KIG983095 KRZ983088:KSC983095 LBV983088:LBY983095 LLR983088:LLU983095 LVN983088:LVQ983095 MFJ983088:MFM983095 MPF983088:MPI983095 MZB983088:MZE983095 NIX983088:NJA983095 NST983088:NSW983095 OCP983088:OCS983095 OML983088:OMO983095 OWH983088:OWK983095 PGD983088:PGG983095 PPZ983088:PQC983095 PZV983088:PZY983095 QJR983088:QJU983095 QTN983088:QTQ983095 RDJ983088:RDM983095 RNF983088:RNI983095 RXB983088:RXE983095 SGX983088:SHA983095 SQT983088:SQW983095 TAP983088:TAS983095 TKL983088:TKO983095 TUH983088:TUK983095 UED983088:UEG983095 UNZ983088:UOC983095 UXV983088:UXY983095 VHR983088:VHU983095 VRN983088:VRQ983095 WBJ983088:WBM983095 WLF983088:WLI983095 WVB983088:WVE983095 WVB983118:WVE983121 D65546:G65557 IP65546:IS65557 SL65546:SO65557 ACH65546:ACK65557 AMD65546:AMG65557 AVZ65546:AWC65557 BFV65546:BFY65557 BPR65546:BPU65557 BZN65546:BZQ65557 CJJ65546:CJM65557 CTF65546:CTI65557 DDB65546:DDE65557 DMX65546:DNA65557 DWT65546:DWW65557 EGP65546:EGS65557 EQL65546:EQO65557 FAH65546:FAK65557 FKD65546:FKG65557 FTZ65546:FUC65557 GDV65546:GDY65557 GNR65546:GNU65557 GXN65546:GXQ65557 HHJ65546:HHM65557 HRF65546:HRI65557 IBB65546:IBE65557 IKX65546:ILA65557 IUT65546:IUW65557 JEP65546:JES65557 JOL65546:JOO65557 JYH65546:JYK65557 KID65546:KIG65557 KRZ65546:KSC65557 LBV65546:LBY65557 LLR65546:LLU65557 LVN65546:LVQ65557 MFJ65546:MFM65557 MPF65546:MPI65557 MZB65546:MZE65557 NIX65546:NJA65557 NST65546:NSW65557 OCP65546:OCS65557 OML65546:OMO65557 OWH65546:OWK65557 PGD65546:PGG65557 PPZ65546:PQC65557 PZV65546:PZY65557 QJR65546:QJU65557 QTN65546:QTQ65557 RDJ65546:RDM65557 RNF65546:RNI65557 RXB65546:RXE65557 SGX65546:SHA65557 SQT65546:SQW65557 TAP65546:TAS65557 TKL65546:TKO65557 TUH65546:TUK65557 UED65546:UEG65557 UNZ65546:UOC65557 UXV65546:UXY65557 VHR65546:VHU65557 VRN65546:VRQ65557 WBJ65546:WBM65557 WLF65546:WLI65557 WVB65546:WVE65557 D131082:G131093 IP131082:IS131093 SL131082:SO131093 ACH131082:ACK131093 AMD131082:AMG131093 AVZ131082:AWC131093 BFV131082:BFY131093 BPR131082:BPU131093 BZN131082:BZQ131093 CJJ131082:CJM131093 CTF131082:CTI131093 DDB131082:DDE131093 DMX131082:DNA131093 DWT131082:DWW131093 EGP131082:EGS131093 EQL131082:EQO131093 FAH131082:FAK131093 FKD131082:FKG131093 FTZ131082:FUC131093 GDV131082:GDY131093 GNR131082:GNU131093 GXN131082:GXQ131093 HHJ131082:HHM131093 HRF131082:HRI131093 IBB131082:IBE131093 IKX131082:ILA131093 IUT131082:IUW131093 JEP131082:JES131093 JOL131082:JOO131093 JYH131082:JYK131093 KID131082:KIG131093 KRZ131082:KSC131093 LBV131082:LBY131093 LLR131082:LLU131093 LVN131082:LVQ131093 MFJ131082:MFM131093 MPF131082:MPI131093 MZB131082:MZE131093 NIX131082:NJA131093 NST131082:NSW131093 OCP131082:OCS131093 OML131082:OMO131093 OWH131082:OWK131093 PGD131082:PGG131093 PPZ131082:PQC131093 PZV131082:PZY131093 QJR131082:QJU131093 QTN131082:QTQ131093 RDJ131082:RDM131093 RNF131082:RNI131093 RXB131082:RXE131093 SGX131082:SHA131093 SQT131082:SQW131093 TAP131082:TAS131093 TKL131082:TKO131093 TUH131082:TUK131093 UED131082:UEG131093 UNZ131082:UOC131093 UXV131082:UXY131093 VHR131082:VHU131093 VRN131082:VRQ131093 WBJ131082:WBM131093 WLF131082:WLI131093 WVB131082:WVE131093 D196618:G196629 IP196618:IS196629 SL196618:SO196629 ACH196618:ACK196629 AMD196618:AMG196629 AVZ196618:AWC196629 BFV196618:BFY196629 BPR196618:BPU196629 BZN196618:BZQ196629 CJJ196618:CJM196629 CTF196618:CTI196629 DDB196618:DDE196629 DMX196618:DNA196629 DWT196618:DWW196629 EGP196618:EGS196629 EQL196618:EQO196629 FAH196618:FAK196629 FKD196618:FKG196629 FTZ196618:FUC196629 GDV196618:GDY196629 GNR196618:GNU196629 GXN196618:GXQ196629 HHJ196618:HHM196629 HRF196618:HRI196629 IBB196618:IBE196629 IKX196618:ILA196629 IUT196618:IUW196629 JEP196618:JES196629 JOL196618:JOO196629 JYH196618:JYK196629 KID196618:KIG196629 KRZ196618:KSC196629 LBV196618:LBY196629 LLR196618:LLU196629 LVN196618:LVQ196629 MFJ196618:MFM196629 MPF196618:MPI196629 MZB196618:MZE196629 NIX196618:NJA196629 NST196618:NSW196629 OCP196618:OCS196629 OML196618:OMO196629 OWH196618:OWK196629 PGD196618:PGG196629 PPZ196618:PQC196629 PZV196618:PZY196629 QJR196618:QJU196629 QTN196618:QTQ196629 RDJ196618:RDM196629 RNF196618:RNI196629 RXB196618:RXE196629 SGX196618:SHA196629 SQT196618:SQW196629 TAP196618:TAS196629 TKL196618:TKO196629 TUH196618:TUK196629 UED196618:UEG196629 UNZ196618:UOC196629 UXV196618:UXY196629 VHR196618:VHU196629 VRN196618:VRQ196629 WBJ196618:WBM196629 WLF196618:WLI196629 WVB196618:WVE196629 D262154:G262165 IP262154:IS262165 SL262154:SO262165 ACH262154:ACK262165 AMD262154:AMG262165 AVZ262154:AWC262165 BFV262154:BFY262165 BPR262154:BPU262165 BZN262154:BZQ262165 CJJ262154:CJM262165 CTF262154:CTI262165 DDB262154:DDE262165 DMX262154:DNA262165 DWT262154:DWW262165 EGP262154:EGS262165 EQL262154:EQO262165 FAH262154:FAK262165 FKD262154:FKG262165 FTZ262154:FUC262165 GDV262154:GDY262165 GNR262154:GNU262165 GXN262154:GXQ262165 HHJ262154:HHM262165 HRF262154:HRI262165 IBB262154:IBE262165 IKX262154:ILA262165 IUT262154:IUW262165 JEP262154:JES262165 JOL262154:JOO262165 JYH262154:JYK262165 KID262154:KIG262165 KRZ262154:KSC262165 LBV262154:LBY262165 LLR262154:LLU262165 LVN262154:LVQ262165 MFJ262154:MFM262165 MPF262154:MPI262165 MZB262154:MZE262165 NIX262154:NJA262165 NST262154:NSW262165 OCP262154:OCS262165 OML262154:OMO262165 OWH262154:OWK262165 PGD262154:PGG262165 PPZ262154:PQC262165 PZV262154:PZY262165 QJR262154:QJU262165 QTN262154:QTQ262165 RDJ262154:RDM262165 RNF262154:RNI262165 RXB262154:RXE262165 SGX262154:SHA262165 SQT262154:SQW262165 TAP262154:TAS262165 TKL262154:TKO262165 TUH262154:TUK262165 UED262154:UEG262165 UNZ262154:UOC262165 UXV262154:UXY262165 VHR262154:VHU262165 VRN262154:VRQ262165 WBJ262154:WBM262165 WLF262154:WLI262165 WVB262154:WVE262165 D327690:G327701 IP327690:IS327701 SL327690:SO327701 ACH327690:ACK327701 AMD327690:AMG327701 AVZ327690:AWC327701 BFV327690:BFY327701 BPR327690:BPU327701 BZN327690:BZQ327701 CJJ327690:CJM327701 CTF327690:CTI327701 DDB327690:DDE327701 DMX327690:DNA327701 DWT327690:DWW327701 EGP327690:EGS327701 EQL327690:EQO327701 FAH327690:FAK327701 FKD327690:FKG327701 FTZ327690:FUC327701 GDV327690:GDY327701 GNR327690:GNU327701 GXN327690:GXQ327701 HHJ327690:HHM327701 HRF327690:HRI327701 IBB327690:IBE327701 IKX327690:ILA327701 IUT327690:IUW327701 JEP327690:JES327701 JOL327690:JOO327701 JYH327690:JYK327701 KID327690:KIG327701 KRZ327690:KSC327701 LBV327690:LBY327701 LLR327690:LLU327701 LVN327690:LVQ327701 MFJ327690:MFM327701 MPF327690:MPI327701 MZB327690:MZE327701 NIX327690:NJA327701 NST327690:NSW327701 OCP327690:OCS327701 OML327690:OMO327701 OWH327690:OWK327701 PGD327690:PGG327701 PPZ327690:PQC327701 PZV327690:PZY327701 QJR327690:QJU327701 QTN327690:QTQ327701 RDJ327690:RDM327701 RNF327690:RNI327701 RXB327690:RXE327701 SGX327690:SHA327701 SQT327690:SQW327701 TAP327690:TAS327701 TKL327690:TKO327701 TUH327690:TUK327701 UED327690:UEG327701 UNZ327690:UOC327701 UXV327690:UXY327701 VHR327690:VHU327701 VRN327690:VRQ327701 WBJ327690:WBM327701 WLF327690:WLI327701 WVB327690:WVE327701 D393226:G393237 IP393226:IS393237 SL393226:SO393237 ACH393226:ACK393237 AMD393226:AMG393237 AVZ393226:AWC393237 BFV393226:BFY393237 BPR393226:BPU393237 BZN393226:BZQ393237 CJJ393226:CJM393237 CTF393226:CTI393237 DDB393226:DDE393237 DMX393226:DNA393237 DWT393226:DWW393237 EGP393226:EGS393237 EQL393226:EQO393237 FAH393226:FAK393237 FKD393226:FKG393237 FTZ393226:FUC393237 GDV393226:GDY393237 GNR393226:GNU393237 GXN393226:GXQ393237 HHJ393226:HHM393237 HRF393226:HRI393237 IBB393226:IBE393237 IKX393226:ILA393237 IUT393226:IUW393237 JEP393226:JES393237 JOL393226:JOO393237 JYH393226:JYK393237 KID393226:KIG393237 KRZ393226:KSC393237 LBV393226:LBY393237 LLR393226:LLU393237 LVN393226:LVQ393237 MFJ393226:MFM393237 MPF393226:MPI393237 MZB393226:MZE393237 NIX393226:NJA393237 NST393226:NSW393237 OCP393226:OCS393237 OML393226:OMO393237 OWH393226:OWK393237 PGD393226:PGG393237 PPZ393226:PQC393237 PZV393226:PZY393237 QJR393226:QJU393237 QTN393226:QTQ393237 RDJ393226:RDM393237 RNF393226:RNI393237 RXB393226:RXE393237 SGX393226:SHA393237 SQT393226:SQW393237 TAP393226:TAS393237 TKL393226:TKO393237 TUH393226:TUK393237 UED393226:UEG393237 UNZ393226:UOC393237 UXV393226:UXY393237 VHR393226:VHU393237 VRN393226:VRQ393237 WBJ393226:WBM393237 WLF393226:WLI393237 WVB393226:WVE393237 D458762:G458773 IP458762:IS458773 SL458762:SO458773 ACH458762:ACK458773 AMD458762:AMG458773 AVZ458762:AWC458773 BFV458762:BFY458773 BPR458762:BPU458773 BZN458762:BZQ458773 CJJ458762:CJM458773 CTF458762:CTI458773 DDB458762:DDE458773 DMX458762:DNA458773 DWT458762:DWW458773 EGP458762:EGS458773 EQL458762:EQO458773 FAH458762:FAK458773 FKD458762:FKG458773 FTZ458762:FUC458773 GDV458762:GDY458773 GNR458762:GNU458773 GXN458762:GXQ458773 HHJ458762:HHM458773 HRF458762:HRI458773 IBB458762:IBE458773 IKX458762:ILA458773 IUT458762:IUW458773 JEP458762:JES458773 JOL458762:JOO458773 JYH458762:JYK458773 KID458762:KIG458773 KRZ458762:KSC458773 LBV458762:LBY458773 LLR458762:LLU458773 LVN458762:LVQ458773 MFJ458762:MFM458773 MPF458762:MPI458773 MZB458762:MZE458773 NIX458762:NJA458773 NST458762:NSW458773 OCP458762:OCS458773 OML458762:OMO458773 OWH458762:OWK458773 PGD458762:PGG458773 PPZ458762:PQC458773 PZV458762:PZY458773 QJR458762:QJU458773 QTN458762:QTQ458773 RDJ458762:RDM458773 RNF458762:RNI458773 RXB458762:RXE458773 SGX458762:SHA458773 SQT458762:SQW458773 TAP458762:TAS458773 TKL458762:TKO458773 TUH458762:TUK458773 UED458762:UEG458773 UNZ458762:UOC458773 UXV458762:UXY458773 VHR458762:VHU458773 VRN458762:VRQ458773 WBJ458762:WBM458773 WLF458762:WLI458773 WVB458762:WVE458773 D524298:G524309 IP524298:IS524309 SL524298:SO524309 ACH524298:ACK524309 AMD524298:AMG524309 AVZ524298:AWC524309 BFV524298:BFY524309 BPR524298:BPU524309 BZN524298:BZQ524309 CJJ524298:CJM524309 CTF524298:CTI524309 DDB524298:DDE524309 DMX524298:DNA524309 DWT524298:DWW524309 EGP524298:EGS524309 EQL524298:EQO524309 FAH524298:FAK524309 FKD524298:FKG524309 FTZ524298:FUC524309 GDV524298:GDY524309 GNR524298:GNU524309 GXN524298:GXQ524309 HHJ524298:HHM524309 HRF524298:HRI524309 IBB524298:IBE524309 IKX524298:ILA524309 IUT524298:IUW524309 JEP524298:JES524309 JOL524298:JOO524309 JYH524298:JYK524309 KID524298:KIG524309 KRZ524298:KSC524309 LBV524298:LBY524309 LLR524298:LLU524309 LVN524298:LVQ524309 MFJ524298:MFM524309 MPF524298:MPI524309 MZB524298:MZE524309 NIX524298:NJA524309 NST524298:NSW524309 OCP524298:OCS524309 OML524298:OMO524309 OWH524298:OWK524309 PGD524298:PGG524309 PPZ524298:PQC524309 PZV524298:PZY524309 QJR524298:QJU524309 QTN524298:QTQ524309 RDJ524298:RDM524309 RNF524298:RNI524309 RXB524298:RXE524309 SGX524298:SHA524309 SQT524298:SQW524309 TAP524298:TAS524309 TKL524298:TKO524309 TUH524298:TUK524309 UED524298:UEG524309 UNZ524298:UOC524309 UXV524298:UXY524309 VHR524298:VHU524309 VRN524298:VRQ524309 WBJ524298:WBM524309 WLF524298:WLI524309 WVB524298:WVE524309 D589834:G589845 IP589834:IS589845 SL589834:SO589845 ACH589834:ACK589845 AMD589834:AMG589845 AVZ589834:AWC589845 BFV589834:BFY589845 BPR589834:BPU589845 BZN589834:BZQ589845 CJJ589834:CJM589845 CTF589834:CTI589845 DDB589834:DDE589845 DMX589834:DNA589845 DWT589834:DWW589845 EGP589834:EGS589845 EQL589834:EQO589845 FAH589834:FAK589845 FKD589834:FKG589845 FTZ589834:FUC589845 GDV589834:GDY589845 GNR589834:GNU589845 GXN589834:GXQ589845 HHJ589834:HHM589845 HRF589834:HRI589845 IBB589834:IBE589845 IKX589834:ILA589845 IUT589834:IUW589845 JEP589834:JES589845 JOL589834:JOO589845 JYH589834:JYK589845 KID589834:KIG589845 KRZ589834:KSC589845 LBV589834:LBY589845 LLR589834:LLU589845 LVN589834:LVQ589845 MFJ589834:MFM589845 MPF589834:MPI589845 MZB589834:MZE589845 NIX589834:NJA589845 NST589834:NSW589845 OCP589834:OCS589845 OML589834:OMO589845 OWH589834:OWK589845 PGD589834:PGG589845 PPZ589834:PQC589845 PZV589834:PZY589845 QJR589834:QJU589845 QTN589834:QTQ589845 RDJ589834:RDM589845 RNF589834:RNI589845 RXB589834:RXE589845 SGX589834:SHA589845 SQT589834:SQW589845 TAP589834:TAS589845 TKL589834:TKO589845 TUH589834:TUK589845 UED589834:UEG589845 UNZ589834:UOC589845 UXV589834:UXY589845 VHR589834:VHU589845 VRN589834:VRQ589845 WBJ589834:WBM589845 WLF589834:WLI589845 WVB589834:WVE589845 D655370:G655381 IP655370:IS655381 SL655370:SO655381 ACH655370:ACK655381 AMD655370:AMG655381 AVZ655370:AWC655381 BFV655370:BFY655381 BPR655370:BPU655381 BZN655370:BZQ655381 CJJ655370:CJM655381 CTF655370:CTI655381 DDB655370:DDE655381 DMX655370:DNA655381 DWT655370:DWW655381 EGP655370:EGS655381 EQL655370:EQO655381 FAH655370:FAK655381 FKD655370:FKG655381 FTZ655370:FUC655381 GDV655370:GDY655381 GNR655370:GNU655381 GXN655370:GXQ655381 HHJ655370:HHM655381 HRF655370:HRI655381 IBB655370:IBE655381 IKX655370:ILA655381 IUT655370:IUW655381 JEP655370:JES655381 JOL655370:JOO655381 JYH655370:JYK655381 KID655370:KIG655381 KRZ655370:KSC655381 LBV655370:LBY655381 LLR655370:LLU655381 LVN655370:LVQ655381 MFJ655370:MFM655381 MPF655370:MPI655381 MZB655370:MZE655381 NIX655370:NJA655381 NST655370:NSW655381 OCP655370:OCS655381 OML655370:OMO655381 OWH655370:OWK655381 PGD655370:PGG655381 PPZ655370:PQC655381 PZV655370:PZY655381 QJR655370:QJU655381 QTN655370:QTQ655381 RDJ655370:RDM655381 RNF655370:RNI655381 RXB655370:RXE655381 SGX655370:SHA655381 SQT655370:SQW655381 TAP655370:TAS655381 TKL655370:TKO655381 TUH655370:TUK655381 UED655370:UEG655381 UNZ655370:UOC655381 UXV655370:UXY655381 VHR655370:VHU655381 VRN655370:VRQ655381 WBJ655370:WBM655381 WLF655370:WLI655381 WVB655370:WVE655381 D720906:G720917 IP720906:IS720917 SL720906:SO720917 ACH720906:ACK720917 AMD720906:AMG720917 AVZ720906:AWC720917 BFV720906:BFY720917 BPR720906:BPU720917 BZN720906:BZQ720917 CJJ720906:CJM720917 CTF720906:CTI720917 DDB720906:DDE720917 DMX720906:DNA720917 DWT720906:DWW720917 EGP720906:EGS720917 EQL720906:EQO720917 FAH720906:FAK720917 FKD720906:FKG720917 FTZ720906:FUC720917 GDV720906:GDY720917 GNR720906:GNU720917 GXN720906:GXQ720917 HHJ720906:HHM720917 HRF720906:HRI720917 IBB720906:IBE720917 IKX720906:ILA720917 IUT720906:IUW720917 JEP720906:JES720917 JOL720906:JOO720917 JYH720906:JYK720917 KID720906:KIG720917 KRZ720906:KSC720917 LBV720906:LBY720917 LLR720906:LLU720917 LVN720906:LVQ720917 MFJ720906:MFM720917 MPF720906:MPI720917 MZB720906:MZE720917 NIX720906:NJA720917 NST720906:NSW720917 OCP720906:OCS720917 OML720906:OMO720917 OWH720906:OWK720917 PGD720906:PGG720917 PPZ720906:PQC720917 PZV720906:PZY720917 QJR720906:QJU720917 QTN720906:QTQ720917 RDJ720906:RDM720917 RNF720906:RNI720917 RXB720906:RXE720917 SGX720906:SHA720917 SQT720906:SQW720917 TAP720906:TAS720917 TKL720906:TKO720917 TUH720906:TUK720917 UED720906:UEG720917 UNZ720906:UOC720917 UXV720906:UXY720917 VHR720906:VHU720917 VRN720906:VRQ720917 WBJ720906:WBM720917 WLF720906:WLI720917 WVB720906:WVE720917 D786442:G786453 IP786442:IS786453 SL786442:SO786453 ACH786442:ACK786453 AMD786442:AMG786453 AVZ786442:AWC786453 BFV786442:BFY786453 BPR786442:BPU786453 BZN786442:BZQ786453 CJJ786442:CJM786453 CTF786442:CTI786453 DDB786442:DDE786453 DMX786442:DNA786453 DWT786442:DWW786453 EGP786442:EGS786453 EQL786442:EQO786453 FAH786442:FAK786453 FKD786442:FKG786453 FTZ786442:FUC786453 GDV786442:GDY786453 GNR786442:GNU786453 GXN786442:GXQ786453 HHJ786442:HHM786453 HRF786442:HRI786453 IBB786442:IBE786453 IKX786442:ILA786453 IUT786442:IUW786453 JEP786442:JES786453 JOL786442:JOO786453 JYH786442:JYK786453 KID786442:KIG786453 KRZ786442:KSC786453 LBV786442:LBY786453 LLR786442:LLU786453 LVN786442:LVQ786453 MFJ786442:MFM786453 MPF786442:MPI786453 MZB786442:MZE786453 NIX786442:NJA786453 NST786442:NSW786453 OCP786442:OCS786453 OML786442:OMO786453 OWH786442:OWK786453 PGD786442:PGG786453 PPZ786442:PQC786453 PZV786442:PZY786453 QJR786442:QJU786453 QTN786442:QTQ786453 RDJ786442:RDM786453 RNF786442:RNI786453 RXB786442:RXE786453 SGX786442:SHA786453 SQT786442:SQW786453 TAP786442:TAS786453 TKL786442:TKO786453 TUH786442:TUK786453 UED786442:UEG786453 UNZ786442:UOC786453 UXV786442:UXY786453 VHR786442:VHU786453 VRN786442:VRQ786453 WBJ786442:WBM786453 WLF786442:WLI786453 WVB786442:WVE786453 D851978:G851989 IP851978:IS851989 SL851978:SO851989 ACH851978:ACK851989 AMD851978:AMG851989 AVZ851978:AWC851989 BFV851978:BFY851989 BPR851978:BPU851989 BZN851978:BZQ851989 CJJ851978:CJM851989 CTF851978:CTI851989 DDB851978:DDE851989 DMX851978:DNA851989 DWT851978:DWW851989 EGP851978:EGS851989 EQL851978:EQO851989 FAH851978:FAK851989 FKD851978:FKG851989 FTZ851978:FUC851989 GDV851978:GDY851989 GNR851978:GNU851989 GXN851978:GXQ851989 HHJ851978:HHM851989 HRF851978:HRI851989 IBB851978:IBE851989 IKX851978:ILA851989 IUT851978:IUW851989 JEP851978:JES851989 JOL851978:JOO851989 JYH851978:JYK851989 KID851978:KIG851989 KRZ851978:KSC851989 LBV851978:LBY851989 LLR851978:LLU851989 LVN851978:LVQ851989 MFJ851978:MFM851989 MPF851978:MPI851989 MZB851978:MZE851989 NIX851978:NJA851989 NST851978:NSW851989 OCP851978:OCS851989 OML851978:OMO851989 OWH851978:OWK851989 PGD851978:PGG851989 PPZ851978:PQC851989 PZV851978:PZY851989 QJR851978:QJU851989 QTN851978:QTQ851989 RDJ851978:RDM851989 RNF851978:RNI851989 RXB851978:RXE851989 SGX851978:SHA851989 SQT851978:SQW851989 TAP851978:TAS851989 TKL851978:TKO851989 TUH851978:TUK851989 UED851978:UEG851989 UNZ851978:UOC851989 UXV851978:UXY851989 VHR851978:VHU851989 VRN851978:VRQ851989 WBJ851978:WBM851989 WLF851978:WLI851989 WVB851978:WVE851989 D917514:G917525 IP917514:IS917525 SL917514:SO917525 ACH917514:ACK917525 AMD917514:AMG917525 AVZ917514:AWC917525 BFV917514:BFY917525 BPR917514:BPU917525 BZN917514:BZQ917525 CJJ917514:CJM917525 CTF917514:CTI917525 DDB917514:DDE917525 DMX917514:DNA917525 DWT917514:DWW917525 EGP917514:EGS917525 EQL917514:EQO917525 FAH917514:FAK917525 FKD917514:FKG917525 FTZ917514:FUC917525 GDV917514:GDY917525 GNR917514:GNU917525 GXN917514:GXQ917525 HHJ917514:HHM917525 HRF917514:HRI917525 IBB917514:IBE917525 IKX917514:ILA917525 IUT917514:IUW917525 JEP917514:JES917525 JOL917514:JOO917525 JYH917514:JYK917525 KID917514:KIG917525 KRZ917514:KSC917525 LBV917514:LBY917525 LLR917514:LLU917525 LVN917514:LVQ917525 MFJ917514:MFM917525 MPF917514:MPI917525 MZB917514:MZE917525 NIX917514:NJA917525 NST917514:NSW917525 OCP917514:OCS917525 OML917514:OMO917525 OWH917514:OWK917525 PGD917514:PGG917525 PPZ917514:PQC917525 PZV917514:PZY917525 QJR917514:QJU917525 QTN917514:QTQ917525 RDJ917514:RDM917525 RNF917514:RNI917525 RXB917514:RXE917525 SGX917514:SHA917525 SQT917514:SQW917525 TAP917514:TAS917525 TKL917514:TKO917525 TUH917514:TUK917525 UED917514:UEG917525 UNZ917514:UOC917525 UXV917514:UXY917525 VHR917514:VHU917525 VRN917514:VRQ917525 WBJ917514:WBM917525 WLF917514:WLI917525 WVB917514:WVE917525 D983050:G983061 IP983050:IS983061 SL983050:SO983061 ACH983050:ACK983061 AMD983050:AMG983061 AVZ983050:AWC983061 BFV983050:BFY983061 BPR983050:BPU983061 BZN983050:BZQ983061 CJJ983050:CJM983061 CTF983050:CTI983061 DDB983050:DDE983061 DMX983050:DNA983061 DWT983050:DWW983061 EGP983050:EGS983061 EQL983050:EQO983061 FAH983050:FAK983061 FKD983050:FKG983061 FTZ983050:FUC983061 GDV983050:GDY983061 GNR983050:GNU983061 GXN983050:GXQ983061 HHJ983050:HHM983061 HRF983050:HRI983061 IBB983050:IBE983061 IKX983050:ILA983061 IUT983050:IUW983061 JEP983050:JES983061 JOL983050:JOO983061 JYH983050:JYK983061 KID983050:KIG983061 KRZ983050:KSC983061 LBV983050:LBY983061 LLR983050:LLU983061 LVN983050:LVQ983061 MFJ983050:MFM983061 MPF983050:MPI983061 MZB983050:MZE983061 NIX983050:NJA983061 NST983050:NSW983061 OCP983050:OCS983061 OML983050:OMO983061 OWH983050:OWK983061 PGD983050:PGG983061 PPZ983050:PQC983061 PZV983050:PZY983061 QJR983050:QJU983061 QTN983050:QTQ983061 RDJ983050:RDM983061 RNF983050:RNI983061 RXB983050:RXE983061 SGX983050:SHA983061 SQT983050:SQW983061 TAP983050:TAS983061 TKL983050:TKO983061 TUH983050:TUK983061 UED983050:UEG983061 UNZ983050:UOC983061 UXV983050:UXY983061 VHR983050:VHU983061 VRN983050:VRQ983061 WBJ983050:WBM983061 WLF983050:WLI983061 WVB983050:WVE983061 D65562:G65562 IP65562:IS65562 SL65562:SO65562 ACH65562:ACK65562 AMD65562:AMG65562 AVZ65562:AWC65562 BFV65562:BFY65562 BPR65562:BPU65562 BZN65562:BZQ65562 CJJ65562:CJM65562 CTF65562:CTI65562 DDB65562:DDE65562 DMX65562:DNA65562 DWT65562:DWW65562 EGP65562:EGS65562 EQL65562:EQO65562 FAH65562:FAK65562 FKD65562:FKG65562 FTZ65562:FUC65562 GDV65562:GDY65562 GNR65562:GNU65562 GXN65562:GXQ65562 HHJ65562:HHM65562 HRF65562:HRI65562 IBB65562:IBE65562 IKX65562:ILA65562 IUT65562:IUW65562 JEP65562:JES65562 JOL65562:JOO65562 JYH65562:JYK65562 KID65562:KIG65562 KRZ65562:KSC65562 LBV65562:LBY65562 LLR65562:LLU65562 LVN65562:LVQ65562 MFJ65562:MFM65562 MPF65562:MPI65562 MZB65562:MZE65562 NIX65562:NJA65562 NST65562:NSW65562 OCP65562:OCS65562 OML65562:OMO65562 OWH65562:OWK65562 PGD65562:PGG65562 PPZ65562:PQC65562 PZV65562:PZY65562 QJR65562:QJU65562 QTN65562:QTQ65562 RDJ65562:RDM65562 RNF65562:RNI65562 RXB65562:RXE65562 SGX65562:SHA65562 SQT65562:SQW65562 TAP65562:TAS65562 TKL65562:TKO65562 TUH65562:TUK65562 UED65562:UEG65562 UNZ65562:UOC65562 UXV65562:UXY65562 VHR65562:VHU65562 VRN65562:VRQ65562 WBJ65562:WBM65562 WLF65562:WLI65562 WVB65562:WVE65562 D131098:G131098 IP131098:IS131098 SL131098:SO131098 ACH131098:ACK131098 AMD131098:AMG131098 AVZ131098:AWC131098 BFV131098:BFY131098 BPR131098:BPU131098 BZN131098:BZQ131098 CJJ131098:CJM131098 CTF131098:CTI131098 DDB131098:DDE131098 DMX131098:DNA131098 DWT131098:DWW131098 EGP131098:EGS131098 EQL131098:EQO131098 FAH131098:FAK131098 FKD131098:FKG131098 FTZ131098:FUC131098 GDV131098:GDY131098 GNR131098:GNU131098 GXN131098:GXQ131098 HHJ131098:HHM131098 HRF131098:HRI131098 IBB131098:IBE131098 IKX131098:ILA131098 IUT131098:IUW131098 JEP131098:JES131098 JOL131098:JOO131098 JYH131098:JYK131098 KID131098:KIG131098 KRZ131098:KSC131098 LBV131098:LBY131098 LLR131098:LLU131098 LVN131098:LVQ131098 MFJ131098:MFM131098 MPF131098:MPI131098 MZB131098:MZE131098 NIX131098:NJA131098 NST131098:NSW131098 OCP131098:OCS131098 OML131098:OMO131098 OWH131098:OWK131098 PGD131098:PGG131098 PPZ131098:PQC131098 PZV131098:PZY131098 QJR131098:QJU131098 QTN131098:QTQ131098 RDJ131098:RDM131098 RNF131098:RNI131098 RXB131098:RXE131098 SGX131098:SHA131098 SQT131098:SQW131098 TAP131098:TAS131098 TKL131098:TKO131098 TUH131098:TUK131098 UED131098:UEG131098 UNZ131098:UOC131098 UXV131098:UXY131098 VHR131098:VHU131098 VRN131098:VRQ131098 WBJ131098:WBM131098 WLF131098:WLI131098 WVB131098:WVE131098 D196634:G196634 IP196634:IS196634 SL196634:SO196634 ACH196634:ACK196634 AMD196634:AMG196634 AVZ196634:AWC196634 BFV196634:BFY196634 BPR196634:BPU196634 BZN196634:BZQ196634 CJJ196634:CJM196634 CTF196634:CTI196634 DDB196634:DDE196634 DMX196634:DNA196634 DWT196634:DWW196634 EGP196634:EGS196634 EQL196634:EQO196634 FAH196634:FAK196634 FKD196634:FKG196634 FTZ196634:FUC196634 GDV196634:GDY196634 GNR196634:GNU196634 GXN196634:GXQ196634 HHJ196634:HHM196634 HRF196634:HRI196634 IBB196634:IBE196634 IKX196634:ILA196634 IUT196634:IUW196634 JEP196634:JES196634 JOL196634:JOO196634 JYH196634:JYK196634 KID196634:KIG196634 KRZ196634:KSC196634 LBV196634:LBY196634 LLR196634:LLU196634 LVN196634:LVQ196634 MFJ196634:MFM196634 MPF196634:MPI196634 MZB196634:MZE196634 NIX196634:NJA196634 NST196634:NSW196634 OCP196634:OCS196634 OML196634:OMO196634 OWH196634:OWK196634 PGD196634:PGG196634 PPZ196634:PQC196634 PZV196634:PZY196634 QJR196634:QJU196634 QTN196634:QTQ196634 RDJ196634:RDM196634 RNF196634:RNI196634 RXB196634:RXE196634 SGX196634:SHA196634 SQT196634:SQW196634 TAP196634:TAS196634 TKL196634:TKO196634 TUH196634:TUK196634 UED196634:UEG196634 UNZ196634:UOC196634 UXV196634:UXY196634 VHR196634:VHU196634 VRN196634:VRQ196634 WBJ196634:WBM196634 WLF196634:WLI196634 WVB196634:WVE196634 D262170:G262170 IP262170:IS262170 SL262170:SO262170 ACH262170:ACK262170 AMD262170:AMG262170 AVZ262170:AWC262170 BFV262170:BFY262170 BPR262170:BPU262170 BZN262170:BZQ262170 CJJ262170:CJM262170 CTF262170:CTI262170 DDB262170:DDE262170 DMX262170:DNA262170 DWT262170:DWW262170 EGP262170:EGS262170 EQL262170:EQO262170 FAH262170:FAK262170 FKD262170:FKG262170 FTZ262170:FUC262170 GDV262170:GDY262170 GNR262170:GNU262170 GXN262170:GXQ262170 HHJ262170:HHM262170 HRF262170:HRI262170 IBB262170:IBE262170 IKX262170:ILA262170 IUT262170:IUW262170 JEP262170:JES262170 JOL262170:JOO262170 JYH262170:JYK262170 KID262170:KIG262170 KRZ262170:KSC262170 LBV262170:LBY262170 LLR262170:LLU262170 LVN262170:LVQ262170 MFJ262170:MFM262170 MPF262170:MPI262170 MZB262170:MZE262170 NIX262170:NJA262170 NST262170:NSW262170 OCP262170:OCS262170 OML262170:OMO262170 OWH262170:OWK262170 PGD262170:PGG262170 PPZ262170:PQC262170 PZV262170:PZY262170 QJR262170:QJU262170 QTN262170:QTQ262170 RDJ262170:RDM262170 RNF262170:RNI262170 RXB262170:RXE262170 SGX262170:SHA262170 SQT262170:SQW262170 TAP262170:TAS262170 TKL262170:TKO262170 TUH262170:TUK262170 UED262170:UEG262170 UNZ262170:UOC262170 UXV262170:UXY262170 VHR262170:VHU262170 VRN262170:VRQ262170 WBJ262170:WBM262170 WLF262170:WLI262170 WVB262170:WVE262170 D327706:G327706 IP327706:IS327706 SL327706:SO327706 ACH327706:ACK327706 AMD327706:AMG327706 AVZ327706:AWC327706 BFV327706:BFY327706 BPR327706:BPU327706 BZN327706:BZQ327706 CJJ327706:CJM327706 CTF327706:CTI327706 DDB327706:DDE327706 DMX327706:DNA327706 DWT327706:DWW327706 EGP327706:EGS327706 EQL327706:EQO327706 FAH327706:FAK327706 FKD327706:FKG327706 FTZ327706:FUC327706 GDV327706:GDY327706 GNR327706:GNU327706 GXN327706:GXQ327706 HHJ327706:HHM327706 HRF327706:HRI327706 IBB327706:IBE327706 IKX327706:ILA327706 IUT327706:IUW327706 JEP327706:JES327706 JOL327706:JOO327706 JYH327706:JYK327706 KID327706:KIG327706 KRZ327706:KSC327706 LBV327706:LBY327706 LLR327706:LLU327706 LVN327706:LVQ327706 MFJ327706:MFM327706 MPF327706:MPI327706 MZB327706:MZE327706 NIX327706:NJA327706 NST327706:NSW327706 OCP327706:OCS327706 OML327706:OMO327706 OWH327706:OWK327706 PGD327706:PGG327706 PPZ327706:PQC327706 PZV327706:PZY327706 QJR327706:QJU327706 QTN327706:QTQ327706 RDJ327706:RDM327706 RNF327706:RNI327706 RXB327706:RXE327706 SGX327706:SHA327706 SQT327706:SQW327706 TAP327706:TAS327706 TKL327706:TKO327706 TUH327706:TUK327706 UED327706:UEG327706 UNZ327706:UOC327706 UXV327706:UXY327706 VHR327706:VHU327706 VRN327706:VRQ327706 WBJ327706:WBM327706 WLF327706:WLI327706 WVB327706:WVE327706 D393242:G393242 IP393242:IS393242 SL393242:SO393242 ACH393242:ACK393242 AMD393242:AMG393242 AVZ393242:AWC393242 BFV393242:BFY393242 BPR393242:BPU393242 BZN393242:BZQ393242 CJJ393242:CJM393242 CTF393242:CTI393242 DDB393242:DDE393242 DMX393242:DNA393242 DWT393242:DWW393242 EGP393242:EGS393242 EQL393242:EQO393242 FAH393242:FAK393242 FKD393242:FKG393242 FTZ393242:FUC393242 GDV393242:GDY393242 GNR393242:GNU393242 GXN393242:GXQ393242 HHJ393242:HHM393242 HRF393242:HRI393242 IBB393242:IBE393242 IKX393242:ILA393242 IUT393242:IUW393242 JEP393242:JES393242 JOL393242:JOO393242 JYH393242:JYK393242 KID393242:KIG393242 KRZ393242:KSC393242 LBV393242:LBY393242 LLR393242:LLU393242 LVN393242:LVQ393242 MFJ393242:MFM393242 MPF393242:MPI393242 MZB393242:MZE393242 NIX393242:NJA393242 NST393242:NSW393242 OCP393242:OCS393242 OML393242:OMO393242 OWH393242:OWK393242 PGD393242:PGG393242 PPZ393242:PQC393242 PZV393242:PZY393242 QJR393242:QJU393242 QTN393242:QTQ393242 RDJ393242:RDM393242 RNF393242:RNI393242 RXB393242:RXE393242 SGX393242:SHA393242 SQT393242:SQW393242 TAP393242:TAS393242 TKL393242:TKO393242 TUH393242:TUK393242 UED393242:UEG393242 UNZ393242:UOC393242 UXV393242:UXY393242 VHR393242:VHU393242 VRN393242:VRQ393242 WBJ393242:WBM393242 WLF393242:WLI393242 WVB393242:WVE393242 D458778:G458778 IP458778:IS458778 SL458778:SO458778 ACH458778:ACK458778 AMD458778:AMG458778 AVZ458778:AWC458778 BFV458778:BFY458778 BPR458778:BPU458778 BZN458778:BZQ458778 CJJ458778:CJM458778 CTF458778:CTI458778 DDB458778:DDE458778 DMX458778:DNA458778 DWT458778:DWW458778 EGP458778:EGS458778 EQL458778:EQO458778 FAH458778:FAK458778 FKD458778:FKG458778 FTZ458778:FUC458778 GDV458778:GDY458778 GNR458778:GNU458778 GXN458778:GXQ458778 HHJ458778:HHM458778 HRF458778:HRI458778 IBB458778:IBE458778 IKX458778:ILA458778 IUT458778:IUW458778 JEP458778:JES458778 JOL458778:JOO458778 JYH458778:JYK458778 KID458778:KIG458778 KRZ458778:KSC458778 LBV458778:LBY458778 LLR458778:LLU458778 LVN458778:LVQ458778 MFJ458778:MFM458778 MPF458778:MPI458778 MZB458778:MZE458778 NIX458778:NJA458778 NST458778:NSW458778 OCP458778:OCS458778 OML458778:OMO458778 OWH458778:OWK458778 PGD458778:PGG458778 PPZ458778:PQC458778 PZV458778:PZY458778 QJR458778:QJU458778 QTN458778:QTQ458778 RDJ458778:RDM458778 RNF458778:RNI458778 RXB458778:RXE458778 SGX458778:SHA458778 SQT458778:SQW458778 TAP458778:TAS458778 TKL458778:TKO458778 TUH458778:TUK458778 UED458778:UEG458778 UNZ458778:UOC458778 UXV458778:UXY458778 VHR458778:VHU458778 VRN458778:VRQ458778 WBJ458778:WBM458778 WLF458778:WLI458778 WVB458778:WVE458778 D524314:G524314 IP524314:IS524314 SL524314:SO524314 ACH524314:ACK524314 AMD524314:AMG524314 AVZ524314:AWC524314 BFV524314:BFY524314 BPR524314:BPU524314 BZN524314:BZQ524314 CJJ524314:CJM524314 CTF524314:CTI524314 DDB524314:DDE524314 DMX524314:DNA524314 DWT524314:DWW524314 EGP524314:EGS524314 EQL524314:EQO524314 FAH524314:FAK524314 FKD524314:FKG524314 FTZ524314:FUC524314 GDV524314:GDY524314 GNR524314:GNU524314 GXN524314:GXQ524314 HHJ524314:HHM524314 HRF524314:HRI524314 IBB524314:IBE524314 IKX524314:ILA524314 IUT524314:IUW524314 JEP524314:JES524314 JOL524314:JOO524314 JYH524314:JYK524314 KID524314:KIG524314 KRZ524314:KSC524314 LBV524314:LBY524314 LLR524314:LLU524314 LVN524314:LVQ524314 MFJ524314:MFM524314 MPF524314:MPI524314 MZB524314:MZE524314 NIX524314:NJA524314 NST524314:NSW524314 OCP524314:OCS524314 OML524314:OMO524314 OWH524314:OWK524314 PGD524314:PGG524314 PPZ524314:PQC524314 PZV524314:PZY524314 QJR524314:QJU524314 QTN524314:QTQ524314 RDJ524314:RDM524314 RNF524314:RNI524314 RXB524314:RXE524314 SGX524314:SHA524314 SQT524314:SQW524314 TAP524314:TAS524314 TKL524314:TKO524314 TUH524314:TUK524314 UED524314:UEG524314 UNZ524314:UOC524314 UXV524314:UXY524314 VHR524314:VHU524314 VRN524314:VRQ524314 WBJ524314:WBM524314 WLF524314:WLI524314 WVB524314:WVE524314 D589850:G589850 IP589850:IS589850 SL589850:SO589850 ACH589850:ACK589850 AMD589850:AMG589850 AVZ589850:AWC589850 BFV589850:BFY589850 BPR589850:BPU589850 BZN589850:BZQ589850 CJJ589850:CJM589850 CTF589850:CTI589850 DDB589850:DDE589850 DMX589850:DNA589850 DWT589850:DWW589850 EGP589850:EGS589850 EQL589850:EQO589850 FAH589850:FAK589850 FKD589850:FKG589850 FTZ589850:FUC589850 GDV589850:GDY589850 GNR589850:GNU589850 GXN589850:GXQ589850 HHJ589850:HHM589850 HRF589850:HRI589850 IBB589850:IBE589850 IKX589850:ILA589850 IUT589850:IUW589850 JEP589850:JES589850 JOL589850:JOO589850 JYH589850:JYK589850 KID589850:KIG589850 KRZ589850:KSC589850 LBV589850:LBY589850 LLR589850:LLU589850 LVN589850:LVQ589850 MFJ589850:MFM589850 MPF589850:MPI589850 MZB589850:MZE589850 NIX589850:NJA589850 NST589850:NSW589850 OCP589850:OCS589850 OML589850:OMO589850 OWH589850:OWK589850 PGD589850:PGG589850 PPZ589850:PQC589850 PZV589850:PZY589850 QJR589850:QJU589850 QTN589850:QTQ589850 RDJ589850:RDM589850 RNF589850:RNI589850 RXB589850:RXE589850 SGX589850:SHA589850 SQT589850:SQW589850 TAP589850:TAS589850 TKL589850:TKO589850 TUH589850:TUK589850 UED589850:UEG589850 UNZ589850:UOC589850 UXV589850:UXY589850 VHR589850:VHU589850 VRN589850:VRQ589850 WBJ589850:WBM589850 WLF589850:WLI589850 WVB589850:WVE589850 D655386:G655386 IP655386:IS655386 SL655386:SO655386 ACH655386:ACK655386 AMD655386:AMG655386 AVZ655386:AWC655386 BFV655386:BFY655386 BPR655386:BPU655386 BZN655386:BZQ655386 CJJ655386:CJM655386 CTF655386:CTI655386 DDB655386:DDE655386 DMX655386:DNA655386 DWT655386:DWW655386 EGP655386:EGS655386 EQL655386:EQO655386 FAH655386:FAK655386 FKD655386:FKG655386 FTZ655386:FUC655386 GDV655386:GDY655386 GNR655386:GNU655386 GXN655386:GXQ655386 HHJ655386:HHM655386 HRF655386:HRI655386 IBB655386:IBE655386 IKX655386:ILA655386 IUT655386:IUW655386 JEP655386:JES655386 JOL655386:JOO655386 JYH655386:JYK655386 KID655386:KIG655386 KRZ655386:KSC655386 LBV655386:LBY655386 LLR655386:LLU655386 LVN655386:LVQ655386 MFJ655386:MFM655386 MPF655386:MPI655386 MZB655386:MZE655386 NIX655386:NJA655386 NST655386:NSW655386 OCP655386:OCS655386 OML655386:OMO655386 OWH655386:OWK655386 PGD655386:PGG655386 PPZ655386:PQC655386 PZV655386:PZY655386 QJR655386:QJU655386 QTN655386:QTQ655386 RDJ655386:RDM655386 RNF655386:RNI655386 RXB655386:RXE655386 SGX655386:SHA655386 SQT655386:SQW655386 TAP655386:TAS655386 TKL655386:TKO655386 TUH655386:TUK655386 UED655386:UEG655386 UNZ655386:UOC655386 UXV655386:UXY655386 VHR655386:VHU655386 VRN655386:VRQ655386 WBJ655386:WBM655386 WLF655386:WLI655386 WVB655386:WVE655386 D720922:G720922 IP720922:IS720922 SL720922:SO720922 ACH720922:ACK720922 AMD720922:AMG720922 AVZ720922:AWC720922 BFV720922:BFY720922 BPR720922:BPU720922 BZN720922:BZQ720922 CJJ720922:CJM720922 CTF720922:CTI720922 DDB720922:DDE720922 DMX720922:DNA720922 DWT720922:DWW720922 EGP720922:EGS720922 EQL720922:EQO720922 FAH720922:FAK720922 FKD720922:FKG720922 FTZ720922:FUC720922 GDV720922:GDY720922 GNR720922:GNU720922 GXN720922:GXQ720922 HHJ720922:HHM720922 HRF720922:HRI720922 IBB720922:IBE720922 IKX720922:ILA720922 IUT720922:IUW720922 JEP720922:JES720922 JOL720922:JOO720922 JYH720922:JYK720922 KID720922:KIG720922 KRZ720922:KSC720922 LBV720922:LBY720922 LLR720922:LLU720922 LVN720922:LVQ720922 MFJ720922:MFM720922 MPF720922:MPI720922 MZB720922:MZE720922 NIX720922:NJA720922 NST720922:NSW720922 OCP720922:OCS720922 OML720922:OMO720922 OWH720922:OWK720922 PGD720922:PGG720922 PPZ720922:PQC720922 PZV720922:PZY720922 QJR720922:QJU720922 QTN720922:QTQ720922 RDJ720922:RDM720922 RNF720922:RNI720922 RXB720922:RXE720922 SGX720922:SHA720922 SQT720922:SQW720922 TAP720922:TAS720922 TKL720922:TKO720922 TUH720922:TUK720922 UED720922:UEG720922 UNZ720922:UOC720922 UXV720922:UXY720922 VHR720922:VHU720922 VRN720922:VRQ720922 WBJ720922:WBM720922 WLF720922:WLI720922 WVB720922:WVE720922 D786458:G786458 IP786458:IS786458 SL786458:SO786458 ACH786458:ACK786458 AMD786458:AMG786458 AVZ786458:AWC786458 BFV786458:BFY786458 BPR786458:BPU786458 BZN786458:BZQ786458 CJJ786458:CJM786458 CTF786458:CTI786458 DDB786458:DDE786458 DMX786458:DNA786458 DWT786458:DWW786458 EGP786458:EGS786458 EQL786458:EQO786458 FAH786458:FAK786458 FKD786458:FKG786458 FTZ786458:FUC786458 GDV786458:GDY786458 GNR786458:GNU786458 GXN786458:GXQ786458 HHJ786458:HHM786458 HRF786458:HRI786458 IBB786458:IBE786458 IKX786458:ILA786458 IUT786458:IUW786458 JEP786458:JES786458 JOL786458:JOO786458 JYH786458:JYK786458 KID786458:KIG786458 KRZ786458:KSC786458 LBV786458:LBY786458 LLR786458:LLU786458 LVN786458:LVQ786458 MFJ786458:MFM786458 MPF786458:MPI786458 MZB786458:MZE786458 NIX786458:NJA786458 NST786458:NSW786458 OCP786458:OCS786458 OML786458:OMO786458 OWH786458:OWK786458 PGD786458:PGG786458 PPZ786458:PQC786458 PZV786458:PZY786458 QJR786458:QJU786458 QTN786458:QTQ786458 RDJ786458:RDM786458 RNF786458:RNI786458 RXB786458:RXE786458 SGX786458:SHA786458 SQT786458:SQW786458 TAP786458:TAS786458 TKL786458:TKO786458 TUH786458:TUK786458 UED786458:UEG786458 UNZ786458:UOC786458 UXV786458:UXY786458 VHR786458:VHU786458 VRN786458:VRQ786458 WBJ786458:WBM786458 WLF786458:WLI786458 WVB786458:WVE786458 D851994:G851994 IP851994:IS851994 SL851994:SO851994 ACH851994:ACK851994 AMD851994:AMG851994 AVZ851994:AWC851994 BFV851994:BFY851994 BPR851994:BPU851994 BZN851994:BZQ851994 CJJ851994:CJM851994 CTF851994:CTI851994 DDB851994:DDE851994 DMX851994:DNA851994 DWT851994:DWW851994 EGP851994:EGS851994 EQL851994:EQO851994 FAH851994:FAK851994 FKD851994:FKG851994 FTZ851994:FUC851994 GDV851994:GDY851994 GNR851994:GNU851994 GXN851994:GXQ851994 HHJ851994:HHM851994 HRF851994:HRI851994 IBB851994:IBE851994 IKX851994:ILA851994 IUT851994:IUW851994 JEP851994:JES851994 JOL851994:JOO851994 JYH851994:JYK851994 KID851994:KIG851994 KRZ851994:KSC851994 LBV851994:LBY851994 LLR851994:LLU851994 LVN851994:LVQ851994 MFJ851994:MFM851994 MPF851994:MPI851994 MZB851994:MZE851994 NIX851994:NJA851994 NST851994:NSW851994 OCP851994:OCS851994 OML851994:OMO851994 OWH851994:OWK851994 PGD851994:PGG851994 PPZ851994:PQC851994 PZV851994:PZY851994 QJR851994:QJU851994 QTN851994:QTQ851994 RDJ851994:RDM851994 RNF851994:RNI851994 RXB851994:RXE851994 SGX851994:SHA851994 SQT851994:SQW851994 TAP851994:TAS851994 TKL851994:TKO851994 TUH851994:TUK851994 UED851994:UEG851994 UNZ851994:UOC851994 UXV851994:UXY851994 VHR851994:VHU851994 VRN851994:VRQ851994 WBJ851994:WBM851994 WLF851994:WLI851994 WVB851994:WVE851994 D917530:G917530 IP917530:IS917530 SL917530:SO917530 ACH917530:ACK917530 AMD917530:AMG917530 AVZ917530:AWC917530 BFV917530:BFY917530 BPR917530:BPU917530 BZN917530:BZQ917530 CJJ917530:CJM917530 CTF917530:CTI917530 DDB917530:DDE917530 DMX917530:DNA917530 DWT917530:DWW917530 EGP917530:EGS917530 EQL917530:EQO917530 FAH917530:FAK917530 FKD917530:FKG917530 FTZ917530:FUC917530 GDV917530:GDY917530 GNR917530:GNU917530 GXN917530:GXQ917530 HHJ917530:HHM917530 HRF917530:HRI917530 IBB917530:IBE917530 IKX917530:ILA917530 IUT917530:IUW917530 JEP917530:JES917530 JOL917530:JOO917530 JYH917530:JYK917530 KID917530:KIG917530 KRZ917530:KSC917530 LBV917530:LBY917530 LLR917530:LLU917530 LVN917530:LVQ917530 MFJ917530:MFM917530 MPF917530:MPI917530 MZB917530:MZE917530 NIX917530:NJA917530 NST917530:NSW917530 OCP917530:OCS917530 OML917530:OMO917530 OWH917530:OWK917530 PGD917530:PGG917530 PPZ917530:PQC917530 PZV917530:PZY917530 QJR917530:QJU917530 QTN917530:QTQ917530 RDJ917530:RDM917530 RNF917530:RNI917530 RXB917530:RXE917530 SGX917530:SHA917530 SQT917530:SQW917530 TAP917530:TAS917530 TKL917530:TKO917530 TUH917530:TUK917530 UED917530:UEG917530 UNZ917530:UOC917530 UXV917530:UXY917530 VHR917530:VHU917530 VRN917530:VRQ917530 WBJ917530:WBM917530 WLF917530:WLI917530 WVB917530:WVE917530 D983066:G983066 IP983066:IS983066 SL983066:SO983066 ACH983066:ACK983066 AMD983066:AMG983066 AVZ983066:AWC983066 BFV983066:BFY983066 BPR983066:BPU983066 BZN983066:BZQ983066 CJJ983066:CJM983066 CTF983066:CTI983066 DDB983066:DDE983066 DMX983066:DNA983066 DWT983066:DWW983066 EGP983066:EGS983066 EQL983066:EQO983066 FAH983066:FAK983066 FKD983066:FKG983066 FTZ983066:FUC983066 GDV983066:GDY983066 GNR983066:GNU983066 GXN983066:GXQ983066 HHJ983066:HHM983066 HRF983066:HRI983066 IBB983066:IBE983066 IKX983066:ILA983066 IUT983066:IUW983066 JEP983066:JES983066 JOL983066:JOO983066 JYH983066:JYK983066 KID983066:KIG983066 KRZ983066:KSC983066 LBV983066:LBY983066 LLR983066:LLU983066 LVN983066:LVQ983066 MFJ983066:MFM983066 MPF983066:MPI983066 MZB983066:MZE983066 NIX983066:NJA983066 NST983066:NSW983066 OCP983066:OCS983066 OML983066:OMO983066 OWH983066:OWK983066 PGD983066:PGG983066 PPZ983066:PQC983066 PZV983066:PZY983066 QJR983066:QJU983066 QTN983066:QTQ983066 RDJ983066:RDM983066 RNF983066:RNI983066 RXB983066:RXE983066 SGX983066:SHA983066 SQT983066:SQW983066 TAP983066:TAS983066 TKL983066:TKO983066 TUH983066:TUK983066 UED983066:UEG983066 UNZ983066:UOC983066 UXV983066:UXY983066 VHR983066:VHU983066 VRN983066:VRQ983066 WBJ983066:WBM983066 WLF983066:WLI983066 WVB983066:WVE983066 D65580:G65580 IP65580:IS65580 SL65580:SO65580 ACH65580:ACK65580 AMD65580:AMG65580 AVZ65580:AWC65580 BFV65580:BFY65580 BPR65580:BPU65580 BZN65580:BZQ65580 CJJ65580:CJM65580 CTF65580:CTI65580 DDB65580:DDE65580 DMX65580:DNA65580 DWT65580:DWW65580 EGP65580:EGS65580 EQL65580:EQO65580 FAH65580:FAK65580 FKD65580:FKG65580 FTZ65580:FUC65580 GDV65580:GDY65580 GNR65580:GNU65580 GXN65580:GXQ65580 HHJ65580:HHM65580 HRF65580:HRI65580 IBB65580:IBE65580 IKX65580:ILA65580 IUT65580:IUW65580 JEP65580:JES65580 JOL65580:JOO65580 JYH65580:JYK65580 KID65580:KIG65580 KRZ65580:KSC65580 LBV65580:LBY65580 LLR65580:LLU65580 LVN65580:LVQ65580 MFJ65580:MFM65580 MPF65580:MPI65580 MZB65580:MZE65580 NIX65580:NJA65580 NST65580:NSW65580 OCP65580:OCS65580 OML65580:OMO65580 OWH65580:OWK65580 PGD65580:PGG65580 PPZ65580:PQC65580 PZV65580:PZY65580 QJR65580:QJU65580 QTN65580:QTQ65580 RDJ65580:RDM65580 RNF65580:RNI65580 RXB65580:RXE65580 SGX65580:SHA65580 SQT65580:SQW65580 TAP65580:TAS65580 TKL65580:TKO65580 TUH65580:TUK65580 UED65580:UEG65580 UNZ65580:UOC65580 UXV65580:UXY65580 VHR65580:VHU65580 VRN65580:VRQ65580 WBJ65580:WBM65580 WLF65580:WLI65580 WVB65580:WVE65580 D131116:G131116 IP131116:IS131116 SL131116:SO131116 ACH131116:ACK131116 AMD131116:AMG131116 AVZ131116:AWC131116 BFV131116:BFY131116 BPR131116:BPU131116 BZN131116:BZQ131116 CJJ131116:CJM131116 CTF131116:CTI131116 DDB131116:DDE131116 DMX131116:DNA131116 DWT131116:DWW131116 EGP131116:EGS131116 EQL131116:EQO131116 FAH131116:FAK131116 FKD131116:FKG131116 FTZ131116:FUC131116 GDV131116:GDY131116 GNR131116:GNU131116 GXN131116:GXQ131116 HHJ131116:HHM131116 HRF131116:HRI131116 IBB131116:IBE131116 IKX131116:ILA131116 IUT131116:IUW131116 JEP131116:JES131116 JOL131116:JOO131116 JYH131116:JYK131116 KID131116:KIG131116 KRZ131116:KSC131116 LBV131116:LBY131116 LLR131116:LLU131116 LVN131116:LVQ131116 MFJ131116:MFM131116 MPF131116:MPI131116 MZB131116:MZE131116 NIX131116:NJA131116 NST131116:NSW131116 OCP131116:OCS131116 OML131116:OMO131116 OWH131116:OWK131116 PGD131116:PGG131116 PPZ131116:PQC131116 PZV131116:PZY131116 QJR131116:QJU131116 QTN131116:QTQ131116 RDJ131116:RDM131116 RNF131116:RNI131116 RXB131116:RXE131116 SGX131116:SHA131116 SQT131116:SQW131116 TAP131116:TAS131116 TKL131116:TKO131116 TUH131116:TUK131116 UED131116:UEG131116 UNZ131116:UOC131116 UXV131116:UXY131116 VHR131116:VHU131116 VRN131116:VRQ131116 WBJ131116:WBM131116 WLF131116:WLI131116 WVB131116:WVE131116 D196652:G196652 IP196652:IS196652 SL196652:SO196652 ACH196652:ACK196652 AMD196652:AMG196652 AVZ196652:AWC196652 BFV196652:BFY196652 BPR196652:BPU196652 BZN196652:BZQ196652 CJJ196652:CJM196652 CTF196652:CTI196652 DDB196652:DDE196652 DMX196652:DNA196652 DWT196652:DWW196652 EGP196652:EGS196652 EQL196652:EQO196652 FAH196652:FAK196652 FKD196652:FKG196652 FTZ196652:FUC196652 GDV196652:GDY196652 GNR196652:GNU196652 GXN196652:GXQ196652 HHJ196652:HHM196652 HRF196652:HRI196652 IBB196652:IBE196652 IKX196652:ILA196652 IUT196652:IUW196652 JEP196652:JES196652 JOL196652:JOO196652 JYH196652:JYK196652 KID196652:KIG196652 KRZ196652:KSC196652 LBV196652:LBY196652 LLR196652:LLU196652 LVN196652:LVQ196652 MFJ196652:MFM196652 MPF196652:MPI196652 MZB196652:MZE196652 NIX196652:NJA196652 NST196652:NSW196652 OCP196652:OCS196652 OML196652:OMO196652 OWH196652:OWK196652 PGD196652:PGG196652 PPZ196652:PQC196652 PZV196652:PZY196652 QJR196652:QJU196652 QTN196652:QTQ196652 RDJ196652:RDM196652 RNF196652:RNI196652 RXB196652:RXE196652 SGX196652:SHA196652 SQT196652:SQW196652 TAP196652:TAS196652 TKL196652:TKO196652 TUH196652:TUK196652 UED196652:UEG196652 UNZ196652:UOC196652 UXV196652:UXY196652 VHR196652:VHU196652 VRN196652:VRQ196652 WBJ196652:WBM196652 WLF196652:WLI196652 WVB196652:WVE196652 D262188:G262188 IP262188:IS262188 SL262188:SO262188 ACH262188:ACK262188 AMD262188:AMG262188 AVZ262188:AWC262188 BFV262188:BFY262188 BPR262188:BPU262188 BZN262188:BZQ262188 CJJ262188:CJM262188 CTF262188:CTI262188 DDB262188:DDE262188 DMX262188:DNA262188 DWT262188:DWW262188 EGP262188:EGS262188 EQL262188:EQO262188 FAH262188:FAK262188 FKD262188:FKG262188 FTZ262188:FUC262188 GDV262188:GDY262188 GNR262188:GNU262188 GXN262188:GXQ262188 HHJ262188:HHM262188 HRF262188:HRI262188 IBB262188:IBE262188 IKX262188:ILA262188 IUT262188:IUW262188 JEP262188:JES262188 JOL262188:JOO262188 JYH262188:JYK262188 KID262188:KIG262188 KRZ262188:KSC262188 LBV262188:LBY262188 LLR262188:LLU262188 LVN262188:LVQ262188 MFJ262188:MFM262188 MPF262188:MPI262188 MZB262188:MZE262188 NIX262188:NJA262188 NST262188:NSW262188 OCP262188:OCS262188 OML262188:OMO262188 OWH262188:OWK262188 PGD262188:PGG262188 PPZ262188:PQC262188 PZV262188:PZY262188 QJR262188:QJU262188 QTN262188:QTQ262188 RDJ262188:RDM262188 RNF262188:RNI262188 RXB262188:RXE262188 SGX262188:SHA262188 SQT262188:SQW262188 TAP262188:TAS262188 TKL262188:TKO262188 TUH262188:TUK262188 UED262188:UEG262188 UNZ262188:UOC262188 UXV262188:UXY262188 VHR262188:VHU262188 VRN262188:VRQ262188 WBJ262188:WBM262188 WLF262188:WLI262188 WVB262188:WVE262188 D327724:G327724 IP327724:IS327724 SL327724:SO327724 ACH327724:ACK327724 AMD327724:AMG327724 AVZ327724:AWC327724 BFV327724:BFY327724 BPR327724:BPU327724 BZN327724:BZQ327724 CJJ327724:CJM327724 CTF327724:CTI327724 DDB327724:DDE327724 DMX327724:DNA327724 DWT327724:DWW327724 EGP327724:EGS327724 EQL327724:EQO327724 FAH327724:FAK327724 FKD327724:FKG327724 FTZ327724:FUC327724 GDV327724:GDY327724 GNR327724:GNU327724 GXN327724:GXQ327724 HHJ327724:HHM327724 HRF327724:HRI327724 IBB327724:IBE327724 IKX327724:ILA327724 IUT327724:IUW327724 JEP327724:JES327724 JOL327724:JOO327724 JYH327724:JYK327724 KID327724:KIG327724 KRZ327724:KSC327724 LBV327724:LBY327724 LLR327724:LLU327724 LVN327724:LVQ327724 MFJ327724:MFM327724 MPF327724:MPI327724 MZB327724:MZE327724 NIX327724:NJA327724 NST327724:NSW327724 OCP327724:OCS327724 OML327724:OMO327724 OWH327724:OWK327724 PGD327724:PGG327724 PPZ327724:PQC327724 PZV327724:PZY327724 QJR327724:QJU327724 QTN327724:QTQ327724 RDJ327724:RDM327724 RNF327724:RNI327724 RXB327724:RXE327724 SGX327724:SHA327724 SQT327724:SQW327724 TAP327724:TAS327724 TKL327724:TKO327724 TUH327724:TUK327724 UED327724:UEG327724 UNZ327724:UOC327724 UXV327724:UXY327724 VHR327724:VHU327724 VRN327724:VRQ327724 WBJ327724:WBM327724 WLF327724:WLI327724 WVB327724:WVE327724 D393260:G393260 IP393260:IS393260 SL393260:SO393260 ACH393260:ACK393260 AMD393260:AMG393260 AVZ393260:AWC393260 BFV393260:BFY393260 BPR393260:BPU393260 BZN393260:BZQ393260 CJJ393260:CJM393260 CTF393260:CTI393260 DDB393260:DDE393260 DMX393260:DNA393260 DWT393260:DWW393260 EGP393260:EGS393260 EQL393260:EQO393260 FAH393260:FAK393260 FKD393260:FKG393260 FTZ393260:FUC393260 GDV393260:GDY393260 GNR393260:GNU393260 GXN393260:GXQ393260 HHJ393260:HHM393260 HRF393260:HRI393260 IBB393260:IBE393260 IKX393260:ILA393260 IUT393260:IUW393260 JEP393260:JES393260 JOL393260:JOO393260 JYH393260:JYK393260 KID393260:KIG393260 KRZ393260:KSC393260 LBV393260:LBY393260 LLR393260:LLU393260 LVN393260:LVQ393260 MFJ393260:MFM393260 MPF393260:MPI393260 MZB393260:MZE393260 NIX393260:NJA393260 NST393260:NSW393260 OCP393260:OCS393260 OML393260:OMO393260 OWH393260:OWK393260 PGD393260:PGG393260 PPZ393260:PQC393260 PZV393260:PZY393260 QJR393260:QJU393260 QTN393260:QTQ393260 RDJ393260:RDM393260 RNF393260:RNI393260 RXB393260:RXE393260 SGX393260:SHA393260 SQT393260:SQW393260 TAP393260:TAS393260 TKL393260:TKO393260 TUH393260:TUK393260 UED393260:UEG393260 UNZ393260:UOC393260 UXV393260:UXY393260 VHR393260:VHU393260 VRN393260:VRQ393260 WBJ393260:WBM393260 WLF393260:WLI393260 WVB393260:WVE393260 D458796:G458796 IP458796:IS458796 SL458796:SO458796 ACH458796:ACK458796 AMD458796:AMG458796 AVZ458796:AWC458796 BFV458796:BFY458796 BPR458796:BPU458796 BZN458796:BZQ458796 CJJ458796:CJM458796 CTF458796:CTI458796 DDB458796:DDE458796 DMX458796:DNA458796 DWT458796:DWW458796 EGP458796:EGS458796 EQL458796:EQO458796 FAH458796:FAK458796 FKD458796:FKG458796 FTZ458796:FUC458796 GDV458796:GDY458796 GNR458796:GNU458796 GXN458796:GXQ458796 HHJ458796:HHM458796 HRF458796:HRI458796 IBB458796:IBE458796 IKX458796:ILA458796 IUT458796:IUW458796 JEP458796:JES458796 JOL458796:JOO458796 JYH458796:JYK458796 KID458796:KIG458796 KRZ458796:KSC458796 LBV458796:LBY458796 LLR458796:LLU458796 LVN458796:LVQ458796 MFJ458796:MFM458796 MPF458796:MPI458796 MZB458796:MZE458796 NIX458796:NJA458796 NST458796:NSW458796 OCP458796:OCS458796 OML458796:OMO458796 OWH458796:OWK458796 PGD458796:PGG458796 PPZ458796:PQC458796 PZV458796:PZY458796 QJR458796:QJU458796 QTN458796:QTQ458796 RDJ458796:RDM458796 RNF458796:RNI458796 RXB458796:RXE458796 SGX458796:SHA458796 SQT458796:SQW458796 TAP458796:TAS458796 TKL458796:TKO458796 TUH458796:TUK458796 UED458796:UEG458796 UNZ458796:UOC458796 UXV458796:UXY458796 VHR458796:VHU458796 VRN458796:VRQ458796 WBJ458796:WBM458796 WLF458796:WLI458796 WVB458796:WVE458796 D524332:G524332 IP524332:IS524332 SL524332:SO524332 ACH524332:ACK524332 AMD524332:AMG524332 AVZ524332:AWC524332 BFV524332:BFY524332 BPR524332:BPU524332 BZN524332:BZQ524332 CJJ524332:CJM524332 CTF524332:CTI524332 DDB524332:DDE524332 DMX524332:DNA524332 DWT524332:DWW524332 EGP524332:EGS524332 EQL524332:EQO524332 FAH524332:FAK524332 FKD524332:FKG524332 FTZ524332:FUC524332 GDV524332:GDY524332 GNR524332:GNU524332 GXN524332:GXQ524332 HHJ524332:HHM524332 HRF524332:HRI524332 IBB524332:IBE524332 IKX524332:ILA524332 IUT524332:IUW524332 JEP524332:JES524332 JOL524332:JOO524332 JYH524332:JYK524332 KID524332:KIG524332 KRZ524332:KSC524332 LBV524332:LBY524332 LLR524332:LLU524332 LVN524332:LVQ524332 MFJ524332:MFM524332 MPF524332:MPI524332 MZB524332:MZE524332 NIX524332:NJA524332 NST524332:NSW524332 OCP524332:OCS524332 OML524332:OMO524332 OWH524332:OWK524332 PGD524332:PGG524332 PPZ524332:PQC524332 PZV524332:PZY524332 QJR524332:QJU524332 QTN524332:QTQ524332 RDJ524332:RDM524332 RNF524332:RNI524332 RXB524332:RXE524332 SGX524332:SHA524332 SQT524332:SQW524332 TAP524332:TAS524332 TKL524332:TKO524332 TUH524332:TUK524332 UED524332:UEG524332 UNZ524332:UOC524332 UXV524332:UXY524332 VHR524332:VHU524332 VRN524332:VRQ524332 WBJ524332:WBM524332 WLF524332:WLI524332 WVB524332:WVE524332 D589868:G589868 IP589868:IS589868 SL589868:SO589868 ACH589868:ACK589868 AMD589868:AMG589868 AVZ589868:AWC589868 BFV589868:BFY589868 BPR589868:BPU589868 BZN589868:BZQ589868 CJJ589868:CJM589868 CTF589868:CTI589868 DDB589868:DDE589868 DMX589868:DNA589868 DWT589868:DWW589868 EGP589868:EGS589868 EQL589868:EQO589868 FAH589868:FAK589868 FKD589868:FKG589868 FTZ589868:FUC589868 GDV589868:GDY589868 GNR589868:GNU589868 GXN589868:GXQ589868 HHJ589868:HHM589868 HRF589868:HRI589868 IBB589868:IBE589868 IKX589868:ILA589868 IUT589868:IUW589868 JEP589868:JES589868 JOL589868:JOO589868 JYH589868:JYK589868 KID589868:KIG589868 KRZ589868:KSC589868 LBV589868:LBY589868 LLR589868:LLU589868 LVN589868:LVQ589868 MFJ589868:MFM589868 MPF589868:MPI589868 MZB589868:MZE589868 NIX589868:NJA589868 NST589868:NSW589868 OCP589868:OCS589868 OML589868:OMO589868 OWH589868:OWK589868 PGD589868:PGG589868 PPZ589868:PQC589868 PZV589868:PZY589868 QJR589868:QJU589868 QTN589868:QTQ589868 RDJ589868:RDM589868 RNF589868:RNI589868 RXB589868:RXE589868 SGX589868:SHA589868 SQT589868:SQW589868 TAP589868:TAS589868 TKL589868:TKO589868 TUH589868:TUK589868 UED589868:UEG589868 UNZ589868:UOC589868 UXV589868:UXY589868 VHR589868:VHU589868 VRN589868:VRQ589868 WBJ589868:WBM589868 WLF589868:WLI589868 WVB589868:WVE589868 D655404:G655404 IP655404:IS655404 SL655404:SO655404 ACH655404:ACK655404 AMD655404:AMG655404 AVZ655404:AWC655404 BFV655404:BFY655404 BPR655404:BPU655404 BZN655404:BZQ655404 CJJ655404:CJM655404 CTF655404:CTI655404 DDB655404:DDE655404 DMX655404:DNA655404 DWT655404:DWW655404 EGP655404:EGS655404 EQL655404:EQO655404 FAH655404:FAK655404 FKD655404:FKG655404 FTZ655404:FUC655404 GDV655404:GDY655404 GNR655404:GNU655404 GXN655404:GXQ655404 HHJ655404:HHM655404 HRF655404:HRI655404 IBB655404:IBE655404 IKX655404:ILA655404 IUT655404:IUW655404 JEP655404:JES655404 JOL655404:JOO655404 JYH655404:JYK655404 KID655404:KIG655404 KRZ655404:KSC655404 LBV655404:LBY655404 LLR655404:LLU655404 LVN655404:LVQ655404 MFJ655404:MFM655404 MPF655404:MPI655404 MZB655404:MZE655404 NIX655404:NJA655404 NST655404:NSW655404 OCP655404:OCS655404 OML655404:OMO655404 OWH655404:OWK655404 PGD655404:PGG655404 PPZ655404:PQC655404 PZV655404:PZY655404 QJR655404:QJU655404 QTN655404:QTQ655404 RDJ655404:RDM655404 RNF655404:RNI655404 RXB655404:RXE655404 SGX655404:SHA655404 SQT655404:SQW655404 TAP655404:TAS655404 TKL655404:TKO655404 TUH655404:TUK655404 UED655404:UEG655404 UNZ655404:UOC655404 UXV655404:UXY655404 VHR655404:VHU655404 VRN655404:VRQ655404 WBJ655404:WBM655404 WLF655404:WLI655404 WVB655404:WVE655404 D720940:G720940 IP720940:IS720940 SL720940:SO720940 ACH720940:ACK720940 AMD720940:AMG720940 AVZ720940:AWC720940 BFV720940:BFY720940 BPR720940:BPU720940 BZN720940:BZQ720940 CJJ720940:CJM720940 CTF720940:CTI720940 DDB720940:DDE720940 DMX720940:DNA720940 DWT720940:DWW720940 EGP720940:EGS720940 EQL720940:EQO720940 FAH720940:FAK720940 FKD720940:FKG720940 FTZ720940:FUC720940 GDV720940:GDY720940 GNR720940:GNU720940 GXN720940:GXQ720940 HHJ720940:HHM720940 HRF720940:HRI720940 IBB720940:IBE720940 IKX720940:ILA720940 IUT720940:IUW720940 JEP720940:JES720940 JOL720940:JOO720940 JYH720940:JYK720940 KID720940:KIG720940 KRZ720940:KSC720940 LBV720940:LBY720940 LLR720940:LLU720940 LVN720940:LVQ720940 MFJ720940:MFM720940 MPF720940:MPI720940 MZB720940:MZE720940 NIX720940:NJA720940 NST720940:NSW720940 OCP720940:OCS720940 OML720940:OMO720940 OWH720940:OWK720940 PGD720940:PGG720940 PPZ720940:PQC720940 PZV720940:PZY720940 QJR720940:QJU720940 QTN720940:QTQ720940 RDJ720940:RDM720940 RNF720940:RNI720940 RXB720940:RXE720940 SGX720940:SHA720940 SQT720940:SQW720940 TAP720940:TAS720940 TKL720940:TKO720940 TUH720940:TUK720940 UED720940:UEG720940 UNZ720940:UOC720940 UXV720940:UXY720940 VHR720940:VHU720940 VRN720940:VRQ720940 WBJ720940:WBM720940 WLF720940:WLI720940 WVB720940:WVE720940 D786476:G786476 IP786476:IS786476 SL786476:SO786476 ACH786476:ACK786476 AMD786476:AMG786476 AVZ786476:AWC786476 BFV786476:BFY786476 BPR786476:BPU786476 BZN786476:BZQ786476 CJJ786476:CJM786476 CTF786476:CTI786476 DDB786476:DDE786476 DMX786476:DNA786476 DWT786476:DWW786476 EGP786476:EGS786476 EQL786476:EQO786476 FAH786476:FAK786476 FKD786476:FKG786476 FTZ786476:FUC786476 GDV786476:GDY786476 GNR786476:GNU786476 GXN786476:GXQ786476 HHJ786476:HHM786476 HRF786476:HRI786476 IBB786476:IBE786476 IKX786476:ILA786476 IUT786476:IUW786476 JEP786476:JES786476 JOL786476:JOO786476 JYH786476:JYK786476 KID786476:KIG786476 KRZ786476:KSC786476 LBV786476:LBY786476 LLR786476:LLU786476 LVN786476:LVQ786476 MFJ786476:MFM786476 MPF786476:MPI786476 MZB786476:MZE786476 NIX786476:NJA786476 NST786476:NSW786476 OCP786476:OCS786476 OML786476:OMO786476 OWH786476:OWK786476 PGD786476:PGG786476 PPZ786476:PQC786476 PZV786476:PZY786476 QJR786476:QJU786476 QTN786476:QTQ786476 RDJ786476:RDM786476 RNF786476:RNI786476 RXB786476:RXE786476 SGX786476:SHA786476 SQT786476:SQW786476 TAP786476:TAS786476 TKL786476:TKO786476 TUH786476:TUK786476 UED786476:UEG786476 UNZ786476:UOC786476 UXV786476:UXY786476 VHR786476:VHU786476 VRN786476:VRQ786476 WBJ786476:WBM786476 WLF786476:WLI786476 WVB786476:WVE786476 D852012:G852012 IP852012:IS852012 SL852012:SO852012 ACH852012:ACK852012 AMD852012:AMG852012 AVZ852012:AWC852012 BFV852012:BFY852012 BPR852012:BPU852012 BZN852012:BZQ852012 CJJ852012:CJM852012 CTF852012:CTI852012 DDB852012:DDE852012 DMX852012:DNA852012 DWT852012:DWW852012 EGP852012:EGS852012 EQL852012:EQO852012 FAH852012:FAK852012 FKD852012:FKG852012 FTZ852012:FUC852012 GDV852012:GDY852012 GNR852012:GNU852012 GXN852012:GXQ852012 HHJ852012:HHM852012 HRF852012:HRI852012 IBB852012:IBE852012 IKX852012:ILA852012 IUT852012:IUW852012 JEP852012:JES852012 JOL852012:JOO852012 JYH852012:JYK852012 KID852012:KIG852012 KRZ852012:KSC852012 LBV852012:LBY852012 LLR852012:LLU852012 LVN852012:LVQ852012 MFJ852012:MFM852012 MPF852012:MPI852012 MZB852012:MZE852012 NIX852012:NJA852012 NST852012:NSW852012 OCP852012:OCS852012 OML852012:OMO852012 OWH852012:OWK852012 PGD852012:PGG852012 PPZ852012:PQC852012 PZV852012:PZY852012 QJR852012:QJU852012 QTN852012:QTQ852012 RDJ852012:RDM852012 RNF852012:RNI852012 RXB852012:RXE852012 SGX852012:SHA852012 SQT852012:SQW852012 TAP852012:TAS852012 TKL852012:TKO852012 TUH852012:TUK852012 UED852012:UEG852012 UNZ852012:UOC852012 UXV852012:UXY852012 VHR852012:VHU852012 VRN852012:VRQ852012 WBJ852012:WBM852012 WLF852012:WLI852012 WVB852012:WVE852012 D917548:G917548 IP917548:IS917548 SL917548:SO917548 ACH917548:ACK917548 AMD917548:AMG917548 AVZ917548:AWC917548 BFV917548:BFY917548 BPR917548:BPU917548 BZN917548:BZQ917548 CJJ917548:CJM917548 CTF917548:CTI917548 DDB917548:DDE917548 DMX917548:DNA917548 DWT917548:DWW917548 EGP917548:EGS917548 EQL917548:EQO917548 FAH917548:FAK917548 FKD917548:FKG917548 FTZ917548:FUC917548 GDV917548:GDY917548 GNR917548:GNU917548 GXN917548:GXQ917548 HHJ917548:HHM917548 HRF917548:HRI917548 IBB917548:IBE917548 IKX917548:ILA917548 IUT917548:IUW917548 JEP917548:JES917548 JOL917548:JOO917548 JYH917548:JYK917548 KID917548:KIG917548 KRZ917548:KSC917548 LBV917548:LBY917548 LLR917548:LLU917548 LVN917548:LVQ917548 MFJ917548:MFM917548 MPF917548:MPI917548 MZB917548:MZE917548 NIX917548:NJA917548 NST917548:NSW917548 OCP917548:OCS917548 OML917548:OMO917548 OWH917548:OWK917548 PGD917548:PGG917548 PPZ917548:PQC917548 PZV917548:PZY917548 QJR917548:QJU917548 QTN917548:QTQ917548 RDJ917548:RDM917548 RNF917548:RNI917548 RXB917548:RXE917548 SGX917548:SHA917548 SQT917548:SQW917548 TAP917548:TAS917548 TKL917548:TKO917548 TUH917548:TUK917548 UED917548:UEG917548 UNZ917548:UOC917548 UXV917548:UXY917548 VHR917548:VHU917548 VRN917548:VRQ917548 WBJ917548:WBM917548 WLF917548:WLI917548 WVB917548:WVE917548 D983084:G983084 IP983084:IS983084 SL983084:SO983084 ACH983084:ACK983084 AMD983084:AMG983084 AVZ983084:AWC983084 BFV983084:BFY983084 BPR983084:BPU983084 BZN983084:BZQ983084 CJJ983084:CJM983084 CTF983084:CTI983084 DDB983084:DDE983084 DMX983084:DNA983084 DWT983084:DWW983084 EGP983084:EGS983084 EQL983084:EQO983084 FAH983084:FAK983084 FKD983084:FKG983084 FTZ983084:FUC983084 GDV983084:GDY983084 GNR983084:GNU983084 GXN983084:GXQ983084 HHJ983084:HHM983084 HRF983084:HRI983084 IBB983084:IBE983084 IKX983084:ILA983084 IUT983084:IUW983084 JEP983084:JES983084 JOL983084:JOO983084 JYH983084:JYK983084 KID983084:KIG983084 KRZ983084:KSC983084 LBV983084:LBY983084 LLR983084:LLU983084 LVN983084:LVQ983084 MFJ983084:MFM983084 MPF983084:MPI983084 MZB983084:MZE983084 NIX983084:NJA983084 NST983084:NSW983084 OCP983084:OCS983084 OML983084:OMO983084 OWH983084:OWK983084 PGD983084:PGG983084 PPZ983084:PQC983084 PZV983084:PZY983084 QJR983084:QJU983084 QTN983084:QTQ983084 RDJ983084:RDM983084 RNF983084:RNI983084 RXB983084:RXE983084 SGX983084:SHA983084 SQT983084:SQW983084 TAP983084:TAS983084 TKL983084:TKO983084 TUH983084:TUK983084 UED983084:UEG983084 UNZ983084:UOC983084 UXV983084:UXY983084 VHR983084:VHU983084 VRN983084:VRQ983084 WBJ983084:WBM983084 WLF983084:WLI983084 WVB983084:WVE983084 D46:G46 D65530:G65540 IP65530:IS65540 SL65530:SO65540 ACH65530:ACK65540 AMD65530:AMG65540 AVZ65530:AWC65540 BFV65530:BFY65540 BPR65530:BPU65540 BZN65530:BZQ65540 CJJ65530:CJM65540 CTF65530:CTI65540 DDB65530:DDE65540 DMX65530:DNA65540 DWT65530:DWW65540 EGP65530:EGS65540 EQL65530:EQO65540 FAH65530:FAK65540 FKD65530:FKG65540 FTZ65530:FUC65540 GDV65530:GDY65540 GNR65530:GNU65540 GXN65530:GXQ65540 HHJ65530:HHM65540 HRF65530:HRI65540 IBB65530:IBE65540 IKX65530:ILA65540 IUT65530:IUW65540 JEP65530:JES65540 JOL65530:JOO65540 JYH65530:JYK65540 KID65530:KIG65540 KRZ65530:KSC65540 LBV65530:LBY65540 LLR65530:LLU65540 LVN65530:LVQ65540 MFJ65530:MFM65540 MPF65530:MPI65540 MZB65530:MZE65540 NIX65530:NJA65540 NST65530:NSW65540 OCP65530:OCS65540 OML65530:OMO65540 OWH65530:OWK65540 PGD65530:PGG65540 PPZ65530:PQC65540 PZV65530:PZY65540 QJR65530:QJU65540 QTN65530:QTQ65540 RDJ65530:RDM65540 RNF65530:RNI65540 RXB65530:RXE65540 SGX65530:SHA65540 SQT65530:SQW65540 TAP65530:TAS65540 TKL65530:TKO65540 TUH65530:TUK65540 UED65530:UEG65540 UNZ65530:UOC65540 UXV65530:UXY65540 VHR65530:VHU65540 VRN65530:VRQ65540 WBJ65530:WBM65540 WLF65530:WLI65540 WVB65530:WVE65540 D131066:G131076 IP131066:IS131076 SL131066:SO131076 ACH131066:ACK131076 AMD131066:AMG131076 AVZ131066:AWC131076 BFV131066:BFY131076 BPR131066:BPU131076 BZN131066:BZQ131076 CJJ131066:CJM131076 CTF131066:CTI131076 DDB131066:DDE131076 DMX131066:DNA131076 DWT131066:DWW131076 EGP131066:EGS131076 EQL131066:EQO131076 FAH131066:FAK131076 FKD131066:FKG131076 FTZ131066:FUC131076 GDV131066:GDY131076 GNR131066:GNU131076 GXN131066:GXQ131076 HHJ131066:HHM131076 HRF131066:HRI131076 IBB131066:IBE131076 IKX131066:ILA131076 IUT131066:IUW131076 JEP131066:JES131076 JOL131066:JOO131076 JYH131066:JYK131076 KID131066:KIG131076 KRZ131066:KSC131076 LBV131066:LBY131076 LLR131066:LLU131076 LVN131066:LVQ131076 MFJ131066:MFM131076 MPF131066:MPI131076 MZB131066:MZE131076 NIX131066:NJA131076 NST131066:NSW131076 OCP131066:OCS131076 OML131066:OMO131076 OWH131066:OWK131076 PGD131066:PGG131076 PPZ131066:PQC131076 PZV131066:PZY131076 QJR131066:QJU131076 QTN131066:QTQ131076 RDJ131066:RDM131076 RNF131066:RNI131076 RXB131066:RXE131076 SGX131066:SHA131076 SQT131066:SQW131076 TAP131066:TAS131076 TKL131066:TKO131076 TUH131066:TUK131076 UED131066:UEG131076 UNZ131066:UOC131076 UXV131066:UXY131076 VHR131066:VHU131076 VRN131066:VRQ131076 WBJ131066:WBM131076 WLF131066:WLI131076 WVB131066:WVE131076 D196602:G196612 IP196602:IS196612 SL196602:SO196612 ACH196602:ACK196612 AMD196602:AMG196612 AVZ196602:AWC196612 BFV196602:BFY196612 BPR196602:BPU196612 BZN196602:BZQ196612 CJJ196602:CJM196612 CTF196602:CTI196612 DDB196602:DDE196612 DMX196602:DNA196612 DWT196602:DWW196612 EGP196602:EGS196612 EQL196602:EQO196612 FAH196602:FAK196612 FKD196602:FKG196612 FTZ196602:FUC196612 GDV196602:GDY196612 GNR196602:GNU196612 GXN196602:GXQ196612 HHJ196602:HHM196612 HRF196602:HRI196612 IBB196602:IBE196612 IKX196602:ILA196612 IUT196602:IUW196612 JEP196602:JES196612 JOL196602:JOO196612 JYH196602:JYK196612 KID196602:KIG196612 KRZ196602:KSC196612 LBV196602:LBY196612 LLR196602:LLU196612 LVN196602:LVQ196612 MFJ196602:MFM196612 MPF196602:MPI196612 MZB196602:MZE196612 NIX196602:NJA196612 NST196602:NSW196612 OCP196602:OCS196612 OML196602:OMO196612 OWH196602:OWK196612 PGD196602:PGG196612 PPZ196602:PQC196612 PZV196602:PZY196612 QJR196602:QJU196612 QTN196602:QTQ196612 RDJ196602:RDM196612 RNF196602:RNI196612 RXB196602:RXE196612 SGX196602:SHA196612 SQT196602:SQW196612 TAP196602:TAS196612 TKL196602:TKO196612 TUH196602:TUK196612 UED196602:UEG196612 UNZ196602:UOC196612 UXV196602:UXY196612 VHR196602:VHU196612 VRN196602:VRQ196612 WBJ196602:WBM196612 WLF196602:WLI196612 WVB196602:WVE196612 D262138:G262148 IP262138:IS262148 SL262138:SO262148 ACH262138:ACK262148 AMD262138:AMG262148 AVZ262138:AWC262148 BFV262138:BFY262148 BPR262138:BPU262148 BZN262138:BZQ262148 CJJ262138:CJM262148 CTF262138:CTI262148 DDB262138:DDE262148 DMX262138:DNA262148 DWT262138:DWW262148 EGP262138:EGS262148 EQL262138:EQO262148 FAH262138:FAK262148 FKD262138:FKG262148 FTZ262138:FUC262148 GDV262138:GDY262148 GNR262138:GNU262148 GXN262138:GXQ262148 HHJ262138:HHM262148 HRF262138:HRI262148 IBB262138:IBE262148 IKX262138:ILA262148 IUT262138:IUW262148 JEP262138:JES262148 JOL262138:JOO262148 JYH262138:JYK262148 KID262138:KIG262148 KRZ262138:KSC262148 LBV262138:LBY262148 LLR262138:LLU262148 LVN262138:LVQ262148 MFJ262138:MFM262148 MPF262138:MPI262148 MZB262138:MZE262148 NIX262138:NJA262148 NST262138:NSW262148 OCP262138:OCS262148 OML262138:OMO262148 OWH262138:OWK262148 PGD262138:PGG262148 PPZ262138:PQC262148 PZV262138:PZY262148 QJR262138:QJU262148 QTN262138:QTQ262148 RDJ262138:RDM262148 RNF262138:RNI262148 RXB262138:RXE262148 SGX262138:SHA262148 SQT262138:SQW262148 TAP262138:TAS262148 TKL262138:TKO262148 TUH262138:TUK262148 UED262138:UEG262148 UNZ262138:UOC262148 UXV262138:UXY262148 VHR262138:VHU262148 VRN262138:VRQ262148 WBJ262138:WBM262148 WLF262138:WLI262148 WVB262138:WVE262148 D327674:G327684 IP327674:IS327684 SL327674:SO327684 ACH327674:ACK327684 AMD327674:AMG327684 AVZ327674:AWC327684 BFV327674:BFY327684 BPR327674:BPU327684 BZN327674:BZQ327684 CJJ327674:CJM327684 CTF327674:CTI327684 DDB327674:DDE327684 DMX327674:DNA327684 DWT327674:DWW327684 EGP327674:EGS327684 EQL327674:EQO327684 FAH327674:FAK327684 FKD327674:FKG327684 FTZ327674:FUC327684 GDV327674:GDY327684 GNR327674:GNU327684 GXN327674:GXQ327684 HHJ327674:HHM327684 HRF327674:HRI327684 IBB327674:IBE327684 IKX327674:ILA327684 IUT327674:IUW327684 JEP327674:JES327684 JOL327674:JOO327684 JYH327674:JYK327684 KID327674:KIG327684 KRZ327674:KSC327684 LBV327674:LBY327684 LLR327674:LLU327684 LVN327674:LVQ327684 MFJ327674:MFM327684 MPF327674:MPI327684 MZB327674:MZE327684 NIX327674:NJA327684 NST327674:NSW327684 OCP327674:OCS327684 OML327674:OMO327684 OWH327674:OWK327684 PGD327674:PGG327684 PPZ327674:PQC327684 PZV327674:PZY327684 QJR327674:QJU327684 QTN327674:QTQ327684 RDJ327674:RDM327684 RNF327674:RNI327684 RXB327674:RXE327684 SGX327674:SHA327684 SQT327674:SQW327684 TAP327674:TAS327684 TKL327674:TKO327684 TUH327674:TUK327684 UED327674:UEG327684 UNZ327674:UOC327684 UXV327674:UXY327684 VHR327674:VHU327684 VRN327674:VRQ327684 WBJ327674:WBM327684 WLF327674:WLI327684 WVB327674:WVE327684 D393210:G393220 IP393210:IS393220 SL393210:SO393220 ACH393210:ACK393220 AMD393210:AMG393220 AVZ393210:AWC393220 BFV393210:BFY393220 BPR393210:BPU393220 BZN393210:BZQ393220 CJJ393210:CJM393220 CTF393210:CTI393220 DDB393210:DDE393220 DMX393210:DNA393220 DWT393210:DWW393220 EGP393210:EGS393220 EQL393210:EQO393220 FAH393210:FAK393220 FKD393210:FKG393220 FTZ393210:FUC393220 GDV393210:GDY393220 GNR393210:GNU393220 GXN393210:GXQ393220 HHJ393210:HHM393220 HRF393210:HRI393220 IBB393210:IBE393220 IKX393210:ILA393220 IUT393210:IUW393220 JEP393210:JES393220 JOL393210:JOO393220 JYH393210:JYK393220 KID393210:KIG393220 KRZ393210:KSC393220 LBV393210:LBY393220 LLR393210:LLU393220 LVN393210:LVQ393220 MFJ393210:MFM393220 MPF393210:MPI393220 MZB393210:MZE393220 NIX393210:NJA393220 NST393210:NSW393220 OCP393210:OCS393220 OML393210:OMO393220 OWH393210:OWK393220 PGD393210:PGG393220 PPZ393210:PQC393220 PZV393210:PZY393220 QJR393210:QJU393220 QTN393210:QTQ393220 RDJ393210:RDM393220 RNF393210:RNI393220 RXB393210:RXE393220 SGX393210:SHA393220 SQT393210:SQW393220 TAP393210:TAS393220 TKL393210:TKO393220 TUH393210:TUK393220 UED393210:UEG393220 UNZ393210:UOC393220 UXV393210:UXY393220 VHR393210:VHU393220 VRN393210:VRQ393220 WBJ393210:WBM393220 WLF393210:WLI393220 WVB393210:WVE393220 D458746:G458756 IP458746:IS458756 SL458746:SO458756 ACH458746:ACK458756 AMD458746:AMG458756 AVZ458746:AWC458756 BFV458746:BFY458756 BPR458746:BPU458756 BZN458746:BZQ458756 CJJ458746:CJM458756 CTF458746:CTI458756 DDB458746:DDE458756 DMX458746:DNA458756 DWT458746:DWW458756 EGP458746:EGS458756 EQL458746:EQO458756 FAH458746:FAK458756 FKD458746:FKG458756 FTZ458746:FUC458756 GDV458746:GDY458756 GNR458746:GNU458756 GXN458746:GXQ458756 HHJ458746:HHM458756 HRF458746:HRI458756 IBB458746:IBE458756 IKX458746:ILA458756 IUT458746:IUW458756 JEP458746:JES458756 JOL458746:JOO458756 JYH458746:JYK458756 KID458746:KIG458756 KRZ458746:KSC458756 LBV458746:LBY458756 LLR458746:LLU458756 LVN458746:LVQ458756 MFJ458746:MFM458756 MPF458746:MPI458756 MZB458746:MZE458756 NIX458746:NJA458756 NST458746:NSW458756 OCP458746:OCS458756 OML458746:OMO458756 OWH458746:OWK458756 PGD458746:PGG458756 PPZ458746:PQC458756 PZV458746:PZY458756 QJR458746:QJU458756 QTN458746:QTQ458756 RDJ458746:RDM458756 RNF458746:RNI458756 RXB458746:RXE458756 SGX458746:SHA458756 SQT458746:SQW458756 TAP458746:TAS458756 TKL458746:TKO458756 TUH458746:TUK458756 UED458746:UEG458756 UNZ458746:UOC458756 UXV458746:UXY458756 VHR458746:VHU458756 VRN458746:VRQ458756 WBJ458746:WBM458756 WLF458746:WLI458756 WVB458746:WVE458756 D524282:G524292 IP524282:IS524292 SL524282:SO524292 ACH524282:ACK524292 AMD524282:AMG524292 AVZ524282:AWC524292 BFV524282:BFY524292 BPR524282:BPU524292 BZN524282:BZQ524292 CJJ524282:CJM524292 CTF524282:CTI524292 DDB524282:DDE524292 DMX524282:DNA524292 DWT524282:DWW524292 EGP524282:EGS524292 EQL524282:EQO524292 FAH524282:FAK524292 FKD524282:FKG524292 FTZ524282:FUC524292 GDV524282:GDY524292 GNR524282:GNU524292 GXN524282:GXQ524292 HHJ524282:HHM524292 HRF524282:HRI524292 IBB524282:IBE524292 IKX524282:ILA524292 IUT524282:IUW524292 JEP524282:JES524292 JOL524282:JOO524292 JYH524282:JYK524292 KID524282:KIG524292 KRZ524282:KSC524292 LBV524282:LBY524292 LLR524282:LLU524292 LVN524282:LVQ524292 MFJ524282:MFM524292 MPF524282:MPI524292 MZB524282:MZE524292 NIX524282:NJA524292 NST524282:NSW524292 OCP524282:OCS524292 OML524282:OMO524292 OWH524282:OWK524292 PGD524282:PGG524292 PPZ524282:PQC524292 PZV524282:PZY524292 QJR524282:QJU524292 QTN524282:QTQ524292 RDJ524282:RDM524292 RNF524282:RNI524292 RXB524282:RXE524292 SGX524282:SHA524292 SQT524282:SQW524292 TAP524282:TAS524292 TKL524282:TKO524292 TUH524282:TUK524292 UED524282:UEG524292 UNZ524282:UOC524292 UXV524282:UXY524292 VHR524282:VHU524292 VRN524282:VRQ524292 WBJ524282:WBM524292 WLF524282:WLI524292 WVB524282:WVE524292 D589818:G589828 IP589818:IS589828 SL589818:SO589828 ACH589818:ACK589828 AMD589818:AMG589828 AVZ589818:AWC589828 BFV589818:BFY589828 BPR589818:BPU589828 BZN589818:BZQ589828 CJJ589818:CJM589828 CTF589818:CTI589828 DDB589818:DDE589828 DMX589818:DNA589828 DWT589818:DWW589828 EGP589818:EGS589828 EQL589818:EQO589828 FAH589818:FAK589828 FKD589818:FKG589828 FTZ589818:FUC589828 GDV589818:GDY589828 GNR589818:GNU589828 GXN589818:GXQ589828 HHJ589818:HHM589828 HRF589818:HRI589828 IBB589818:IBE589828 IKX589818:ILA589828 IUT589818:IUW589828 JEP589818:JES589828 JOL589818:JOO589828 JYH589818:JYK589828 KID589818:KIG589828 KRZ589818:KSC589828 LBV589818:LBY589828 LLR589818:LLU589828 LVN589818:LVQ589828 MFJ589818:MFM589828 MPF589818:MPI589828 MZB589818:MZE589828 NIX589818:NJA589828 NST589818:NSW589828 OCP589818:OCS589828 OML589818:OMO589828 OWH589818:OWK589828 PGD589818:PGG589828 PPZ589818:PQC589828 PZV589818:PZY589828 QJR589818:QJU589828 QTN589818:QTQ589828 RDJ589818:RDM589828 RNF589818:RNI589828 RXB589818:RXE589828 SGX589818:SHA589828 SQT589818:SQW589828 TAP589818:TAS589828 TKL589818:TKO589828 TUH589818:TUK589828 UED589818:UEG589828 UNZ589818:UOC589828 UXV589818:UXY589828 VHR589818:VHU589828 VRN589818:VRQ589828 WBJ589818:WBM589828 WLF589818:WLI589828 WVB589818:WVE589828 D655354:G655364 IP655354:IS655364 SL655354:SO655364 ACH655354:ACK655364 AMD655354:AMG655364 AVZ655354:AWC655364 BFV655354:BFY655364 BPR655354:BPU655364 BZN655354:BZQ655364 CJJ655354:CJM655364 CTF655354:CTI655364 DDB655354:DDE655364 DMX655354:DNA655364 DWT655354:DWW655364 EGP655354:EGS655364 EQL655354:EQO655364 FAH655354:FAK655364 FKD655354:FKG655364 FTZ655354:FUC655364 GDV655354:GDY655364 GNR655354:GNU655364 GXN655354:GXQ655364 HHJ655354:HHM655364 HRF655354:HRI655364 IBB655354:IBE655364 IKX655354:ILA655364 IUT655354:IUW655364 JEP655354:JES655364 JOL655354:JOO655364 JYH655354:JYK655364 KID655354:KIG655364 KRZ655354:KSC655364 LBV655354:LBY655364 LLR655354:LLU655364 LVN655354:LVQ655364 MFJ655354:MFM655364 MPF655354:MPI655364 MZB655354:MZE655364 NIX655354:NJA655364 NST655354:NSW655364 OCP655354:OCS655364 OML655354:OMO655364 OWH655354:OWK655364 PGD655354:PGG655364 PPZ655354:PQC655364 PZV655354:PZY655364 QJR655354:QJU655364 QTN655354:QTQ655364 RDJ655354:RDM655364 RNF655354:RNI655364 RXB655354:RXE655364 SGX655354:SHA655364 SQT655354:SQW655364 TAP655354:TAS655364 TKL655354:TKO655364 TUH655354:TUK655364 UED655354:UEG655364 UNZ655354:UOC655364 UXV655354:UXY655364 VHR655354:VHU655364 VRN655354:VRQ655364 WBJ655354:WBM655364 WLF655354:WLI655364 WVB655354:WVE655364 D720890:G720900 IP720890:IS720900 SL720890:SO720900 ACH720890:ACK720900 AMD720890:AMG720900 AVZ720890:AWC720900 BFV720890:BFY720900 BPR720890:BPU720900 BZN720890:BZQ720900 CJJ720890:CJM720900 CTF720890:CTI720900 DDB720890:DDE720900 DMX720890:DNA720900 DWT720890:DWW720900 EGP720890:EGS720900 EQL720890:EQO720900 FAH720890:FAK720900 FKD720890:FKG720900 FTZ720890:FUC720900 GDV720890:GDY720900 GNR720890:GNU720900 GXN720890:GXQ720900 HHJ720890:HHM720900 HRF720890:HRI720900 IBB720890:IBE720900 IKX720890:ILA720900 IUT720890:IUW720900 JEP720890:JES720900 JOL720890:JOO720900 JYH720890:JYK720900 KID720890:KIG720900 KRZ720890:KSC720900 LBV720890:LBY720900 LLR720890:LLU720900 LVN720890:LVQ720900 MFJ720890:MFM720900 MPF720890:MPI720900 MZB720890:MZE720900 NIX720890:NJA720900 NST720890:NSW720900 OCP720890:OCS720900 OML720890:OMO720900 OWH720890:OWK720900 PGD720890:PGG720900 PPZ720890:PQC720900 PZV720890:PZY720900 QJR720890:QJU720900 QTN720890:QTQ720900 RDJ720890:RDM720900 RNF720890:RNI720900 RXB720890:RXE720900 SGX720890:SHA720900 SQT720890:SQW720900 TAP720890:TAS720900 TKL720890:TKO720900 TUH720890:TUK720900 UED720890:UEG720900 UNZ720890:UOC720900 UXV720890:UXY720900 VHR720890:VHU720900 VRN720890:VRQ720900 WBJ720890:WBM720900 WLF720890:WLI720900 WVB720890:WVE720900 D786426:G786436 IP786426:IS786436 SL786426:SO786436 ACH786426:ACK786436 AMD786426:AMG786436 AVZ786426:AWC786436 BFV786426:BFY786436 BPR786426:BPU786436 BZN786426:BZQ786436 CJJ786426:CJM786436 CTF786426:CTI786436 DDB786426:DDE786436 DMX786426:DNA786436 DWT786426:DWW786436 EGP786426:EGS786436 EQL786426:EQO786436 FAH786426:FAK786436 FKD786426:FKG786436 FTZ786426:FUC786436 GDV786426:GDY786436 GNR786426:GNU786436 GXN786426:GXQ786436 HHJ786426:HHM786436 HRF786426:HRI786436 IBB786426:IBE786436 IKX786426:ILA786436 IUT786426:IUW786436 JEP786426:JES786436 JOL786426:JOO786436 JYH786426:JYK786436 KID786426:KIG786436 KRZ786426:KSC786436 LBV786426:LBY786436 LLR786426:LLU786436 LVN786426:LVQ786436 MFJ786426:MFM786436 MPF786426:MPI786436 MZB786426:MZE786436 NIX786426:NJA786436 NST786426:NSW786436 OCP786426:OCS786436 OML786426:OMO786436 OWH786426:OWK786436 PGD786426:PGG786436 PPZ786426:PQC786436 PZV786426:PZY786436 QJR786426:QJU786436 QTN786426:QTQ786436 RDJ786426:RDM786436 RNF786426:RNI786436 RXB786426:RXE786436 SGX786426:SHA786436 SQT786426:SQW786436 TAP786426:TAS786436 TKL786426:TKO786436 TUH786426:TUK786436 UED786426:UEG786436 UNZ786426:UOC786436 UXV786426:UXY786436 VHR786426:VHU786436 VRN786426:VRQ786436 WBJ786426:WBM786436 WLF786426:WLI786436 WVB786426:WVE786436 D851962:G851972 IP851962:IS851972 SL851962:SO851972 ACH851962:ACK851972 AMD851962:AMG851972 AVZ851962:AWC851972 BFV851962:BFY851972 BPR851962:BPU851972 BZN851962:BZQ851972 CJJ851962:CJM851972 CTF851962:CTI851972 DDB851962:DDE851972 DMX851962:DNA851972 DWT851962:DWW851972 EGP851962:EGS851972 EQL851962:EQO851972 FAH851962:FAK851972 FKD851962:FKG851972 FTZ851962:FUC851972 GDV851962:GDY851972 GNR851962:GNU851972 GXN851962:GXQ851972 HHJ851962:HHM851972 HRF851962:HRI851972 IBB851962:IBE851972 IKX851962:ILA851972 IUT851962:IUW851972 JEP851962:JES851972 JOL851962:JOO851972 JYH851962:JYK851972 KID851962:KIG851972 KRZ851962:KSC851972 LBV851962:LBY851972 LLR851962:LLU851972 LVN851962:LVQ851972 MFJ851962:MFM851972 MPF851962:MPI851972 MZB851962:MZE851972 NIX851962:NJA851972 NST851962:NSW851972 OCP851962:OCS851972 OML851962:OMO851972 OWH851962:OWK851972 PGD851962:PGG851972 PPZ851962:PQC851972 PZV851962:PZY851972 QJR851962:QJU851972 QTN851962:QTQ851972 RDJ851962:RDM851972 RNF851962:RNI851972 RXB851962:RXE851972 SGX851962:SHA851972 SQT851962:SQW851972 TAP851962:TAS851972 TKL851962:TKO851972 TUH851962:TUK851972 UED851962:UEG851972 UNZ851962:UOC851972 UXV851962:UXY851972 VHR851962:VHU851972 VRN851962:VRQ851972 WBJ851962:WBM851972 WLF851962:WLI851972 WVB851962:WVE851972 D917498:G917508 IP917498:IS917508 SL917498:SO917508 ACH917498:ACK917508 AMD917498:AMG917508 AVZ917498:AWC917508 BFV917498:BFY917508 BPR917498:BPU917508 BZN917498:BZQ917508 CJJ917498:CJM917508 CTF917498:CTI917508 DDB917498:DDE917508 DMX917498:DNA917508 DWT917498:DWW917508 EGP917498:EGS917508 EQL917498:EQO917508 FAH917498:FAK917508 FKD917498:FKG917508 FTZ917498:FUC917508 GDV917498:GDY917508 GNR917498:GNU917508 GXN917498:GXQ917508 HHJ917498:HHM917508 HRF917498:HRI917508 IBB917498:IBE917508 IKX917498:ILA917508 IUT917498:IUW917508 JEP917498:JES917508 JOL917498:JOO917508 JYH917498:JYK917508 KID917498:KIG917508 KRZ917498:KSC917508 LBV917498:LBY917508 LLR917498:LLU917508 LVN917498:LVQ917508 MFJ917498:MFM917508 MPF917498:MPI917508 MZB917498:MZE917508 NIX917498:NJA917508 NST917498:NSW917508 OCP917498:OCS917508 OML917498:OMO917508 OWH917498:OWK917508 PGD917498:PGG917508 PPZ917498:PQC917508 PZV917498:PZY917508 QJR917498:QJU917508 QTN917498:QTQ917508 RDJ917498:RDM917508 RNF917498:RNI917508 RXB917498:RXE917508 SGX917498:SHA917508 SQT917498:SQW917508 TAP917498:TAS917508 TKL917498:TKO917508 TUH917498:TUK917508 UED917498:UEG917508 UNZ917498:UOC917508 UXV917498:UXY917508 VHR917498:VHU917508 VRN917498:VRQ917508 WBJ917498:WBM917508 WLF917498:WLI917508 WVB917498:WVE917508 D983034:G983044 IP983034:IS983044 SL983034:SO983044 ACH983034:ACK983044 AMD983034:AMG983044 AVZ983034:AWC983044 BFV983034:BFY983044 BPR983034:BPU983044 BZN983034:BZQ983044 CJJ983034:CJM983044 CTF983034:CTI983044 DDB983034:DDE983044 DMX983034:DNA983044 DWT983034:DWW983044 EGP983034:EGS983044 EQL983034:EQO983044 FAH983034:FAK983044 FKD983034:FKG983044 FTZ983034:FUC983044 GDV983034:GDY983044 GNR983034:GNU983044 GXN983034:GXQ983044 HHJ983034:HHM983044 HRF983034:HRI983044 IBB983034:IBE983044 IKX983034:ILA983044 IUT983034:IUW983044 JEP983034:JES983044 JOL983034:JOO983044 JYH983034:JYK983044 KID983034:KIG983044 KRZ983034:KSC983044 LBV983034:LBY983044 LLR983034:LLU983044 LVN983034:LVQ983044 MFJ983034:MFM983044 MPF983034:MPI983044 MZB983034:MZE983044 NIX983034:NJA983044 NST983034:NSW983044 OCP983034:OCS983044 OML983034:OMO983044 OWH983034:OWK983044 PGD983034:PGG983044 PPZ983034:PQC983044 PZV983034:PZY983044 QJR983034:QJU983044 QTN983034:QTQ983044 RDJ983034:RDM983044 RNF983034:RNI983044 RXB983034:RXE983044 SGX983034:SHA983044 SQT983034:SQW983044 TAP983034:TAS983044 TKL983034:TKO983044 TUH983034:TUK983044 UED983034:UEG983044 UNZ983034:UOC983044 UXV983034:UXY983044 VHR983034:VHU983044 VRN983034:VRQ983044 WBJ983034:WBM983044 WLF983034:WLI983044 WVB983034:WVE983044 D65614:G65617 IP65614:IS65617 SL65614:SO65617 ACH65614:ACK65617 AMD65614:AMG65617 AVZ65614:AWC65617 BFV65614:BFY65617 BPR65614:BPU65617 BZN65614:BZQ65617 CJJ65614:CJM65617 CTF65614:CTI65617 DDB65614:DDE65617 DMX65614:DNA65617 DWT65614:DWW65617 EGP65614:EGS65617 EQL65614:EQO65617 FAH65614:FAK65617 FKD65614:FKG65617 FTZ65614:FUC65617 GDV65614:GDY65617 GNR65614:GNU65617 GXN65614:GXQ65617 HHJ65614:HHM65617 HRF65614:HRI65617 IBB65614:IBE65617 IKX65614:ILA65617 IUT65614:IUW65617 JEP65614:JES65617 JOL65614:JOO65617 JYH65614:JYK65617 KID65614:KIG65617 KRZ65614:KSC65617 LBV65614:LBY65617 LLR65614:LLU65617 LVN65614:LVQ65617 MFJ65614:MFM65617 MPF65614:MPI65617 MZB65614:MZE65617 NIX65614:NJA65617 NST65614:NSW65617 OCP65614:OCS65617 OML65614:OMO65617 OWH65614:OWK65617 PGD65614:PGG65617 PPZ65614:PQC65617 PZV65614:PZY65617 QJR65614:QJU65617 QTN65614:QTQ65617 RDJ65614:RDM65617 RNF65614:RNI65617 RXB65614:RXE65617 SGX65614:SHA65617 SQT65614:SQW65617 TAP65614:TAS65617 TKL65614:TKO65617 TUH65614:TUK65617 UED65614:UEG65617 UNZ65614:UOC65617 UXV65614:UXY65617 VHR65614:VHU65617 VRN65614:VRQ65617 WBJ65614:WBM65617 WLF65614:WLI65617 WVB65614:WVE65617 D131150:G131153 IP131150:IS131153 SL131150:SO131153 ACH131150:ACK131153 AMD131150:AMG131153 AVZ131150:AWC131153 BFV131150:BFY131153 BPR131150:BPU131153 BZN131150:BZQ131153 CJJ131150:CJM131153 CTF131150:CTI131153 DDB131150:DDE131153 DMX131150:DNA131153 DWT131150:DWW131153 EGP131150:EGS131153 EQL131150:EQO131153 FAH131150:FAK131153 FKD131150:FKG131153 FTZ131150:FUC131153 GDV131150:GDY131153 GNR131150:GNU131153 GXN131150:GXQ131153 HHJ131150:HHM131153 HRF131150:HRI131153 IBB131150:IBE131153 IKX131150:ILA131153 IUT131150:IUW131153 JEP131150:JES131153 JOL131150:JOO131153 JYH131150:JYK131153 KID131150:KIG131153 KRZ131150:KSC131153 LBV131150:LBY131153 LLR131150:LLU131153 LVN131150:LVQ131153 MFJ131150:MFM131153 MPF131150:MPI131153 MZB131150:MZE131153 NIX131150:NJA131153 NST131150:NSW131153 OCP131150:OCS131153 OML131150:OMO131153 OWH131150:OWK131153 PGD131150:PGG131153 PPZ131150:PQC131153 PZV131150:PZY131153 QJR131150:QJU131153 QTN131150:QTQ131153 RDJ131150:RDM131153 RNF131150:RNI131153 RXB131150:RXE131153 SGX131150:SHA131153 SQT131150:SQW131153 TAP131150:TAS131153 TKL131150:TKO131153 TUH131150:TUK131153 UED131150:UEG131153 UNZ131150:UOC131153 UXV131150:UXY131153 VHR131150:VHU131153 VRN131150:VRQ131153 WBJ131150:WBM131153 WLF131150:WLI131153 WVB131150:WVE131153 D196686:G196689 IP196686:IS196689 SL196686:SO196689 ACH196686:ACK196689 AMD196686:AMG196689 AVZ196686:AWC196689 BFV196686:BFY196689 BPR196686:BPU196689 BZN196686:BZQ196689 CJJ196686:CJM196689 CTF196686:CTI196689 DDB196686:DDE196689 DMX196686:DNA196689 DWT196686:DWW196689 EGP196686:EGS196689 EQL196686:EQO196689 FAH196686:FAK196689 FKD196686:FKG196689 FTZ196686:FUC196689 GDV196686:GDY196689 GNR196686:GNU196689 GXN196686:GXQ196689 HHJ196686:HHM196689 HRF196686:HRI196689 IBB196686:IBE196689 IKX196686:ILA196689 IUT196686:IUW196689 JEP196686:JES196689 JOL196686:JOO196689 JYH196686:JYK196689 KID196686:KIG196689 KRZ196686:KSC196689 LBV196686:LBY196689 LLR196686:LLU196689 LVN196686:LVQ196689 MFJ196686:MFM196689 MPF196686:MPI196689 MZB196686:MZE196689 NIX196686:NJA196689 NST196686:NSW196689 OCP196686:OCS196689 OML196686:OMO196689 OWH196686:OWK196689 PGD196686:PGG196689 PPZ196686:PQC196689 PZV196686:PZY196689 QJR196686:QJU196689 QTN196686:QTQ196689 RDJ196686:RDM196689 RNF196686:RNI196689 RXB196686:RXE196689 SGX196686:SHA196689 SQT196686:SQW196689 TAP196686:TAS196689 TKL196686:TKO196689 TUH196686:TUK196689 UED196686:UEG196689 UNZ196686:UOC196689 UXV196686:UXY196689 VHR196686:VHU196689 VRN196686:VRQ196689 WBJ196686:WBM196689 WLF196686:WLI196689 WVB196686:WVE196689 D262222:G262225 IP262222:IS262225 SL262222:SO262225 ACH262222:ACK262225 AMD262222:AMG262225 AVZ262222:AWC262225 BFV262222:BFY262225 BPR262222:BPU262225 BZN262222:BZQ262225 CJJ262222:CJM262225 CTF262222:CTI262225 DDB262222:DDE262225 DMX262222:DNA262225 DWT262222:DWW262225 EGP262222:EGS262225 EQL262222:EQO262225 FAH262222:FAK262225 FKD262222:FKG262225 FTZ262222:FUC262225 GDV262222:GDY262225 GNR262222:GNU262225 GXN262222:GXQ262225 HHJ262222:HHM262225 HRF262222:HRI262225 IBB262222:IBE262225 IKX262222:ILA262225 IUT262222:IUW262225 JEP262222:JES262225 JOL262222:JOO262225 JYH262222:JYK262225 KID262222:KIG262225 KRZ262222:KSC262225 LBV262222:LBY262225 LLR262222:LLU262225 LVN262222:LVQ262225 MFJ262222:MFM262225 MPF262222:MPI262225 MZB262222:MZE262225 NIX262222:NJA262225 NST262222:NSW262225 OCP262222:OCS262225 OML262222:OMO262225 OWH262222:OWK262225 PGD262222:PGG262225 PPZ262222:PQC262225 PZV262222:PZY262225 QJR262222:QJU262225 QTN262222:QTQ262225 RDJ262222:RDM262225 RNF262222:RNI262225 RXB262222:RXE262225 SGX262222:SHA262225 SQT262222:SQW262225 TAP262222:TAS262225 TKL262222:TKO262225 TUH262222:TUK262225 UED262222:UEG262225 UNZ262222:UOC262225 UXV262222:UXY262225 VHR262222:VHU262225 VRN262222:VRQ262225 WBJ262222:WBM262225 WLF262222:WLI262225 WVB262222:WVE262225 D327758:G327761 IP327758:IS327761 SL327758:SO327761 ACH327758:ACK327761 AMD327758:AMG327761 AVZ327758:AWC327761 BFV327758:BFY327761 BPR327758:BPU327761 BZN327758:BZQ327761 CJJ327758:CJM327761 CTF327758:CTI327761 DDB327758:DDE327761 DMX327758:DNA327761 DWT327758:DWW327761 EGP327758:EGS327761 EQL327758:EQO327761 FAH327758:FAK327761 FKD327758:FKG327761 FTZ327758:FUC327761 GDV327758:GDY327761 GNR327758:GNU327761 GXN327758:GXQ327761 HHJ327758:HHM327761 HRF327758:HRI327761 IBB327758:IBE327761 IKX327758:ILA327761 IUT327758:IUW327761 JEP327758:JES327761 JOL327758:JOO327761 JYH327758:JYK327761 KID327758:KIG327761 KRZ327758:KSC327761 LBV327758:LBY327761 LLR327758:LLU327761 LVN327758:LVQ327761 MFJ327758:MFM327761 MPF327758:MPI327761 MZB327758:MZE327761 NIX327758:NJA327761 NST327758:NSW327761 OCP327758:OCS327761 OML327758:OMO327761 OWH327758:OWK327761 PGD327758:PGG327761 PPZ327758:PQC327761 PZV327758:PZY327761 QJR327758:QJU327761 QTN327758:QTQ327761 RDJ327758:RDM327761 RNF327758:RNI327761 RXB327758:RXE327761 SGX327758:SHA327761 SQT327758:SQW327761 TAP327758:TAS327761 TKL327758:TKO327761 TUH327758:TUK327761 UED327758:UEG327761 UNZ327758:UOC327761 UXV327758:UXY327761 VHR327758:VHU327761 VRN327758:VRQ327761 WBJ327758:WBM327761 WLF327758:WLI327761 WVB327758:WVE327761 D393294:G393297 IP393294:IS393297 SL393294:SO393297 ACH393294:ACK393297 AMD393294:AMG393297 AVZ393294:AWC393297 BFV393294:BFY393297 BPR393294:BPU393297 BZN393294:BZQ393297 CJJ393294:CJM393297 CTF393294:CTI393297 DDB393294:DDE393297 DMX393294:DNA393297 DWT393294:DWW393297 EGP393294:EGS393297 EQL393294:EQO393297 FAH393294:FAK393297 FKD393294:FKG393297 FTZ393294:FUC393297 GDV393294:GDY393297 GNR393294:GNU393297 GXN393294:GXQ393297 HHJ393294:HHM393297 HRF393294:HRI393297 IBB393294:IBE393297 IKX393294:ILA393297 IUT393294:IUW393297 JEP393294:JES393297 JOL393294:JOO393297 JYH393294:JYK393297 KID393294:KIG393297 KRZ393294:KSC393297 LBV393294:LBY393297 LLR393294:LLU393297 LVN393294:LVQ393297 MFJ393294:MFM393297 MPF393294:MPI393297 MZB393294:MZE393297 NIX393294:NJA393297 NST393294:NSW393297 OCP393294:OCS393297 OML393294:OMO393297 OWH393294:OWK393297 PGD393294:PGG393297 PPZ393294:PQC393297 PZV393294:PZY393297 QJR393294:QJU393297 QTN393294:QTQ393297 RDJ393294:RDM393297 RNF393294:RNI393297 RXB393294:RXE393297 SGX393294:SHA393297 SQT393294:SQW393297 TAP393294:TAS393297 TKL393294:TKO393297 TUH393294:TUK393297 UED393294:UEG393297 UNZ393294:UOC393297 UXV393294:UXY393297 VHR393294:VHU393297 VRN393294:VRQ393297 WBJ393294:WBM393297 WLF393294:WLI393297 WVB393294:WVE393297 D458830:G458833 IP458830:IS458833 SL458830:SO458833 ACH458830:ACK458833 AMD458830:AMG458833 AVZ458830:AWC458833 BFV458830:BFY458833 BPR458830:BPU458833 BZN458830:BZQ458833 CJJ458830:CJM458833 CTF458830:CTI458833 DDB458830:DDE458833 DMX458830:DNA458833 DWT458830:DWW458833 EGP458830:EGS458833 EQL458830:EQO458833 FAH458830:FAK458833 FKD458830:FKG458833 FTZ458830:FUC458833 GDV458830:GDY458833 GNR458830:GNU458833 GXN458830:GXQ458833 HHJ458830:HHM458833 HRF458830:HRI458833 IBB458830:IBE458833 IKX458830:ILA458833 IUT458830:IUW458833 JEP458830:JES458833 JOL458830:JOO458833 JYH458830:JYK458833 KID458830:KIG458833 KRZ458830:KSC458833 LBV458830:LBY458833 LLR458830:LLU458833 LVN458830:LVQ458833 MFJ458830:MFM458833 MPF458830:MPI458833 MZB458830:MZE458833 NIX458830:NJA458833 NST458830:NSW458833 OCP458830:OCS458833 OML458830:OMO458833 OWH458830:OWK458833 PGD458830:PGG458833 PPZ458830:PQC458833 PZV458830:PZY458833 QJR458830:QJU458833 QTN458830:QTQ458833 RDJ458830:RDM458833 RNF458830:RNI458833 RXB458830:RXE458833 SGX458830:SHA458833 SQT458830:SQW458833 TAP458830:TAS458833 TKL458830:TKO458833 TUH458830:TUK458833 UED458830:UEG458833 UNZ458830:UOC458833 UXV458830:UXY458833 VHR458830:VHU458833 VRN458830:VRQ458833 WBJ458830:WBM458833 WLF458830:WLI458833 WVB458830:WVE458833 D524366:G524369 IP524366:IS524369 SL524366:SO524369 ACH524366:ACK524369 AMD524366:AMG524369 AVZ524366:AWC524369 BFV524366:BFY524369 BPR524366:BPU524369 BZN524366:BZQ524369 CJJ524366:CJM524369 CTF524366:CTI524369 DDB524366:DDE524369 DMX524366:DNA524369 DWT524366:DWW524369 EGP524366:EGS524369 EQL524366:EQO524369 FAH524366:FAK524369 FKD524366:FKG524369 FTZ524366:FUC524369 GDV524366:GDY524369 GNR524366:GNU524369 GXN524366:GXQ524369 HHJ524366:HHM524369 HRF524366:HRI524369 IBB524366:IBE524369 IKX524366:ILA524369 IUT524366:IUW524369 JEP524366:JES524369 JOL524366:JOO524369 JYH524366:JYK524369 KID524366:KIG524369 KRZ524366:KSC524369 LBV524366:LBY524369 LLR524366:LLU524369 LVN524366:LVQ524369 MFJ524366:MFM524369 MPF524366:MPI524369 MZB524366:MZE524369 NIX524366:NJA524369 NST524366:NSW524369 OCP524366:OCS524369 OML524366:OMO524369 OWH524366:OWK524369 PGD524366:PGG524369 PPZ524366:PQC524369 PZV524366:PZY524369 QJR524366:QJU524369 QTN524366:QTQ524369 RDJ524366:RDM524369 RNF524366:RNI524369 RXB524366:RXE524369 SGX524366:SHA524369 SQT524366:SQW524369 TAP524366:TAS524369 TKL524366:TKO524369 TUH524366:TUK524369 UED524366:UEG524369 UNZ524366:UOC524369 UXV524366:UXY524369 VHR524366:VHU524369 VRN524366:VRQ524369 WBJ524366:WBM524369 WLF524366:WLI524369 WVB524366:WVE524369 D589902:G589905 IP589902:IS589905 SL589902:SO589905 ACH589902:ACK589905 AMD589902:AMG589905 AVZ589902:AWC589905 BFV589902:BFY589905 BPR589902:BPU589905 BZN589902:BZQ589905 CJJ589902:CJM589905 CTF589902:CTI589905 DDB589902:DDE589905 DMX589902:DNA589905 DWT589902:DWW589905 EGP589902:EGS589905 EQL589902:EQO589905 FAH589902:FAK589905 FKD589902:FKG589905 FTZ589902:FUC589905 GDV589902:GDY589905 GNR589902:GNU589905 GXN589902:GXQ589905 HHJ589902:HHM589905 HRF589902:HRI589905 IBB589902:IBE589905 IKX589902:ILA589905 IUT589902:IUW589905 JEP589902:JES589905 JOL589902:JOO589905 JYH589902:JYK589905 KID589902:KIG589905 KRZ589902:KSC589905 LBV589902:LBY589905 LLR589902:LLU589905 LVN589902:LVQ589905 MFJ589902:MFM589905 MPF589902:MPI589905 MZB589902:MZE589905 NIX589902:NJA589905 NST589902:NSW589905 OCP589902:OCS589905 OML589902:OMO589905 OWH589902:OWK589905 PGD589902:PGG589905 PPZ589902:PQC589905 PZV589902:PZY589905 QJR589902:QJU589905 QTN589902:QTQ589905 RDJ589902:RDM589905 RNF589902:RNI589905 RXB589902:RXE589905 SGX589902:SHA589905 SQT589902:SQW589905 TAP589902:TAS589905 TKL589902:TKO589905 TUH589902:TUK589905 UED589902:UEG589905 UNZ589902:UOC589905 UXV589902:UXY589905 VHR589902:VHU589905 VRN589902:VRQ589905 WBJ589902:WBM589905 WLF589902:WLI589905 WVB589902:WVE589905 D655438:G655441 IP655438:IS655441 SL655438:SO655441 ACH655438:ACK655441 AMD655438:AMG655441 AVZ655438:AWC655441 BFV655438:BFY655441 BPR655438:BPU655441 BZN655438:BZQ655441 CJJ655438:CJM655441 CTF655438:CTI655441 DDB655438:DDE655441 DMX655438:DNA655441 DWT655438:DWW655441 EGP655438:EGS655441 EQL655438:EQO655441 FAH655438:FAK655441 FKD655438:FKG655441 FTZ655438:FUC655441 GDV655438:GDY655441 GNR655438:GNU655441 GXN655438:GXQ655441 HHJ655438:HHM655441 HRF655438:HRI655441 IBB655438:IBE655441 IKX655438:ILA655441 IUT655438:IUW655441 JEP655438:JES655441 JOL655438:JOO655441 JYH655438:JYK655441 KID655438:KIG655441 KRZ655438:KSC655441 LBV655438:LBY655441 LLR655438:LLU655441 LVN655438:LVQ655441 MFJ655438:MFM655441 MPF655438:MPI655441 MZB655438:MZE655441 NIX655438:NJA655441 NST655438:NSW655441 OCP655438:OCS655441 OML655438:OMO655441 OWH655438:OWK655441 PGD655438:PGG655441 PPZ655438:PQC655441 PZV655438:PZY655441 QJR655438:QJU655441 QTN655438:QTQ655441 RDJ655438:RDM655441 RNF655438:RNI655441 RXB655438:RXE655441 SGX655438:SHA655441 SQT655438:SQW655441 TAP655438:TAS655441 TKL655438:TKO655441 TUH655438:TUK655441 UED655438:UEG655441 UNZ655438:UOC655441 UXV655438:UXY655441 VHR655438:VHU655441 VRN655438:VRQ655441 WBJ655438:WBM655441 WLF655438:WLI655441 WVB655438:WVE655441 D720974:G720977 IP720974:IS720977 SL720974:SO720977 ACH720974:ACK720977 AMD720974:AMG720977 AVZ720974:AWC720977 BFV720974:BFY720977 BPR720974:BPU720977 BZN720974:BZQ720977 CJJ720974:CJM720977 CTF720974:CTI720977 DDB720974:DDE720977 DMX720974:DNA720977 DWT720974:DWW720977 EGP720974:EGS720977 EQL720974:EQO720977 FAH720974:FAK720977 FKD720974:FKG720977 FTZ720974:FUC720977 GDV720974:GDY720977 GNR720974:GNU720977 GXN720974:GXQ720977 HHJ720974:HHM720977 HRF720974:HRI720977 IBB720974:IBE720977 IKX720974:ILA720977 IUT720974:IUW720977 JEP720974:JES720977 JOL720974:JOO720977 JYH720974:JYK720977 KID720974:KIG720977 KRZ720974:KSC720977 LBV720974:LBY720977 LLR720974:LLU720977 LVN720974:LVQ720977 MFJ720974:MFM720977 MPF720974:MPI720977 MZB720974:MZE720977 NIX720974:NJA720977 NST720974:NSW720977 OCP720974:OCS720977 OML720974:OMO720977 OWH720974:OWK720977 PGD720974:PGG720977 PPZ720974:PQC720977 PZV720974:PZY720977 QJR720974:QJU720977 QTN720974:QTQ720977 RDJ720974:RDM720977 RNF720974:RNI720977 RXB720974:RXE720977 SGX720974:SHA720977 SQT720974:SQW720977 TAP720974:TAS720977 TKL720974:TKO720977 TUH720974:TUK720977 UED720974:UEG720977 UNZ720974:UOC720977 UXV720974:UXY720977 VHR720974:VHU720977 VRN720974:VRQ720977 WBJ720974:WBM720977 WLF720974:WLI720977 WVB720974:WVE720977 D786510:G786513 IP786510:IS786513 SL786510:SO786513 ACH786510:ACK786513 AMD786510:AMG786513 AVZ786510:AWC786513 BFV786510:BFY786513 BPR786510:BPU786513 BZN786510:BZQ786513 CJJ786510:CJM786513 CTF786510:CTI786513 DDB786510:DDE786513 DMX786510:DNA786513 DWT786510:DWW786513 EGP786510:EGS786513 EQL786510:EQO786513 FAH786510:FAK786513 FKD786510:FKG786513 FTZ786510:FUC786513 GDV786510:GDY786513 GNR786510:GNU786513 GXN786510:GXQ786513 HHJ786510:HHM786513 HRF786510:HRI786513 IBB786510:IBE786513 IKX786510:ILA786513 IUT786510:IUW786513 JEP786510:JES786513 JOL786510:JOO786513 JYH786510:JYK786513 KID786510:KIG786513 KRZ786510:KSC786513 LBV786510:LBY786513 LLR786510:LLU786513 LVN786510:LVQ786513 MFJ786510:MFM786513 MPF786510:MPI786513 MZB786510:MZE786513 NIX786510:NJA786513 NST786510:NSW786513 OCP786510:OCS786513 OML786510:OMO786513 OWH786510:OWK786513 PGD786510:PGG786513 PPZ786510:PQC786513 PZV786510:PZY786513 QJR786510:QJU786513 QTN786510:QTQ786513 RDJ786510:RDM786513 RNF786510:RNI786513 RXB786510:RXE786513 SGX786510:SHA786513 SQT786510:SQW786513 TAP786510:TAS786513 TKL786510:TKO786513 TUH786510:TUK786513 UED786510:UEG786513 UNZ786510:UOC786513 UXV786510:UXY786513 VHR786510:VHU786513 VRN786510:VRQ786513 WBJ786510:WBM786513 WLF786510:WLI786513 WVB786510:WVE786513 D852046:G852049 IP852046:IS852049 SL852046:SO852049 ACH852046:ACK852049 AMD852046:AMG852049 AVZ852046:AWC852049 BFV852046:BFY852049 BPR852046:BPU852049 BZN852046:BZQ852049 CJJ852046:CJM852049 CTF852046:CTI852049 DDB852046:DDE852049 DMX852046:DNA852049 DWT852046:DWW852049 EGP852046:EGS852049 EQL852046:EQO852049 FAH852046:FAK852049 FKD852046:FKG852049 FTZ852046:FUC852049 GDV852046:GDY852049 GNR852046:GNU852049 GXN852046:GXQ852049 HHJ852046:HHM852049 HRF852046:HRI852049 IBB852046:IBE852049 IKX852046:ILA852049 IUT852046:IUW852049 JEP852046:JES852049 JOL852046:JOO852049 JYH852046:JYK852049 KID852046:KIG852049 KRZ852046:KSC852049 LBV852046:LBY852049 LLR852046:LLU852049 LVN852046:LVQ852049 MFJ852046:MFM852049 MPF852046:MPI852049 MZB852046:MZE852049 NIX852046:NJA852049 NST852046:NSW852049 OCP852046:OCS852049 OML852046:OMO852049 OWH852046:OWK852049 PGD852046:PGG852049 PPZ852046:PQC852049 PZV852046:PZY852049 QJR852046:QJU852049 QTN852046:QTQ852049 RDJ852046:RDM852049 RNF852046:RNI852049 RXB852046:RXE852049 SGX852046:SHA852049 SQT852046:SQW852049 TAP852046:TAS852049 TKL852046:TKO852049 TUH852046:TUK852049 UED852046:UEG852049 UNZ852046:UOC852049 UXV852046:UXY852049 VHR852046:VHU852049 VRN852046:VRQ852049 WBJ852046:WBM852049 WLF852046:WLI852049 WVB852046:WVE852049 D917582:G917585 IP917582:IS917585 SL917582:SO917585 ACH917582:ACK917585 AMD917582:AMG917585 AVZ917582:AWC917585 BFV917582:BFY917585 BPR917582:BPU917585 BZN917582:BZQ917585 CJJ917582:CJM917585 CTF917582:CTI917585 DDB917582:DDE917585 DMX917582:DNA917585 DWT917582:DWW917585 EGP917582:EGS917585 EQL917582:EQO917585 FAH917582:FAK917585 FKD917582:FKG917585 FTZ917582:FUC917585 GDV917582:GDY917585 GNR917582:GNU917585 GXN917582:GXQ917585 HHJ917582:HHM917585 HRF917582:HRI917585 IBB917582:IBE917585 IKX917582:ILA917585 IUT917582:IUW917585 JEP917582:JES917585 JOL917582:JOO917585 JYH917582:JYK917585 KID917582:KIG917585 KRZ917582:KSC917585 LBV917582:LBY917585 LLR917582:LLU917585 LVN917582:LVQ917585 MFJ917582:MFM917585 MPF917582:MPI917585 MZB917582:MZE917585 NIX917582:NJA917585 NST917582:NSW917585 OCP917582:OCS917585 OML917582:OMO917585 OWH917582:OWK917585 PGD917582:PGG917585 PPZ917582:PQC917585 PZV917582:PZY917585 QJR917582:QJU917585 QTN917582:QTQ917585 RDJ917582:RDM917585 RNF917582:RNI917585 RXB917582:RXE917585 SGX917582:SHA917585 SQT917582:SQW917585 TAP917582:TAS917585 TKL917582:TKO917585 TUH917582:TUK917585 UED917582:UEG917585 UNZ917582:UOC917585 UXV917582:UXY917585 VHR917582:VHU917585 VRN917582:VRQ917585 WBJ917582:WBM917585 WLF917582:WLI917585 WVB917582:WVE917585 D983118:G983121 IP983118:IS983121 SL983118:SO983121 ACH983118:ACK983121 AMD983118:AMG983121 AVZ983118:AWC983121 BFV983118:BFY983121 BPR983118:BPU983121 BZN983118:BZQ983121 CJJ983118:CJM983121 CTF983118:CTI983121 DDB983118:DDE983121 DMX983118:DNA983121 DWT983118:DWW983121 EGP983118:EGS983121 EQL983118:EQO983121 FAH983118:FAK983121 FKD983118:FKG983121 FTZ983118:FUC983121 GDV983118:GDY983121 GNR983118:GNU983121 GXN983118:GXQ983121 HHJ983118:HHM983121 HRF983118:HRI983121 IBB983118:IBE983121 IKX983118:ILA983121 IUT983118:IUW983121 JEP983118:JES983121 JOL983118:JOO983121 JYH983118:JYK983121 KID983118:KIG983121 KRZ983118:KSC983121 LBV983118:LBY983121 LLR983118:LLU983121 LVN983118:LVQ983121 MFJ983118:MFM983121 MPF983118:MPI983121 MZB983118:MZE983121 NIX983118:NJA983121 NST983118:NSW983121 OCP983118:OCS983121 OML983118:OMO983121 OWH983118:OWK983121 PGD983118:PGG983121 PPZ983118:PQC983121 PZV983118:PZY983121 QJR983118:QJU983121 QTN983118:QTQ983121 RDJ983118:RDM983121 RNF983118:RNI983121 RXB983118:RXE983121 SGX983118:SHA983121 SQT983118:SQW983121 TAP983118:TAS983121 TKL983118:TKO983121 TUH983118:TUK983121 UED983118:UEG983121 UNZ983118:UOC983121 UXV983118:UXY983121 VHR983118:VHU983121 VRN983118:VRQ983121 WBJ983118:WBM983121 WLF983118:WLI983121 D85:G89 D102:G105 D19:G26 D73:D78 D69:G70 WVB69:WVE69 WLF69:WLI69 WBJ69:WBM69 VRN69:VRQ69 VHR69:VHU69 UXV69:UXY69 UNZ69:UOC69 UED69:UEG69 TUH69:TUK69 TKL69:TKO69 TAP69:TAS69 SQT69:SQW69 SGX69:SHA69 RXB69:RXE69 RNF69:RNI69 RDJ69:RDM69 QTN69:QTQ69 QJR69:QJU69 PZV69:PZY69 PPZ69:PQC69 PGD69:PGG69 OWH69:OWK69 OML69:OMO69 OCP69:OCS69 NST69:NSW69 NIX69:NJA69 MZB69:MZE69 MPF69:MPI69 MFJ69:MFM69 LVN69:LVQ69 LLR69:LLU69 LBV69:LBY69 KRZ69:KSC69 KID69:KIG69 JYH69:JYK69 JOL69:JOO69 JEP69:JES69 IUT69:IUW69 IKX69:ILA69 IBB69:IBE69 HRF69:HRI69 HHJ69:HHM69 GXN69:GXQ69 GNR69:GNU69 GDV69:GDY69 FTZ69:FUC69 FKD69:FKG69 FAH69:FAK69 EQL69:EQO69 EGP69:EGS69 DWT69:DWW69 DMX69:DNA69 DDB69:DDE69 CTF69:CTI69 CJJ69:CJM69 BZN69:BZQ69 BPR69:BPU69 BFV69:BFY69 AVZ69:AWC69 AMD69:AMG69 ACH69:ACK69 SL69:SO69 E73:G81 D48:G51 WVB19:WVE27 WLF19:WLI27 WBJ19:WBM27 VRN19:VRQ27 VHR19:VHU27 UXV19:UXY27 UNZ19:UOC27 UED19:UEG27 TUH19:TUK27 TKL19:TKO27 TAP19:TAS27 SQT19:SQW27 SGX19:SHA27 RXB19:RXE27 RNF19:RNI27 RDJ19:RDM27 QTN19:QTQ27 QJR19:QJU27 PZV19:PZY27 PPZ19:PQC27 PGD19:PGG27 OWH19:OWK27 OML19:OMO27 OCP19:OCS27 NST19:NSW27 NIX19:NJA27 MZB19:MZE27 MPF19:MPI27 MFJ19:MFM27 LVN19:LVQ27 LLR19:LLU27 LBV19:LBY27 KRZ19:KSC27 KID19:KIG27 JYH19:JYK27 JOL19:JOO27 JEP19:JES27 IUT19:IUW27 IKX19:ILA27 IBB19:IBE27 HRF19:HRI27 HHJ19:HHM27 GXN19:GXQ27 GNR19:GNU27 GDV19:GDY27 FTZ19:FUC27 FKD19:FKG27 FAH19:FAK27 EQL19:EQO27 EGP19:EGS27 DWT19:DWW27 DMX19:DNA27 DDB19:DDE27 CTF19:CTI27 CJJ19:CJM27 BZN19:BZQ27 BPR19:BPU27 BFV19:BFY27 AVZ19:AWC27 AMD19:AMG27 ACH19:ACK27 SL19:SO27 IP19:IS27 WVB102:WVE108 WLF102:WLI108 WBJ102:WBM108 VRN102:VRQ108 VHR102:VHU108 UXV102:UXY108 UNZ102:UOC108 UED102:UEG108 TUH102:TUK108 TKL102:TKO108 TAP102:TAS108 SQT102:SQW108 SGX102:SHA108 RXB102:RXE108 RNF102:RNI108 RDJ102:RDM108 QTN102:QTQ108 QJR102:QJU108 PZV102:PZY108 PPZ102:PQC108 PGD102:PGG108 OWH102:OWK108 OML102:OMO108 OCP102:OCS108 NST102:NSW108 NIX102:NJA108 MZB102:MZE108 MPF102:MPI108 MFJ102:MFM108 LVN102:LVQ108 LLR102:LLU108 LBV102:LBY108 KRZ102:KSC108 KID102:KIG108 JYH102:JYK108 JOL102:JOO108 JEP102:JES108 IUT102:IUW108 IKX102:ILA108 IBB102:IBE108 HRF102:HRI108 HHJ102:HHM108 GXN102:GXQ108 GNR102:GNU108 GDV102:GDY108 FTZ102:FUC108 FKD102:FKG108 FAH102:FAK108 EQL102:EQO108 EGP102:EGS108 DWT102:DWW108 DMX102:DNA108 DDB102:DDE108 CTF102:CTI108 CJJ102:CJM108 BZN102:BZQ108 BPR102:BPU108 BFV102:BFY108 AVZ102:AWC108 AMD102:AMG108 ACH102:ACK108 SL102:SO108 IP102:IS108 D31:G43 WVB31:WVE51 WLF31:WLI51 WBJ31:WBM51 VRN31:VRQ51 VHR31:VHU51 UXV31:UXY51 UNZ31:UOC51 UED31:UEG51 TUH31:TUK51 TKL31:TKO51 TAP31:TAS51 SQT31:SQW51 SGX31:SHA51 RXB31:RXE51 RNF31:RNI51 RDJ31:RDM51 QTN31:QTQ51 QJR31:QJU51 PZV31:PZY51 PPZ31:PQC51 PGD31:PGG51 OWH31:OWK51 OML31:OMO51 OCP31:OCS51 NST31:NSW51 NIX31:NJA51 MZB31:MZE51 MPF31:MPI51 MFJ31:MFM51 LVN31:LVQ51 LLR31:LLU51 LBV31:LBY51 KRZ31:KSC51 KID31:KIG51 JYH31:JYK51 JOL31:JOO51 JEP31:JES51 IUT31:IUW51 IKX31:ILA51 IBB31:IBE51 HRF31:HRI51 HHJ31:HHM51 GXN31:GXQ51 GNR31:GNU51 GDV31:GDY51 FTZ31:FUC51 FKD31:FKG51 FAH31:FAK51 EQL31:EQO51 EGP31:EGS51 DWT31:DWW51 DMX31:DNA51 DDB31:DDE51 CTF31:CTI51 CJJ31:CJM51 BZN31:BZQ51 BPR31:BPU51 BFV31:BFY51 AVZ31:AWC51 AMD31:AMG51 ACH31:ACK51 SL31:SO51 IP31:IS51 D111:G117">
      <formula1>1</formula1>
    </dataValidation>
    <dataValidation type="whole" operator="equal" allowBlank="1" showInputMessage="1" showErrorMessage="1" sqref="D65607:G65610 D96:G99 IP96:IS99 SL96:SO99 ACH96:ACK99 AMD96:AMG99 AVZ96:AWC99 BFV96:BFY99 BPR96:BPU99 BZN96:BZQ99 CJJ96:CJM99 CTF96:CTI99 DDB96:DDE99 DMX96:DNA99 DWT96:DWW99 EGP96:EGS99 EQL96:EQO99 FAH96:FAK99 FKD96:FKG99 FTZ96:FUC99 GDV96:GDY99 GNR96:GNU99 GXN96:GXQ99 HHJ96:HHM99 HRF96:HRI99 IBB96:IBE99 IKX96:ILA99 IUT96:IUW99 JEP96:JES99 JOL96:JOO99 JYH96:JYK99 KID96:KIG99 KRZ96:KSC99 LBV96:LBY99 LLR96:LLU99 LVN96:LVQ99 MFJ96:MFM99 MPF96:MPI99 MZB96:MZE99 NIX96:NJA99 NST96:NSW99 OCP96:OCS99 OML96:OMO99 OWH96:OWK99 PGD96:PGG99 PPZ96:PQC99 PZV96:PZY99 QJR96:QJU99 QTN96:QTQ99 RDJ96:RDM99 RNF96:RNI99 RXB96:RXE99 SGX96:SHA99 SQT96:SQW99 TAP96:TAS99 TKL96:TKO99 TUH96:TUK99 UED96:UEG99 UNZ96:UOC99 UXV96:UXY99 VHR96:VHU99 VRN96:VRQ99 WBJ96:WBM99 WLF96:WLI99 WVB96:WVE99 IP65607:IS65610 SL65607:SO65610 ACH65607:ACK65610 AMD65607:AMG65610 AVZ65607:AWC65610 BFV65607:BFY65610 BPR65607:BPU65610 BZN65607:BZQ65610 CJJ65607:CJM65610 CTF65607:CTI65610 DDB65607:DDE65610 DMX65607:DNA65610 DWT65607:DWW65610 EGP65607:EGS65610 EQL65607:EQO65610 FAH65607:FAK65610 FKD65607:FKG65610 FTZ65607:FUC65610 GDV65607:GDY65610 GNR65607:GNU65610 GXN65607:GXQ65610 HHJ65607:HHM65610 HRF65607:HRI65610 IBB65607:IBE65610 IKX65607:ILA65610 IUT65607:IUW65610 JEP65607:JES65610 JOL65607:JOO65610 JYH65607:JYK65610 KID65607:KIG65610 KRZ65607:KSC65610 LBV65607:LBY65610 LLR65607:LLU65610 LVN65607:LVQ65610 MFJ65607:MFM65610 MPF65607:MPI65610 MZB65607:MZE65610 NIX65607:NJA65610 NST65607:NSW65610 OCP65607:OCS65610 OML65607:OMO65610 OWH65607:OWK65610 PGD65607:PGG65610 PPZ65607:PQC65610 PZV65607:PZY65610 QJR65607:QJU65610 QTN65607:QTQ65610 RDJ65607:RDM65610 RNF65607:RNI65610 RXB65607:RXE65610 SGX65607:SHA65610 SQT65607:SQW65610 TAP65607:TAS65610 TKL65607:TKO65610 TUH65607:TUK65610 UED65607:UEG65610 UNZ65607:UOC65610 UXV65607:UXY65610 VHR65607:VHU65610 VRN65607:VRQ65610 WBJ65607:WBM65610 WLF65607:WLI65610 WVB65607:WVE65610 D131143:G131146 IP131143:IS131146 SL131143:SO131146 ACH131143:ACK131146 AMD131143:AMG131146 AVZ131143:AWC131146 BFV131143:BFY131146 BPR131143:BPU131146 BZN131143:BZQ131146 CJJ131143:CJM131146 CTF131143:CTI131146 DDB131143:DDE131146 DMX131143:DNA131146 DWT131143:DWW131146 EGP131143:EGS131146 EQL131143:EQO131146 FAH131143:FAK131146 FKD131143:FKG131146 FTZ131143:FUC131146 GDV131143:GDY131146 GNR131143:GNU131146 GXN131143:GXQ131146 HHJ131143:HHM131146 HRF131143:HRI131146 IBB131143:IBE131146 IKX131143:ILA131146 IUT131143:IUW131146 JEP131143:JES131146 JOL131143:JOO131146 JYH131143:JYK131146 KID131143:KIG131146 KRZ131143:KSC131146 LBV131143:LBY131146 LLR131143:LLU131146 LVN131143:LVQ131146 MFJ131143:MFM131146 MPF131143:MPI131146 MZB131143:MZE131146 NIX131143:NJA131146 NST131143:NSW131146 OCP131143:OCS131146 OML131143:OMO131146 OWH131143:OWK131146 PGD131143:PGG131146 PPZ131143:PQC131146 PZV131143:PZY131146 QJR131143:QJU131146 QTN131143:QTQ131146 RDJ131143:RDM131146 RNF131143:RNI131146 RXB131143:RXE131146 SGX131143:SHA131146 SQT131143:SQW131146 TAP131143:TAS131146 TKL131143:TKO131146 TUH131143:TUK131146 UED131143:UEG131146 UNZ131143:UOC131146 UXV131143:UXY131146 VHR131143:VHU131146 VRN131143:VRQ131146 WBJ131143:WBM131146 WLF131143:WLI131146 WVB131143:WVE131146 D196679:G196682 IP196679:IS196682 SL196679:SO196682 ACH196679:ACK196682 AMD196679:AMG196682 AVZ196679:AWC196682 BFV196679:BFY196682 BPR196679:BPU196682 BZN196679:BZQ196682 CJJ196679:CJM196682 CTF196679:CTI196682 DDB196679:DDE196682 DMX196679:DNA196682 DWT196679:DWW196682 EGP196679:EGS196682 EQL196679:EQO196682 FAH196679:FAK196682 FKD196679:FKG196682 FTZ196679:FUC196682 GDV196679:GDY196682 GNR196679:GNU196682 GXN196679:GXQ196682 HHJ196679:HHM196682 HRF196679:HRI196682 IBB196679:IBE196682 IKX196679:ILA196682 IUT196679:IUW196682 JEP196679:JES196682 JOL196679:JOO196682 JYH196679:JYK196682 KID196679:KIG196682 KRZ196679:KSC196682 LBV196679:LBY196682 LLR196679:LLU196682 LVN196679:LVQ196682 MFJ196679:MFM196682 MPF196679:MPI196682 MZB196679:MZE196682 NIX196679:NJA196682 NST196679:NSW196682 OCP196679:OCS196682 OML196679:OMO196682 OWH196679:OWK196682 PGD196679:PGG196682 PPZ196679:PQC196682 PZV196679:PZY196682 QJR196679:QJU196682 QTN196679:QTQ196682 RDJ196679:RDM196682 RNF196679:RNI196682 RXB196679:RXE196682 SGX196679:SHA196682 SQT196679:SQW196682 TAP196679:TAS196682 TKL196679:TKO196682 TUH196679:TUK196682 UED196679:UEG196682 UNZ196679:UOC196682 UXV196679:UXY196682 VHR196679:VHU196682 VRN196679:VRQ196682 WBJ196679:WBM196682 WLF196679:WLI196682 WVB196679:WVE196682 D262215:G262218 IP262215:IS262218 SL262215:SO262218 ACH262215:ACK262218 AMD262215:AMG262218 AVZ262215:AWC262218 BFV262215:BFY262218 BPR262215:BPU262218 BZN262215:BZQ262218 CJJ262215:CJM262218 CTF262215:CTI262218 DDB262215:DDE262218 DMX262215:DNA262218 DWT262215:DWW262218 EGP262215:EGS262218 EQL262215:EQO262218 FAH262215:FAK262218 FKD262215:FKG262218 FTZ262215:FUC262218 GDV262215:GDY262218 GNR262215:GNU262218 GXN262215:GXQ262218 HHJ262215:HHM262218 HRF262215:HRI262218 IBB262215:IBE262218 IKX262215:ILA262218 IUT262215:IUW262218 JEP262215:JES262218 JOL262215:JOO262218 JYH262215:JYK262218 KID262215:KIG262218 KRZ262215:KSC262218 LBV262215:LBY262218 LLR262215:LLU262218 LVN262215:LVQ262218 MFJ262215:MFM262218 MPF262215:MPI262218 MZB262215:MZE262218 NIX262215:NJA262218 NST262215:NSW262218 OCP262215:OCS262218 OML262215:OMO262218 OWH262215:OWK262218 PGD262215:PGG262218 PPZ262215:PQC262218 PZV262215:PZY262218 QJR262215:QJU262218 QTN262215:QTQ262218 RDJ262215:RDM262218 RNF262215:RNI262218 RXB262215:RXE262218 SGX262215:SHA262218 SQT262215:SQW262218 TAP262215:TAS262218 TKL262215:TKO262218 TUH262215:TUK262218 UED262215:UEG262218 UNZ262215:UOC262218 UXV262215:UXY262218 VHR262215:VHU262218 VRN262215:VRQ262218 WBJ262215:WBM262218 WLF262215:WLI262218 WVB262215:WVE262218 D327751:G327754 IP327751:IS327754 SL327751:SO327754 ACH327751:ACK327754 AMD327751:AMG327754 AVZ327751:AWC327754 BFV327751:BFY327754 BPR327751:BPU327754 BZN327751:BZQ327754 CJJ327751:CJM327754 CTF327751:CTI327754 DDB327751:DDE327754 DMX327751:DNA327754 DWT327751:DWW327754 EGP327751:EGS327754 EQL327751:EQO327754 FAH327751:FAK327754 FKD327751:FKG327754 FTZ327751:FUC327754 GDV327751:GDY327754 GNR327751:GNU327754 GXN327751:GXQ327754 HHJ327751:HHM327754 HRF327751:HRI327754 IBB327751:IBE327754 IKX327751:ILA327754 IUT327751:IUW327754 JEP327751:JES327754 JOL327751:JOO327754 JYH327751:JYK327754 KID327751:KIG327754 KRZ327751:KSC327754 LBV327751:LBY327754 LLR327751:LLU327754 LVN327751:LVQ327754 MFJ327751:MFM327754 MPF327751:MPI327754 MZB327751:MZE327754 NIX327751:NJA327754 NST327751:NSW327754 OCP327751:OCS327754 OML327751:OMO327754 OWH327751:OWK327754 PGD327751:PGG327754 PPZ327751:PQC327754 PZV327751:PZY327754 QJR327751:QJU327754 QTN327751:QTQ327754 RDJ327751:RDM327754 RNF327751:RNI327754 RXB327751:RXE327754 SGX327751:SHA327754 SQT327751:SQW327754 TAP327751:TAS327754 TKL327751:TKO327754 TUH327751:TUK327754 UED327751:UEG327754 UNZ327751:UOC327754 UXV327751:UXY327754 VHR327751:VHU327754 VRN327751:VRQ327754 WBJ327751:WBM327754 WLF327751:WLI327754 WVB327751:WVE327754 D393287:G393290 IP393287:IS393290 SL393287:SO393290 ACH393287:ACK393290 AMD393287:AMG393290 AVZ393287:AWC393290 BFV393287:BFY393290 BPR393287:BPU393290 BZN393287:BZQ393290 CJJ393287:CJM393290 CTF393287:CTI393290 DDB393287:DDE393290 DMX393287:DNA393290 DWT393287:DWW393290 EGP393287:EGS393290 EQL393287:EQO393290 FAH393287:FAK393290 FKD393287:FKG393290 FTZ393287:FUC393290 GDV393287:GDY393290 GNR393287:GNU393290 GXN393287:GXQ393290 HHJ393287:HHM393290 HRF393287:HRI393290 IBB393287:IBE393290 IKX393287:ILA393290 IUT393287:IUW393290 JEP393287:JES393290 JOL393287:JOO393290 JYH393287:JYK393290 KID393287:KIG393290 KRZ393287:KSC393290 LBV393287:LBY393290 LLR393287:LLU393290 LVN393287:LVQ393290 MFJ393287:MFM393290 MPF393287:MPI393290 MZB393287:MZE393290 NIX393287:NJA393290 NST393287:NSW393290 OCP393287:OCS393290 OML393287:OMO393290 OWH393287:OWK393290 PGD393287:PGG393290 PPZ393287:PQC393290 PZV393287:PZY393290 QJR393287:QJU393290 QTN393287:QTQ393290 RDJ393287:RDM393290 RNF393287:RNI393290 RXB393287:RXE393290 SGX393287:SHA393290 SQT393287:SQW393290 TAP393287:TAS393290 TKL393287:TKO393290 TUH393287:TUK393290 UED393287:UEG393290 UNZ393287:UOC393290 UXV393287:UXY393290 VHR393287:VHU393290 VRN393287:VRQ393290 WBJ393287:WBM393290 WLF393287:WLI393290 WVB393287:WVE393290 D458823:G458826 IP458823:IS458826 SL458823:SO458826 ACH458823:ACK458826 AMD458823:AMG458826 AVZ458823:AWC458826 BFV458823:BFY458826 BPR458823:BPU458826 BZN458823:BZQ458826 CJJ458823:CJM458826 CTF458823:CTI458826 DDB458823:DDE458826 DMX458823:DNA458826 DWT458823:DWW458826 EGP458823:EGS458826 EQL458823:EQO458826 FAH458823:FAK458826 FKD458823:FKG458826 FTZ458823:FUC458826 GDV458823:GDY458826 GNR458823:GNU458826 GXN458823:GXQ458826 HHJ458823:HHM458826 HRF458823:HRI458826 IBB458823:IBE458826 IKX458823:ILA458826 IUT458823:IUW458826 JEP458823:JES458826 JOL458823:JOO458826 JYH458823:JYK458826 KID458823:KIG458826 KRZ458823:KSC458826 LBV458823:LBY458826 LLR458823:LLU458826 LVN458823:LVQ458826 MFJ458823:MFM458826 MPF458823:MPI458826 MZB458823:MZE458826 NIX458823:NJA458826 NST458823:NSW458826 OCP458823:OCS458826 OML458823:OMO458826 OWH458823:OWK458826 PGD458823:PGG458826 PPZ458823:PQC458826 PZV458823:PZY458826 QJR458823:QJU458826 QTN458823:QTQ458826 RDJ458823:RDM458826 RNF458823:RNI458826 RXB458823:RXE458826 SGX458823:SHA458826 SQT458823:SQW458826 TAP458823:TAS458826 TKL458823:TKO458826 TUH458823:TUK458826 UED458823:UEG458826 UNZ458823:UOC458826 UXV458823:UXY458826 VHR458823:VHU458826 VRN458823:VRQ458826 WBJ458823:WBM458826 WLF458823:WLI458826 WVB458823:WVE458826 D524359:G524362 IP524359:IS524362 SL524359:SO524362 ACH524359:ACK524362 AMD524359:AMG524362 AVZ524359:AWC524362 BFV524359:BFY524362 BPR524359:BPU524362 BZN524359:BZQ524362 CJJ524359:CJM524362 CTF524359:CTI524362 DDB524359:DDE524362 DMX524359:DNA524362 DWT524359:DWW524362 EGP524359:EGS524362 EQL524359:EQO524362 FAH524359:FAK524362 FKD524359:FKG524362 FTZ524359:FUC524362 GDV524359:GDY524362 GNR524359:GNU524362 GXN524359:GXQ524362 HHJ524359:HHM524362 HRF524359:HRI524362 IBB524359:IBE524362 IKX524359:ILA524362 IUT524359:IUW524362 JEP524359:JES524362 JOL524359:JOO524362 JYH524359:JYK524362 KID524359:KIG524362 KRZ524359:KSC524362 LBV524359:LBY524362 LLR524359:LLU524362 LVN524359:LVQ524362 MFJ524359:MFM524362 MPF524359:MPI524362 MZB524359:MZE524362 NIX524359:NJA524362 NST524359:NSW524362 OCP524359:OCS524362 OML524359:OMO524362 OWH524359:OWK524362 PGD524359:PGG524362 PPZ524359:PQC524362 PZV524359:PZY524362 QJR524359:QJU524362 QTN524359:QTQ524362 RDJ524359:RDM524362 RNF524359:RNI524362 RXB524359:RXE524362 SGX524359:SHA524362 SQT524359:SQW524362 TAP524359:TAS524362 TKL524359:TKO524362 TUH524359:TUK524362 UED524359:UEG524362 UNZ524359:UOC524362 UXV524359:UXY524362 VHR524359:VHU524362 VRN524359:VRQ524362 WBJ524359:WBM524362 WLF524359:WLI524362 WVB524359:WVE524362 D589895:G589898 IP589895:IS589898 SL589895:SO589898 ACH589895:ACK589898 AMD589895:AMG589898 AVZ589895:AWC589898 BFV589895:BFY589898 BPR589895:BPU589898 BZN589895:BZQ589898 CJJ589895:CJM589898 CTF589895:CTI589898 DDB589895:DDE589898 DMX589895:DNA589898 DWT589895:DWW589898 EGP589895:EGS589898 EQL589895:EQO589898 FAH589895:FAK589898 FKD589895:FKG589898 FTZ589895:FUC589898 GDV589895:GDY589898 GNR589895:GNU589898 GXN589895:GXQ589898 HHJ589895:HHM589898 HRF589895:HRI589898 IBB589895:IBE589898 IKX589895:ILA589898 IUT589895:IUW589898 JEP589895:JES589898 JOL589895:JOO589898 JYH589895:JYK589898 KID589895:KIG589898 KRZ589895:KSC589898 LBV589895:LBY589898 LLR589895:LLU589898 LVN589895:LVQ589898 MFJ589895:MFM589898 MPF589895:MPI589898 MZB589895:MZE589898 NIX589895:NJA589898 NST589895:NSW589898 OCP589895:OCS589898 OML589895:OMO589898 OWH589895:OWK589898 PGD589895:PGG589898 PPZ589895:PQC589898 PZV589895:PZY589898 QJR589895:QJU589898 QTN589895:QTQ589898 RDJ589895:RDM589898 RNF589895:RNI589898 RXB589895:RXE589898 SGX589895:SHA589898 SQT589895:SQW589898 TAP589895:TAS589898 TKL589895:TKO589898 TUH589895:TUK589898 UED589895:UEG589898 UNZ589895:UOC589898 UXV589895:UXY589898 VHR589895:VHU589898 VRN589895:VRQ589898 WBJ589895:WBM589898 WLF589895:WLI589898 WVB589895:WVE589898 D655431:G655434 IP655431:IS655434 SL655431:SO655434 ACH655431:ACK655434 AMD655431:AMG655434 AVZ655431:AWC655434 BFV655431:BFY655434 BPR655431:BPU655434 BZN655431:BZQ655434 CJJ655431:CJM655434 CTF655431:CTI655434 DDB655431:DDE655434 DMX655431:DNA655434 DWT655431:DWW655434 EGP655431:EGS655434 EQL655431:EQO655434 FAH655431:FAK655434 FKD655431:FKG655434 FTZ655431:FUC655434 GDV655431:GDY655434 GNR655431:GNU655434 GXN655431:GXQ655434 HHJ655431:HHM655434 HRF655431:HRI655434 IBB655431:IBE655434 IKX655431:ILA655434 IUT655431:IUW655434 JEP655431:JES655434 JOL655431:JOO655434 JYH655431:JYK655434 KID655431:KIG655434 KRZ655431:KSC655434 LBV655431:LBY655434 LLR655431:LLU655434 LVN655431:LVQ655434 MFJ655431:MFM655434 MPF655431:MPI655434 MZB655431:MZE655434 NIX655431:NJA655434 NST655431:NSW655434 OCP655431:OCS655434 OML655431:OMO655434 OWH655431:OWK655434 PGD655431:PGG655434 PPZ655431:PQC655434 PZV655431:PZY655434 QJR655431:QJU655434 QTN655431:QTQ655434 RDJ655431:RDM655434 RNF655431:RNI655434 RXB655431:RXE655434 SGX655431:SHA655434 SQT655431:SQW655434 TAP655431:TAS655434 TKL655431:TKO655434 TUH655431:TUK655434 UED655431:UEG655434 UNZ655431:UOC655434 UXV655431:UXY655434 VHR655431:VHU655434 VRN655431:VRQ655434 WBJ655431:WBM655434 WLF655431:WLI655434 WVB655431:WVE655434 D720967:G720970 IP720967:IS720970 SL720967:SO720970 ACH720967:ACK720970 AMD720967:AMG720970 AVZ720967:AWC720970 BFV720967:BFY720970 BPR720967:BPU720970 BZN720967:BZQ720970 CJJ720967:CJM720970 CTF720967:CTI720970 DDB720967:DDE720970 DMX720967:DNA720970 DWT720967:DWW720970 EGP720967:EGS720970 EQL720967:EQO720970 FAH720967:FAK720970 FKD720967:FKG720970 FTZ720967:FUC720970 GDV720967:GDY720970 GNR720967:GNU720970 GXN720967:GXQ720970 HHJ720967:HHM720970 HRF720967:HRI720970 IBB720967:IBE720970 IKX720967:ILA720970 IUT720967:IUW720970 JEP720967:JES720970 JOL720967:JOO720970 JYH720967:JYK720970 KID720967:KIG720970 KRZ720967:KSC720970 LBV720967:LBY720970 LLR720967:LLU720970 LVN720967:LVQ720970 MFJ720967:MFM720970 MPF720967:MPI720970 MZB720967:MZE720970 NIX720967:NJA720970 NST720967:NSW720970 OCP720967:OCS720970 OML720967:OMO720970 OWH720967:OWK720970 PGD720967:PGG720970 PPZ720967:PQC720970 PZV720967:PZY720970 QJR720967:QJU720970 QTN720967:QTQ720970 RDJ720967:RDM720970 RNF720967:RNI720970 RXB720967:RXE720970 SGX720967:SHA720970 SQT720967:SQW720970 TAP720967:TAS720970 TKL720967:TKO720970 TUH720967:TUK720970 UED720967:UEG720970 UNZ720967:UOC720970 UXV720967:UXY720970 VHR720967:VHU720970 VRN720967:VRQ720970 WBJ720967:WBM720970 WLF720967:WLI720970 WVB720967:WVE720970 D786503:G786506 IP786503:IS786506 SL786503:SO786506 ACH786503:ACK786506 AMD786503:AMG786506 AVZ786503:AWC786506 BFV786503:BFY786506 BPR786503:BPU786506 BZN786503:BZQ786506 CJJ786503:CJM786506 CTF786503:CTI786506 DDB786503:DDE786506 DMX786503:DNA786506 DWT786503:DWW786506 EGP786503:EGS786506 EQL786503:EQO786506 FAH786503:FAK786506 FKD786503:FKG786506 FTZ786503:FUC786506 GDV786503:GDY786506 GNR786503:GNU786506 GXN786503:GXQ786506 HHJ786503:HHM786506 HRF786503:HRI786506 IBB786503:IBE786506 IKX786503:ILA786506 IUT786503:IUW786506 JEP786503:JES786506 JOL786503:JOO786506 JYH786503:JYK786506 KID786503:KIG786506 KRZ786503:KSC786506 LBV786503:LBY786506 LLR786503:LLU786506 LVN786503:LVQ786506 MFJ786503:MFM786506 MPF786503:MPI786506 MZB786503:MZE786506 NIX786503:NJA786506 NST786503:NSW786506 OCP786503:OCS786506 OML786503:OMO786506 OWH786503:OWK786506 PGD786503:PGG786506 PPZ786503:PQC786506 PZV786503:PZY786506 QJR786503:QJU786506 QTN786503:QTQ786506 RDJ786503:RDM786506 RNF786503:RNI786506 RXB786503:RXE786506 SGX786503:SHA786506 SQT786503:SQW786506 TAP786503:TAS786506 TKL786503:TKO786506 TUH786503:TUK786506 UED786503:UEG786506 UNZ786503:UOC786506 UXV786503:UXY786506 VHR786503:VHU786506 VRN786503:VRQ786506 WBJ786503:WBM786506 WLF786503:WLI786506 WVB786503:WVE786506 D852039:G852042 IP852039:IS852042 SL852039:SO852042 ACH852039:ACK852042 AMD852039:AMG852042 AVZ852039:AWC852042 BFV852039:BFY852042 BPR852039:BPU852042 BZN852039:BZQ852042 CJJ852039:CJM852042 CTF852039:CTI852042 DDB852039:DDE852042 DMX852039:DNA852042 DWT852039:DWW852042 EGP852039:EGS852042 EQL852039:EQO852042 FAH852039:FAK852042 FKD852039:FKG852042 FTZ852039:FUC852042 GDV852039:GDY852042 GNR852039:GNU852042 GXN852039:GXQ852042 HHJ852039:HHM852042 HRF852039:HRI852042 IBB852039:IBE852042 IKX852039:ILA852042 IUT852039:IUW852042 JEP852039:JES852042 JOL852039:JOO852042 JYH852039:JYK852042 KID852039:KIG852042 KRZ852039:KSC852042 LBV852039:LBY852042 LLR852039:LLU852042 LVN852039:LVQ852042 MFJ852039:MFM852042 MPF852039:MPI852042 MZB852039:MZE852042 NIX852039:NJA852042 NST852039:NSW852042 OCP852039:OCS852042 OML852039:OMO852042 OWH852039:OWK852042 PGD852039:PGG852042 PPZ852039:PQC852042 PZV852039:PZY852042 QJR852039:QJU852042 QTN852039:QTQ852042 RDJ852039:RDM852042 RNF852039:RNI852042 RXB852039:RXE852042 SGX852039:SHA852042 SQT852039:SQW852042 TAP852039:TAS852042 TKL852039:TKO852042 TUH852039:TUK852042 UED852039:UEG852042 UNZ852039:UOC852042 UXV852039:UXY852042 VHR852039:VHU852042 VRN852039:VRQ852042 WBJ852039:WBM852042 WLF852039:WLI852042 WVB852039:WVE852042 D917575:G917578 IP917575:IS917578 SL917575:SO917578 ACH917575:ACK917578 AMD917575:AMG917578 AVZ917575:AWC917578 BFV917575:BFY917578 BPR917575:BPU917578 BZN917575:BZQ917578 CJJ917575:CJM917578 CTF917575:CTI917578 DDB917575:DDE917578 DMX917575:DNA917578 DWT917575:DWW917578 EGP917575:EGS917578 EQL917575:EQO917578 FAH917575:FAK917578 FKD917575:FKG917578 FTZ917575:FUC917578 GDV917575:GDY917578 GNR917575:GNU917578 GXN917575:GXQ917578 HHJ917575:HHM917578 HRF917575:HRI917578 IBB917575:IBE917578 IKX917575:ILA917578 IUT917575:IUW917578 JEP917575:JES917578 JOL917575:JOO917578 JYH917575:JYK917578 KID917575:KIG917578 KRZ917575:KSC917578 LBV917575:LBY917578 LLR917575:LLU917578 LVN917575:LVQ917578 MFJ917575:MFM917578 MPF917575:MPI917578 MZB917575:MZE917578 NIX917575:NJA917578 NST917575:NSW917578 OCP917575:OCS917578 OML917575:OMO917578 OWH917575:OWK917578 PGD917575:PGG917578 PPZ917575:PQC917578 PZV917575:PZY917578 QJR917575:QJU917578 QTN917575:QTQ917578 RDJ917575:RDM917578 RNF917575:RNI917578 RXB917575:RXE917578 SGX917575:SHA917578 SQT917575:SQW917578 TAP917575:TAS917578 TKL917575:TKO917578 TUH917575:TUK917578 UED917575:UEG917578 UNZ917575:UOC917578 UXV917575:UXY917578 VHR917575:VHU917578 VRN917575:VRQ917578 WBJ917575:WBM917578 WLF917575:WLI917578 WVB917575:WVE917578 D983111:G983114 IP983111:IS983114 SL983111:SO983114 ACH983111:ACK983114 AMD983111:AMG983114 AVZ983111:AWC983114 BFV983111:BFY983114 BPR983111:BPU983114 BZN983111:BZQ983114 CJJ983111:CJM983114 CTF983111:CTI983114 DDB983111:DDE983114 DMX983111:DNA983114 DWT983111:DWW983114 EGP983111:EGS983114 EQL983111:EQO983114 FAH983111:FAK983114 FKD983111:FKG983114 FTZ983111:FUC983114 GDV983111:GDY983114 GNR983111:GNU983114 GXN983111:GXQ983114 HHJ983111:HHM983114 HRF983111:HRI983114 IBB983111:IBE983114 IKX983111:ILA983114 IUT983111:IUW983114 JEP983111:JES983114 JOL983111:JOO983114 JYH983111:JYK983114 KID983111:KIG983114 KRZ983111:KSC983114 LBV983111:LBY983114 LLR983111:LLU983114 LVN983111:LVQ983114 MFJ983111:MFM983114 MPF983111:MPI983114 MZB983111:MZE983114 NIX983111:NJA983114 NST983111:NSW983114 OCP983111:OCS983114 OML983111:OMO983114 OWH983111:OWK983114 PGD983111:PGG983114 PPZ983111:PQC983114 PZV983111:PZY983114 QJR983111:QJU983114 QTN983111:QTQ983114 RDJ983111:RDM983114 RNF983111:RNI983114 RXB983111:RXE983114 SGX983111:SHA983114 SQT983111:SQW983114 TAP983111:TAS983114 TKL983111:TKO983114 TUH983111:TUK983114 UED983111:UEG983114 UNZ983111:UOC983114 UXV983111:UXY983114 VHR983111:VHU983114 VRN983111:VRQ983114 WBJ983111:WBM983114 WLF983111:WLI983114 WVB983111:WVE983114">
      <formula1>1</formula1>
    </dataValidation>
    <dataValidation type="whole" operator="notEqual" showInputMessage="1" showErrorMessage="1" sqref="WVB983106:WVE983106 D91:G91 D65602:G65602 IP65602:IS65602 SL65602:SO65602 ACH65602:ACK65602 AMD65602:AMG65602 AVZ65602:AWC65602 BFV65602:BFY65602 BPR65602:BPU65602 BZN65602:BZQ65602 CJJ65602:CJM65602 CTF65602:CTI65602 DDB65602:DDE65602 DMX65602:DNA65602 DWT65602:DWW65602 EGP65602:EGS65602 EQL65602:EQO65602 FAH65602:FAK65602 FKD65602:FKG65602 FTZ65602:FUC65602 GDV65602:GDY65602 GNR65602:GNU65602 GXN65602:GXQ65602 HHJ65602:HHM65602 HRF65602:HRI65602 IBB65602:IBE65602 IKX65602:ILA65602 IUT65602:IUW65602 JEP65602:JES65602 JOL65602:JOO65602 JYH65602:JYK65602 KID65602:KIG65602 KRZ65602:KSC65602 LBV65602:LBY65602 LLR65602:LLU65602 LVN65602:LVQ65602 MFJ65602:MFM65602 MPF65602:MPI65602 MZB65602:MZE65602 NIX65602:NJA65602 NST65602:NSW65602 OCP65602:OCS65602 OML65602:OMO65602 OWH65602:OWK65602 PGD65602:PGG65602 PPZ65602:PQC65602 PZV65602:PZY65602 QJR65602:QJU65602 QTN65602:QTQ65602 RDJ65602:RDM65602 RNF65602:RNI65602 RXB65602:RXE65602 SGX65602:SHA65602 SQT65602:SQW65602 TAP65602:TAS65602 TKL65602:TKO65602 TUH65602:TUK65602 UED65602:UEG65602 UNZ65602:UOC65602 UXV65602:UXY65602 VHR65602:VHU65602 VRN65602:VRQ65602 WBJ65602:WBM65602 WLF65602:WLI65602 WVB65602:WVE65602 D131138:G131138 IP131138:IS131138 SL131138:SO131138 ACH131138:ACK131138 AMD131138:AMG131138 AVZ131138:AWC131138 BFV131138:BFY131138 BPR131138:BPU131138 BZN131138:BZQ131138 CJJ131138:CJM131138 CTF131138:CTI131138 DDB131138:DDE131138 DMX131138:DNA131138 DWT131138:DWW131138 EGP131138:EGS131138 EQL131138:EQO131138 FAH131138:FAK131138 FKD131138:FKG131138 FTZ131138:FUC131138 GDV131138:GDY131138 GNR131138:GNU131138 GXN131138:GXQ131138 HHJ131138:HHM131138 HRF131138:HRI131138 IBB131138:IBE131138 IKX131138:ILA131138 IUT131138:IUW131138 JEP131138:JES131138 JOL131138:JOO131138 JYH131138:JYK131138 KID131138:KIG131138 KRZ131138:KSC131138 LBV131138:LBY131138 LLR131138:LLU131138 LVN131138:LVQ131138 MFJ131138:MFM131138 MPF131138:MPI131138 MZB131138:MZE131138 NIX131138:NJA131138 NST131138:NSW131138 OCP131138:OCS131138 OML131138:OMO131138 OWH131138:OWK131138 PGD131138:PGG131138 PPZ131138:PQC131138 PZV131138:PZY131138 QJR131138:QJU131138 QTN131138:QTQ131138 RDJ131138:RDM131138 RNF131138:RNI131138 RXB131138:RXE131138 SGX131138:SHA131138 SQT131138:SQW131138 TAP131138:TAS131138 TKL131138:TKO131138 TUH131138:TUK131138 UED131138:UEG131138 UNZ131138:UOC131138 UXV131138:UXY131138 VHR131138:VHU131138 VRN131138:VRQ131138 WBJ131138:WBM131138 WLF131138:WLI131138 WVB131138:WVE131138 D196674:G196674 IP196674:IS196674 SL196674:SO196674 ACH196674:ACK196674 AMD196674:AMG196674 AVZ196674:AWC196674 BFV196674:BFY196674 BPR196674:BPU196674 BZN196674:BZQ196674 CJJ196674:CJM196674 CTF196674:CTI196674 DDB196674:DDE196674 DMX196674:DNA196674 DWT196674:DWW196674 EGP196674:EGS196674 EQL196674:EQO196674 FAH196674:FAK196674 FKD196674:FKG196674 FTZ196674:FUC196674 GDV196674:GDY196674 GNR196674:GNU196674 GXN196674:GXQ196674 HHJ196674:HHM196674 HRF196674:HRI196674 IBB196674:IBE196674 IKX196674:ILA196674 IUT196674:IUW196674 JEP196674:JES196674 JOL196674:JOO196674 JYH196674:JYK196674 KID196674:KIG196674 KRZ196674:KSC196674 LBV196674:LBY196674 LLR196674:LLU196674 LVN196674:LVQ196674 MFJ196674:MFM196674 MPF196674:MPI196674 MZB196674:MZE196674 NIX196674:NJA196674 NST196674:NSW196674 OCP196674:OCS196674 OML196674:OMO196674 OWH196674:OWK196674 PGD196674:PGG196674 PPZ196674:PQC196674 PZV196674:PZY196674 QJR196674:QJU196674 QTN196674:QTQ196674 RDJ196674:RDM196674 RNF196674:RNI196674 RXB196674:RXE196674 SGX196674:SHA196674 SQT196674:SQW196674 TAP196674:TAS196674 TKL196674:TKO196674 TUH196674:TUK196674 UED196674:UEG196674 UNZ196674:UOC196674 UXV196674:UXY196674 VHR196674:VHU196674 VRN196674:VRQ196674 WBJ196674:WBM196674 WLF196674:WLI196674 WVB196674:WVE196674 D262210:G262210 IP262210:IS262210 SL262210:SO262210 ACH262210:ACK262210 AMD262210:AMG262210 AVZ262210:AWC262210 BFV262210:BFY262210 BPR262210:BPU262210 BZN262210:BZQ262210 CJJ262210:CJM262210 CTF262210:CTI262210 DDB262210:DDE262210 DMX262210:DNA262210 DWT262210:DWW262210 EGP262210:EGS262210 EQL262210:EQO262210 FAH262210:FAK262210 FKD262210:FKG262210 FTZ262210:FUC262210 GDV262210:GDY262210 GNR262210:GNU262210 GXN262210:GXQ262210 HHJ262210:HHM262210 HRF262210:HRI262210 IBB262210:IBE262210 IKX262210:ILA262210 IUT262210:IUW262210 JEP262210:JES262210 JOL262210:JOO262210 JYH262210:JYK262210 KID262210:KIG262210 KRZ262210:KSC262210 LBV262210:LBY262210 LLR262210:LLU262210 LVN262210:LVQ262210 MFJ262210:MFM262210 MPF262210:MPI262210 MZB262210:MZE262210 NIX262210:NJA262210 NST262210:NSW262210 OCP262210:OCS262210 OML262210:OMO262210 OWH262210:OWK262210 PGD262210:PGG262210 PPZ262210:PQC262210 PZV262210:PZY262210 QJR262210:QJU262210 QTN262210:QTQ262210 RDJ262210:RDM262210 RNF262210:RNI262210 RXB262210:RXE262210 SGX262210:SHA262210 SQT262210:SQW262210 TAP262210:TAS262210 TKL262210:TKO262210 TUH262210:TUK262210 UED262210:UEG262210 UNZ262210:UOC262210 UXV262210:UXY262210 VHR262210:VHU262210 VRN262210:VRQ262210 WBJ262210:WBM262210 WLF262210:WLI262210 WVB262210:WVE262210 D327746:G327746 IP327746:IS327746 SL327746:SO327746 ACH327746:ACK327746 AMD327746:AMG327746 AVZ327746:AWC327746 BFV327746:BFY327746 BPR327746:BPU327746 BZN327746:BZQ327746 CJJ327746:CJM327746 CTF327746:CTI327746 DDB327746:DDE327746 DMX327746:DNA327746 DWT327746:DWW327746 EGP327746:EGS327746 EQL327746:EQO327746 FAH327746:FAK327746 FKD327746:FKG327746 FTZ327746:FUC327746 GDV327746:GDY327746 GNR327746:GNU327746 GXN327746:GXQ327746 HHJ327746:HHM327746 HRF327746:HRI327746 IBB327746:IBE327746 IKX327746:ILA327746 IUT327746:IUW327746 JEP327746:JES327746 JOL327746:JOO327746 JYH327746:JYK327746 KID327746:KIG327746 KRZ327746:KSC327746 LBV327746:LBY327746 LLR327746:LLU327746 LVN327746:LVQ327746 MFJ327746:MFM327746 MPF327746:MPI327746 MZB327746:MZE327746 NIX327746:NJA327746 NST327746:NSW327746 OCP327746:OCS327746 OML327746:OMO327746 OWH327746:OWK327746 PGD327746:PGG327746 PPZ327746:PQC327746 PZV327746:PZY327746 QJR327746:QJU327746 QTN327746:QTQ327746 RDJ327746:RDM327746 RNF327746:RNI327746 RXB327746:RXE327746 SGX327746:SHA327746 SQT327746:SQW327746 TAP327746:TAS327746 TKL327746:TKO327746 TUH327746:TUK327746 UED327746:UEG327746 UNZ327746:UOC327746 UXV327746:UXY327746 VHR327746:VHU327746 VRN327746:VRQ327746 WBJ327746:WBM327746 WLF327746:WLI327746 WVB327746:WVE327746 D393282:G393282 IP393282:IS393282 SL393282:SO393282 ACH393282:ACK393282 AMD393282:AMG393282 AVZ393282:AWC393282 BFV393282:BFY393282 BPR393282:BPU393282 BZN393282:BZQ393282 CJJ393282:CJM393282 CTF393282:CTI393282 DDB393282:DDE393282 DMX393282:DNA393282 DWT393282:DWW393282 EGP393282:EGS393282 EQL393282:EQO393282 FAH393282:FAK393282 FKD393282:FKG393282 FTZ393282:FUC393282 GDV393282:GDY393282 GNR393282:GNU393282 GXN393282:GXQ393282 HHJ393282:HHM393282 HRF393282:HRI393282 IBB393282:IBE393282 IKX393282:ILA393282 IUT393282:IUW393282 JEP393282:JES393282 JOL393282:JOO393282 JYH393282:JYK393282 KID393282:KIG393282 KRZ393282:KSC393282 LBV393282:LBY393282 LLR393282:LLU393282 LVN393282:LVQ393282 MFJ393282:MFM393282 MPF393282:MPI393282 MZB393282:MZE393282 NIX393282:NJA393282 NST393282:NSW393282 OCP393282:OCS393282 OML393282:OMO393282 OWH393282:OWK393282 PGD393282:PGG393282 PPZ393282:PQC393282 PZV393282:PZY393282 QJR393282:QJU393282 QTN393282:QTQ393282 RDJ393282:RDM393282 RNF393282:RNI393282 RXB393282:RXE393282 SGX393282:SHA393282 SQT393282:SQW393282 TAP393282:TAS393282 TKL393282:TKO393282 TUH393282:TUK393282 UED393282:UEG393282 UNZ393282:UOC393282 UXV393282:UXY393282 VHR393282:VHU393282 VRN393282:VRQ393282 WBJ393282:WBM393282 WLF393282:WLI393282 WVB393282:WVE393282 D458818:G458818 IP458818:IS458818 SL458818:SO458818 ACH458818:ACK458818 AMD458818:AMG458818 AVZ458818:AWC458818 BFV458818:BFY458818 BPR458818:BPU458818 BZN458818:BZQ458818 CJJ458818:CJM458818 CTF458818:CTI458818 DDB458818:DDE458818 DMX458818:DNA458818 DWT458818:DWW458818 EGP458818:EGS458818 EQL458818:EQO458818 FAH458818:FAK458818 FKD458818:FKG458818 FTZ458818:FUC458818 GDV458818:GDY458818 GNR458818:GNU458818 GXN458818:GXQ458818 HHJ458818:HHM458818 HRF458818:HRI458818 IBB458818:IBE458818 IKX458818:ILA458818 IUT458818:IUW458818 JEP458818:JES458818 JOL458818:JOO458818 JYH458818:JYK458818 KID458818:KIG458818 KRZ458818:KSC458818 LBV458818:LBY458818 LLR458818:LLU458818 LVN458818:LVQ458818 MFJ458818:MFM458818 MPF458818:MPI458818 MZB458818:MZE458818 NIX458818:NJA458818 NST458818:NSW458818 OCP458818:OCS458818 OML458818:OMO458818 OWH458818:OWK458818 PGD458818:PGG458818 PPZ458818:PQC458818 PZV458818:PZY458818 QJR458818:QJU458818 QTN458818:QTQ458818 RDJ458818:RDM458818 RNF458818:RNI458818 RXB458818:RXE458818 SGX458818:SHA458818 SQT458818:SQW458818 TAP458818:TAS458818 TKL458818:TKO458818 TUH458818:TUK458818 UED458818:UEG458818 UNZ458818:UOC458818 UXV458818:UXY458818 VHR458818:VHU458818 VRN458818:VRQ458818 WBJ458818:WBM458818 WLF458818:WLI458818 WVB458818:WVE458818 D524354:G524354 IP524354:IS524354 SL524354:SO524354 ACH524354:ACK524354 AMD524354:AMG524354 AVZ524354:AWC524354 BFV524354:BFY524354 BPR524354:BPU524354 BZN524354:BZQ524354 CJJ524354:CJM524354 CTF524354:CTI524354 DDB524354:DDE524354 DMX524354:DNA524354 DWT524354:DWW524354 EGP524354:EGS524354 EQL524354:EQO524354 FAH524354:FAK524354 FKD524354:FKG524354 FTZ524354:FUC524354 GDV524354:GDY524354 GNR524354:GNU524354 GXN524354:GXQ524354 HHJ524354:HHM524354 HRF524354:HRI524354 IBB524354:IBE524354 IKX524354:ILA524354 IUT524354:IUW524354 JEP524354:JES524354 JOL524354:JOO524354 JYH524354:JYK524354 KID524354:KIG524354 KRZ524354:KSC524354 LBV524354:LBY524354 LLR524354:LLU524354 LVN524354:LVQ524354 MFJ524354:MFM524354 MPF524354:MPI524354 MZB524354:MZE524354 NIX524354:NJA524354 NST524354:NSW524354 OCP524354:OCS524354 OML524354:OMO524354 OWH524354:OWK524354 PGD524354:PGG524354 PPZ524354:PQC524354 PZV524354:PZY524354 QJR524354:QJU524354 QTN524354:QTQ524354 RDJ524354:RDM524354 RNF524354:RNI524354 RXB524354:RXE524354 SGX524354:SHA524354 SQT524354:SQW524354 TAP524354:TAS524354 TKL524354:TKO524354 TUH524354:TUK524354 UED524354:UEG524354 UNZ524354:UOC524354 UXV524354:UXY524354 VHR524354:VHU524354 VRN524354:VRQ524354 WBJ524354:WBM524354 WLF524354:WLI524354 WVB524354:WVE524354 D589890:G589890 IP589890:IS589890 SL589890:SO589890 ACH589890:ACK589890 AMD589890:AMG589890 AVZ589890:AWC589890 BFV589890:BFY589890 BPR589890:BPU589890 BZN589890:BZQ589890 CJJ589890:CJM589890 CTF589890:CTI589890 DDB589890:DDE589890 DMX589890:DNA589890 DWT589890:DWW589890 EGP589890:EGS589890 EQL589890:EQO589890 FAH589890:FAK589890 FKD589890:FKG589890 FTZ589890:FUC589890 GDV589890:GDY589890 GNR589890:GNU589890 GXN589890:GXQ589890 HHJ589890:HHM589890 HRF589890:HRI589890 IBB589890:IBE589890 IKX589890:ILA589890 IUT589890:IUW589890 JEP589890:JES589890 JOL589890:JOO589890 JYH589890:JYK589890 KID589890:KIG589890 KRZ589890:KSC589890 LBV589890:LBY589890 LLR589890:LLU589890 LVN589890:LVQ589890 MFJ589890:MFM589890 MPF589890:MPI589890 MZB589890:MZE589890 NIX589890:NJA589890 NST589890:NSW589890 OCP589890:OCS589890 OML589890:OMO589890 OWH589890:OWK589890 PGD589890:PGG589890 PPZ589890:PQC589890 PZV589890:PZY589890 QJR589890:QJU589890 QTN589890:QTQ589890 RDJ589890:RDM589890 RNF589890:RNI589890 RXB589890:RXE589890 SGX589890:SHA589890 SQT589890:SQW589890 TAP589890:TAS589890 TKL589890:TKO589890 TUH589890:TUK589890 UED589890:UEG589890 UNZ589890:UOC589890 UXV589890:UXY589890 VHR589890:VHU589890 VRN589890:VRQ589890 WBJ589890:WBM589890 WLF589890:WLI589890 WVB589890:WVE589890 D655426:G655426 IP655426:IS655426 SL655426:SO655426 ACH655426:ACK655426 AMD655426:AMG655426 AVZ655426:AWC655426 BFV655426:BFY655426 BPR655426:BPU655426 BZN655426:BZQ655426 CJJ655426:CJM655426 CTF655426:CTI655426 DDB655426:DDE655426 DMX655426:DNA655426 DWT655426:DWW655426 EGP655426:EGS655426 EQL655426:EQO655426 FAH655426:FAK655426 FKD655426:FKG655426 FTZ655426:FUC655426 GDV655426:GDY655426 GNR655426:GNU655426 GXN655426:GXQ655426 HHJ655426:HHM655426 HRF655426:HRI655426 IBB655426:IBE655426 IKX655426:ILA655426 IUT655426:IUW655426 JEP655426:JES655426 JOL655426:JOO655426 JYH655426:JYK655426 KID655426:KIG655426 KRZ655426:KSC655426 LBV655426:LBY655426 LLR655426:LLU655426 LVN655426:LVQ655426 MFJ655426:MFM655426 MPF655426:MPI655426 MZB655426:MZE655426 NIX655426:NJA655426 NST655426:NSW655426 OCP655426:OCS655426 OML655426:OMO655426 OWH655426:OWK655426 PGD655426:PGG655426 PPZ655426:PQC655426 PZV655426:PZY655426 QJR655426:QJU655426 QTN655426:QTQ655426 RDJ655426:RDM655426 RNF655426:RNI655426 RXB655426:RXE655426 SGX655426:SHA655426 SQT655426:SQW655426 TAP655426:TAS655426 TKL655426:TKO655426 TUH655426:TUK655426 UED655426:UEG655426 UNZ655426:UOC655426 UXV655426:UXY655426 VHR655426:VHU655426 VRN655426:VRQ655426 WBJ655426:WBM655426 WLF655426:WLI655426 WVB655426:WVE655426 D720962:G720962 IP720962:IS720962 SL720962:SO720962 ACH720962:ACK720962 AMD720962:AMG720962 AVZ720962:AWC720962 BFV720962:BFY720962 BPR720962:BPU720962 BZN720962:BZQ720962 CJJ720962:CJM720962 CTF720962:CTI720962 DDB720962:DDE720962 DMX720962:DNA720962 DWT720962:DWW720962 EGP720962:EGS720962 EQL720962:EQO720962 FAH720962:FAK720962 FKD720962:FKG720962 FTZ720962:FUC720962 GDV720962:GDY720962 GNR720962:GNU720962 GXN720962:GXQ720962 HHJ720962:HHM720962 HRF720962:HRI720962 IBB720962:IBE720962 IKX720962:ILA720962 IUT720962:IUW720962 JEP720962:JES720962 JOL720962:JOO720962 JYH720962:JYK720962 KID720962:KIG720962 KRZ720962:KSC720962 LBV720962:LBY720962 LLR720962:LLU720962 LVN720962:LVQ720962 MFJ720962:MFM720962 MPF720962:MPI720962 MZB720962:MZE720962 NIX720962:NJA720962 NST720962:NSW720962 OCP720962:OCS720962 OML720962:OMO720962 OWH720962:OWK720962 PGD720962:PGG720962 PPZ720962:PQC720962 PZV720962:PZY720962 QJR720962:QJU720962 QTN720962:QTQ720962 RDJ720962:RDM720962 RNF720962:RNI720962 RXB720962:RXE720962 SGX720962:SHA720962 SQT720962:SQW720962 TAP720962:TAS720962 TKL720962:TKO720962 TUH720962:TUK720962 UED720962:UEG720962 UNZ720962:UOC720962 UXV720962:UXY720962 VHR720962:VHU720962 VRN720962:VRQ720962 WBJ720962:WBM720962 WLF720962:WLI720962 WVB720962:WVE720962 D786498:G786498 IP786498:IS786498 SL786498:SO786498 ACH786498:ACK786498 AMD786498:AMG786498 AVZ786498:AWC786498 BFV786498:BFY786498 BPR786498:BPU786498 BZN786498:BZQ786498 CJJ786498:CJM786498 CTF786498:CTI786498 DDB786498:DDE786498 DMX786498:DNA786498 DWT786498:DWW786498 EGP786498:EGS786498 EQL786498:EQO786498 FAH786498:FAK786498 FKD786498:FKG786498 FTZ786498:FUC786498 GDV786498:GDY786498 GNR786498:GNU786498 GXN786498:GXQ786498 HHJ786498:HHM786498 HRF786498:HRI786498 IBB786498:IBE786498 IKX786498:ILA786498 IUT786498:IUW786498 JEP786498:JES786498 JOL786498:JOO786498 JYH786498:JYK786498 KID786498:KIG786498 KRZ786498:KSC786498 LBV786498:LBY786498 LLR786498:LLU786498 LVN786498:LVQ786498 MFJ786498:MFM786498 MPF786498:MPI786498 MZB786498:MZE786498 NIX786498:NJA786498 NST786498:NSW786498 OCP786498:OCS786498 OML786498:OMO786498 OWH786498:OWK786498 PGD786498:PGG786498 PPZ786498:PQC786498 PZV786498:PZY786498 QJR786498:QJU786498 QTN786498:QTQ786498 RDJ786498:RDM786498 RNF786498:RNI786498 RXB786498:RXE786498 SGX786498:SHA786498 SQT786498:SQW786498 TAP786498:TAS786498 TKL786498:TKO786498 TUH786498:TUK786498 UED786498:UEG786498 UNZ786498:UOC786498 UXV786498:UXY786498 VHR786498:VHU786498 VRN786498:VRQ786498 WBJ786498:WBM786498 WLF786498:WLI786498 WVB786498:WVE786498 D852034:G852034 IP852034:IS852034 SL852034:SO852034 ACH852034:ACK852034 AMD852034:AMG852034 AVZ852034:AWC852034 BFV852034:BFY852034 BPR852034:BPU852034 BZN852034:BZQ852034 CJJ852034:CJM852034 CTF852034:CTI852034 DDB852034:DDE852034 DMX852034:DNA852034 DWT852034:DWW852034 EGP852034:EGS852034 EQL852034:EQO852034 FAH852034:FAK852034 FKD852034:FKG852034 FTZ852034:FUC852034 GDV852034:GDY852034 GNR852034:GNU852034 GXN852034:GXQ852034 HHJ852034:HHM852034 HRF852034:HRI852034 IBB852034:IBE852034 IKX852034:ILA852034 IUT852034:IUW852034 JEP852034:JES852034 JOL852034:JOO852034 JYH852034:JYK852034 KID852034:KIG852034 KRZ852034:KSC852034 LBV852034:LBY852034 LLR852034:LLU852034 LVN852034:LVQ852034 MFJ852034:MFM852034 MPF852034:MPI852034 MZB852034:MZE852034 NIX852034:NJA852034 NST852034:NSW852034 OCP852034:OCS852034 OML852034:OMO852034 OWH852034:OWK852034 PGD852034:PGG852034 PPZ852034:PQC852034 PZV852034:PZY852034 QJR852034:QJU852034 QTN852034:QTQ852034 RDJ852034:RDM852034 RNF852034:RNI852034 RXB852034:RXE852034 SGX852034:SHA852034 SQT852034:SQW852034 TAP852034:TAS852034 TKL852034:TKO852034 TUH852034:TUK852034 UED852034:UEG852034 UNZ852034:UOC852034 UXV852034:UXY852034 VHR852034:VHU852034 VRN852034:VRQ852034 WBJ852034:WBM852034 WLF852034:WLI852034 WVB852034:WVE852034 D917570:G917570 IP917570:IS917570 SL917570:SO917570 ACH917570:ACK917570 AMD917570:AMG917570 AVZ917570:AWC917570 BFV917570:BFY917570 BPR917570:BPU917570 BZN917570:BZQ917570 CJJ917570:CJM917570 CTF917570:CTI917570 DDB917570:DDE917570 DMX917570:DNA917570 DWT917570:DWW917570 EGP917570:EGS917570 EQL917570:EQO917570 FAH917570:FAK917570 FKD917570:FKG917570 FTZ917570:FUC917570 GDV917570:GDY917570 GNR917570:GNU917570 GXN917570:GXQ917570 HHJ917570:HHM917570 HRF917570:HRI917570 IBB917570:IBE917570 IKX917570:ILA917570 IUT917570:IUW917570 JEP917570:JES917570 JOL917570:JOO917570 JYH917570:JYK917570 KID917570:KIG917570 KRZ917570:KSC917570 LBV917570:LBY917570 LLR917570:LLU917570 LVN917570:LVQ917570 MFJ917570:MFM917570 MPF917570:MPI917570 MZB917570:MZE917570 NIX917570:NJA917570 NST917570:NSW917570 OCP917570:OCS917570 OML917570:OMO917570 OWH917570:OWK917570 PGD917570:PGG917570 PPZ917570:PQC917570 PZV917570:PZY917570 QJR917570:QJU917570 QTN917570:QTQ917570 RDJ917570:RDM917570 RNF917570:RNI917570 RXB917570:RXE917570 SGX917570:SHA917570 SQT917570:SQW917570 TAP917570:TAS917570 TKL917570:TKO917570 TUH917570:TUK917570 UED917570:UEG917570 UNZ917570:UOC917570 UXV917570:UXY917570 VHR917570:VHU917570 VRN917570:VRQ917570 WBJ917570:WBM917570 WLF917570:WLI917570 WVB917570:WVE917570 D983106:G983106 IP983106:IS983106 SL983106:SO983106 ACH983106:ACK983106 AMD983106:AMG983106 AVZ983106:AWC983106 BFV983106:BFY983106 BPR983106:BPU983106 BZN983106:BZQ983106 CJJ983106:CJM983106 CTF983106:CTI983106 DDB983106:DDE983106 DMX983106:DNA983106 DWT983106:DWW983106 EGP983106:EGS983106 EQL983106:EQO983106 FAH983106:FAK983106 FKD983106:FKG983106 FTZ983106:FUC983106 GDV983106:GDY983106 GNR983106:GNU983106 GXN983106:GXQ983106 HHJ983106:HHM983106 HRF983106:HRI983106 IBB983106:IBE983106 IKX983106:ILA983106 IUT983106:IUW983106 JEP983106:JES983106 JOL983106:JOO983106 JYH983106:JYK983106 KID983106:KIG983106 KRZ983106:KSC983106 LBV983106:LBY983106 LLR983106:LLU983106 LVN983106:LVQ983106 MFJ983106:MFM983106 MPF983106:MPI983106 MZB983106:MZE983106 NIX983106:NJA983106 NST983106:NSW983106 OCP983106:OCS983106 OML983106:OMO983106 OWH983106:OWK983106 PGD983106:PGG983106 PPZ983106:PQC983106 PZV983106:PZY983106 QJR983106:QJU983106 QTN983106:QTQ983106 RDJ983106:RDM983106 RNF983106:RNI983106 RXB983106:RXE983106 SGX983106:SHA983106 SQT983106:SQW983106 TAP983106:TAS983106 TKL983106:TKO983106 TUH983106:TUK983106 UED983106:UEG983106 UNZ983106:UOC983106 UXV983106:UXY983106 VHR983106:VHU983106 VRN983106:VRQ983106 WBJ983106:WBM983106 WLF983106:WLI983106 SL91:SO91 ACH91:ACK91 AMD91:AMG91 AVZ91:AWC91 BFV91:BFY91 BPR91:BPU91 BZN91:BZQ91 CJJ91:CJM91 CTF91:CTI91 DDB91:DDE91 DMX91:DNA91 DWT91:DWW91 EGP91:EGS91 EQL91:EQO91 FAH91:FAK91 FKD91:FKG91 FTZ91:FUC91 GDV91:GDY91 GNR91:GNU91 GXN91:GXQ91 HHJ91:HHM91 HRF91:HRI91 IBB91:IBE91 IKX91:ILA91 IUT91:IUW91 JEP91:JES91 JOL91:JOO91 JYH91:JYK91 KID91:KIG91 KRZ91:KSC91 LBV91:LBY91 LLR91:LLU91 LVN91:LVQ91 MFJ91:MFM91 MPF91:MPI91 MZB91:MZE91 NIX91:NJA91 NST91:NSW91 OCP91:OCS91 OML91:OMO91 OWH91:OWK91 PGD91:PGG91 PPZ91:PQC91 PZV91:PZY91 QJR91:QJU91 QTN91:QTQ91 RDJ91:RDM91 RNF91:RNI91 RXB91:RXE91 SGX91:SHA91 SQT91:SQW91 TAP91:TAS91 TKL91:TKO91 TUH91:TUK91 UED91:UEG91 UNZ91:UOC91 UXV91:UXY91 VHR91:VHU91 VRN91:VRQ91 WBJ91:WBM91 WLF91:WLI91 WVB91:WVE91 IP91:IS91">
      <formula1>1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2021-10-27T16:41:29Z</dcterms:modified>
</cp:coreProperties>
</file>