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5600" windowHeight="8910" activeTab="1"/>
  </bookViews>
  <sheets>
    <sheet name="10. SALUD VISUAL HCIPS" sheetId="2" r:id="rId1"/>
    <sheet name="10. SALUD AUDITIVA HCIPS" sheetId="3" r:id="rId2"/>
    <sheet name="Hoja1" sheetId="1"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1" i="3" l="1"/>
  <c r="T109" i="3"/>
  <c r="S108" i="3"/>
  <c r="R108" i="3"/>
  <c r="Q108" i="3"/>
  <c r="P108" i="3"/>
  <c r="O108" i="3"/>
  <c r="N108" i="3"/>
  <c r="M108" i="3"/>
  <c r="L108" i="3"/>
  <c r="K108" i="3"/>
  <c r="J108" i="3"/>
  <c r="I108" i="3"/>
  <c r="H108" i="3"/>
  <c r="G108" i="3"/>
  <c r="F108" i="3"/>
  <c r="E108" i="3"/>
  <c r="T107" i="3"/>
  <c r="T106" i="3"/>
  <c r="T105" i="3"/>
  <c r="S104" i="3"/>
  <c r="R104" i="3"/>
  <c r="Q104" i="3"/>
  <c r="P104" i="3"/>
  <c r="O104" i="3"/>
  <c r="N104" i="3"/>
  <c r="M104" i="3"/>
  <c r="L104" i="3"/>
  <c r="K104" i="3"/>
  <c r="J104" i="3"/>
  <c r="I104" i="3"/>
  <c r="H104" i="3"/>
  <c r="G104" i="3"/>
  <c r="F104" i="3"/>
  <c r="E104" i="3"/>
  <c r="T103" i="3"/>
  <c r="T102" i="3"/>
  <c r="T101" i="3"/>
  <c r="S100" i="3"/>
  <c r="R100" i="3"/>
  <c r="Q100" i="3"/>
  <c r="P100" i="3"/>
  <c r="O100" i="3"/>
  <c r="N100" i="3"/>
  <c r="M100" i="3"/>
  <c r="L100" i="3"/>
  <c r="K100" i="3"/>
  <c r="J100" i="3"/>
  <c r="I100" i="3"/>
  <c r="H100" i="3"/>
  <c r="G100" i="3"/>
  <c r="F100" i="3"/>
  <c r="E100" i="3"/>
  <c r="T98" i="3"/>
  <c r="T97" i="3"/>
  <c r="T96" i="3"/>
  <c r="S95" i="3"/>
  <c r="R95" i="3"/>
  <c r="Q95" i="3"/>
  <c r="P95" i="3"/>
  <c r="O95" i="3"/>
  <c r="N95" i="3"/>
  <c r="M95" i="3"/>
  <c r="L95" i="3"/>
  <c r="K95" i="3"/>
  <c r="J95" i="3"/>
  <c r="I95" i="3"/>
  <c r="H95" i="3"/>
  <c r="G95" i="3"/>
  <c r="F95" i="3"/>
  <c r="E95" i="3"/>
  <c r="T94" i="3"/>
  <c r="T93" i="3"/>
  <c r="T92" i="3"/>
  <c r="T91" i="3"/>
  <c r="S90" i="3"/>
  <c r="R90" i="3"/>
  <c r="Q90" i="3"/>
  <c r="P90" i="3"/>
  <c r="O90" i="3"/>
  <c r="N90" i="3"/>
  <c r="M90" i="3"/>
  <c r="L90" i="3"/>
  <c r="K90" i="3"/>
  <c r="J90" i="3"/>
  <c r="I90" i="3"/>
  <c r="H90" i="3"/>
  <c r="G90" i="3"/>
  <c r="F90" i="3"/>
  <c r="E90" i="3"/>
  <c r="T89" i="3"/>
  <c r="T88" i="3"/>
  <c r="T87" i="3"/>
  <c r="T86" i="3"/>
  <c r="T85" i="3"/>
  <c r="S84" i="3"/>
  <c r="R84" i="3"/>
  <c r="Q84" i="3"/>
  <c r="P84" i="3"/>
  <c r="O84" i="3"/>
  <c r="N84" i="3"/>
  <c r="M84" i="3"/>
  <c r="L84" i="3"/>
  <c r="K84" i="3"/>
  <c r="J84" i="3"/>
  <c r="I84" i="3"/>
  <c r="H84" i="3"/>
  <c r="G84" i="3"/>
  <c r="F84" i="3"/>
  <c r="E84" i="3"/>
  <c r="T83" i="3"/>
  <c r="T81" i="3"/>
  <c r="T80" i="3"/>
  <c r="T79" i="3"/>
  <c r="S78" i="3"/>
  <c r="R78" i="3"/>
  <c r="Q78" i="3"/>
  <c r="P78" i="3"/>
  <c r="O78" i="3"/>
  <c r="N78" i="3"/>
  <c r="M78" i="3"/>
  <c r="L78" i="3"/>
  <c r="K78" i="3"/>
  <c r="J78" i="3"/>
  <c r="I78" i="3"/>
  <c r="H78" i="3"/>
  <c r="G78" i="3"/>
  <c r="F78" i="3"/>
  <c r="E78" i="3"/>
  <c r="T77" i="3"/>
  <c r="T76" i="3"/>
  <c r="T75" i="3"/>
  <c r="T74" i="3"/>
  <c r="S73" i="3"/>
  <c r="R73" i="3"/>
  <c r="Q73" i="3"/>
  <c r="P73" i="3"/>
  <c r="O73" i="3"/>
  <c r="N73" i="3"/>
  <c r="M73" i="3"/>
  <c r="L73" i="3"/>
  <c r="K73" i="3"/>
  <c r="J73" i="3"/>
  <c r="I73" i="3"/>
  <c r="H73" i="3"/>
  <c r="G73" i="3"/>
  <c r="F73" i="3"/>
  <c r="E73" i="3"/>
  <c r="T72" i="3"/>
  <c r="T71" i="3"/>
  <c r="T70" i="3"/>
  <c r="S61" i="3"/>
  <c r="R61" i="3"/>
  <c r="Q61" i="3"/>
  <c r="P61" i="3"/>
  <c r="O61" i="3"/>
  <c r="N61" i="3"/>
  <c r="M61" i="3"/>
  <c r="L61" i="3"/>
  <c r="K61" i="3"/>
  <c r="J61" i="3"/>
  <c r="I61" i="3"/>
  <c r="H61" i="3"/>
  <c r="G61" i="3"/>
  <c r="F61" i="3"/>
  <c r="E61" i="3"/>
  <c r="T60" i="3"/>
  <c r="T59" i="3"/>
  <c r="T58" i="3"/>
  <c r="S57" i="3"/>
  <c r="R57" i="3"/>
  <c r="Q57" i="3"/>
  <c r="P57" i="3"/>
  <c r="O57" i="3"/>
  <c r="N57" i="3"/>
  <c r="M57" i="3"/>
  <c r="L57" i="3"/>
  <c r="K57" i="3"/>
  <c r="J57" i="3"/>
  <c r="I57" i="3"/>
  <c r="H57" i="3"/>
  <c r="G57" i="3"/>
  <c r="F57" i="3"/>
  <c r="E57" i="3"/>
  <c r="T56" i="3"/>
  <c r="T55" i="3"/>
  <c r="T54" i="3"/>
  <c r="S53" i="3"/>
  <c r="R53" i="3"/>
  <c r="Q53" i="3"/>
  <c r="P53" i="3"/>
  <c r="O53" i="3"/>
  <c r="N53" i="3"/>
  <c r="M53" i="3"/>
  <c r="L53" i="3"/>
  <c r="K53" i="3"/>
  <c r="J53" i="3"/>
  <c r="I53" i="3"/>
  <c r="H53" i="3"/>
  <c r="G53" i="3"/>
  <c r="F53" i="3"/>
  <c r="E53" i="3"/>
  <c r="T52" i="3"/>
  <c r="T51" i="3"/>
  <c r="T50" i="3"/>
  <c r="S49" i="3"/>
  <c r="R49" i="3"/>
  <c r="Q49" i="3"/>
  <c r="P49" i="3"/>
  <c r="O49" i="3"/>
  <c r="N49" i="3"/>
  <c r="M49" i="3"/>
  <c r="L49" i="3"/>
  <c r="K49" i="3"/>
  <c r="J49" i="3"/>
  <c r="I49" i="3"/>
  <c r="H49" i="3"/>
  <c r="G49" i="3"/>
  <c r="F49" i="3"/>
  <c r="E49" i="3"/>
  <c r="T48" i="3"/>
  <c r="T47" i="3"/>
  <c r="T46" i="3"/>
  <c r="S45" i="3"/>
  <c r="R45" i="3"/>
  <c r="Q45" i="3"/>
  <c r="P45" i="3"/>
  <c r="O45" i="3"/>
  <c r="N45" i="3"/>
  <c r="M45" i="3"/>
  <c r="L45" i="3"/>
  <c r="K45" i="3"/>
  <c r="J45" i="3"/>
  <c r="I45" i="3"/>
  <c r="H45" i="3"/>
  <c r="G45" i="3"/>
  <c r="F45" i="3"/>
  <c r="E45" i="3"/>
  <c r="T44" i="3"/>
  <c r="T43" i="3"/>
  <c r="T42" i="3"/>
  <c r="S41" i="3"/>
  <c r="R41" i="3"/>
  <c r="Q41" i="3"/>
  <c r="P41" i="3"/>
  <c r="O41" i="3"/>
  <c r="N41" i="3"/>
  <c r="M41" i="3"/>
  <c r="L41" i="3"/>
  <c r="K41" i="3"/>
  <c r="J41" i="3"/>
  <c r="I41" i="3"/>
  <c r="H41" i="3"/>
  <c r="G41" i="3"/>
  <c r="F41" i="3"/>
  <c r="E41" i="3"/>
  <c r="T40" i="3"/>
  <c r="T39" i="3"/>
  <c r="T38" i="3"/>
  <c r="T37" i="3"/>
  <c r="T36" i="3"/>
  <c r="T35" i="3"/>
  <c r="T34" i="3"/>
  <c r="T33" i="3"/>
  <c r="T32" i="3"/>
  <c r="T31" i="3"/>
  <c r="T30" i="3"/>
  <c r="T29" i="3"/>
  <c r="T28" i="3"/>
  <c r="S27" i="3"/>
  <c r="R27" i="3"/>
  <c r="Q27" i="3"/>
  <c r="P27" i="3"/>
  <c r="O27" i="3"/>
  <c r="N27" i="3"/>
  <c r="M27" i="3"/>
  <c r="L27" i="3"/>
  <c r="K27" i="3"/>
  <c r="J27" i="3"/>
  <c r="I27" i="3"/>
  <c r="H27" i="3"/>
  <c r="G27" i="3"/>
  <c r="F27" i="3"/>
  <c r="E27" i="3"/>
  <c r="T26" i="3"/>
  <c r="T25" i="3"/>
  <c r="T24" i="3"/>
  <c r="S23" i="3"/>
  <c r="R23" i="3"/>
  <c r="Q23" i="3"/>
  <c r="P23" i="3"/>
  <c r="O23" i="3"/>
  <c r="N23" i="3"/>
  <c r="M23" i="3"/>
  <c r="L23" i="3"/>
  <c r="K23" i="3"/>
  <c r="J23" i="3"/>
  <c r="I23" i="3"/>
  <c r="H23" i="3"/>
  <c r="G23" i="3"/>
  <c r="F23" i="3"/>
  <c r="E23" i="3"/>
  <c r="T22" i="3"/>
  <c r="T21" i="3"/>
  <c r="T20" i="3"/>
  <c r="T19" i="3"/>
  <c r="T18" i="3"/>
  <c r="T61" i="3" l="1"/>
  <c r="T90" i="3"/>
  <c r="T41" i="3"/>
  <c r="T45" i="3"/>
  <c r="N111" i="3"/>
  <c r="R111" i="3"/>
  <c r="T27" i="3"/>
  <c r="T84" i="3"/>
  <c r="T95" i="3"/>
  <c r="T104" i="3"/>
  <c r="I111" i="3"/>
  <c r="M111" i="3"/>
  <c r="K112" i="3" s="1"/>
  <c r="Q111" i="3"/>
  <c r="G111" i="3"/>
  <c r="E115" i="3" s="1"/>
  <c r="K111" i="3"/>
  <c r="O111" i="3"/>
  <c r="S111" i="3"/>
  <c r="F111" i="3"/>
  <c r="T23" i="3"/>
  <c r="T53" i="3"/>
  <c r="T78" i="3"/>
  <c r="H111" i="3"/>
  <c r="H112" i="3" s="1"/>
  <c r="L111" i="3"/>
  <c r="P111" i="3"/>
  <c r="J111" i="3"/>
  <c r="T49" i="3"/>
  <c r="T57" i="3"/>
  <c r="T73" i="3"/>
  <c r="E111" i="3"/>
  <c r="T100" i="3"/>
  <c r="T108" i="3"/>
  <c r="A110" i="2"/>
  <c r="F107" i="2"/>
  <c r="G107" i="2"/>
  <c r="H107" i="2"/>
  <c r="I107" i="2"/>
  <c r="J107" i="2"/>
  <c r="K107" i="2"/>
  <c r="L107" i="2"/>
  <c r="M107" i="2"/>
  <c r="N107" i="2"/>
  <c r="O107" i="2"/>
  <c r="P107" i="2"/>
  <c r="Q107" i="2"/>
  <c r="R107" i="2"/>
  <c r="S107" i="2"/>
  <c r="E107" i="2"/>
  <c r="F103" i="2"/>
  <c r="G103" i="2"/>
  <c r="H103" i="2"/>
  <c r="I103" i="2"/>
  <c r="J103" i="2"/>
  <c r="K103" i="2"/>
  <c r="L103" i="2"/>
  <c r="M103" i="2"/>
  <c r="N103" i="2"/>
  <c r="O103" i="2"/>
  <c r="P103" i="2"/>
  <c r="Q103" i="2"/>
  <c r="R103" i="2"/>
  <c r="S103" i="2"/>
  <c r="E103" i="2"/>
  <c r="F99" i="2"/>
  <c r="G99" i="2"/>
  <c r="H99" i="2"/>
  <c r="I99" i="2"/>
  <c r="J99" i="2"/>
  <c r="K99" i="2"/>
  <c r="L99" i="2"/>
  <c r="M99" i="2"/>
  <c r="N99" i="2"/>
  <c r="O99" i="2"/>
  <c r="P99" i="2"/>
  <c r="Q99" i="2"/>
  <c r="R99" i="2"/>
  <c r="S99" i="2"/>
  <c r="E99" i="2"/>
  <c r="F95" i="2"/>
  <c r="G95" i="2"/>
  <c r="H95" i="2"/>
  <c r="I95" i="2"/>
  <c r="J95" i="2"/>
  <c r="K95" i="2"/>
  <c r="L95" i="2"/>
  <c r="M95" i="2"/>
  <c r="N95" i="2"/>
  <c r="O95" i="2"/>
  <c r="P95" i="2"/>
  <c r="Q95" i="2"/>
  <c r="R95" i="2"/>
  <c r="S95" i="2"/>
  <c r="E95" i="2"/>
  <c r="F89" i="2"/>
  <c r="G89" i="2"/>
  <c r="H89" i="2"/>
  <c r="I89" i="2"/>
  <c r="J89" i="2"/>
  <c r="K89" i="2"/>
  <c r="L89" i="2"/>
  <c r="M89" i="2"/>
  <c r="N89" i="2"/>
  <c r="O89" i="2"/>
  <c r="P89" i="2"/>
  <c r="Q89" i="2"/>
  <c r="R89" i="2"/>
  <c r="S89" i="2"/>
  <c r="E89" i="2"/>
  <c r="F83" i="2"/>
  <c r="G83" i="2"/>
  <c r="H83" i="2"/>
  <c r="I83" i="2"/>
  <c r="J83" i="2"/>
  <c r="K83" i="2"/>
  <c r="L83" i="2"/>
  <c r="M83" i="2"/>
  <c r="N83" i="2"/>
  <c r="O83" i="2"/>
  <c r="P83" i="2"/>
  <c r="Q83" i="2"/>
  <c r="R83" i="2"/>
  <c r="S83" i="2"/>
  <c r="E83" i="2"/>
  <c r="F78" i="2"/>
  <c r="G78" i="2"/>
  <c r="H78" i="2"/>
  <c r="I78" i="2"/>
  <c r="J78" i="2"/>
  <c r="K78" i="2"/>
  <c r="L78" i="2"/>
  <c r="M78" i="2"/>
  <c r="N78" i="2"/>
  <c r="O78" i="2"/>
  <c r="P78" i="2"/>
  <c r="Q78" i="2"/>
  <c r="R78" i="2"/>
  <c r="S78" i="2"/>
  <c r="E78" i="2"/>
  <c r="F73" i="2"/>
  <c r="G73" i="2"/>
  <c r="H73" i="2"/>
  <c r="I73" i="2"/>
  <c r="J73" i="2"/>
  <c r="K73" i="2"/>
  <c r="L73" i="2"/>
  <c r="M73" i="2"/>
  <c r="N73" i="2"/>
  <c r="O73" i="2"/>
  <c r="P73" i="2"/>
  <c r="Q73" i="2"/>
  <c r="R73" i="2"/>
  <c r="S73" i="2"/>
  <c r="E73" i="2"/>
  <c r="F61" i="2"/>
  <c r="G61" i="2"/>
  <c r="H61" i="2"/>
  <c r="I61" i="2"/>
  <c r="J61" i="2"/>
  <c r="K61" i="2"/>
  <c r="L61" i="2"/>
  <c r="M61" i="2"/>
  <c r="N61" i="2"/>
  <c r="O61" i="2"/>
  <c r="P61" i="2"/>
  <c r="Q61" i="2"/>
  <c r="R61" i="2"/>
  <c r="S61" i="2"/>
  <c r="E61" i="2"/>
  <c r="F57" i="2"/>
  <c r="G57" i="2"/>
  <c r="H57" i="2"/>
  <c r="I57" i="2"/>
  <c r="J57" i="2"/>
  <c r="K57" i="2"/>
  <c r="L57" i="2"/>
  <c r="M57" i="2"/>
  <c r="N57" i="2"/>
  <c r="O57" i="2"/>
  <c r="P57" i="2"/>
  <c r="Q57" i="2"/>
  <c r="R57" i="2"/>
  <c r="S57" i="2"/>
  <c r="E57" i="2"/>
  <c r="F53" i="2"/>
  <c r="G53" i="2"/>
  <c r="H53" i="2"/>
  <c r="I53" i="2"/>
  <c r="J53" i="2"/>
  <c r="K53" i="2"/>
  <c r="L53" i="2"/>
  <c r="M53" i="2"/>
  <c r="N53" i="2"/>
  <c r="O53" i="2"/>
  <c r="P53" i="2"/>
  <c r="Q53" i="2"/>
  <c r="R53" i="2"/>
  <c r="S53" i="2"/>
  <c r="E53" i="2"/>
  <c r="F49" i="2"/>
  <c r="G49" i="2"/>
  <c r="H49" i="2"/>
  <c r="I49" i="2"/>
  <c r="J49" i="2"/>
  <c r="K49" i="2"/>
  <c r="L49" i="2"/>
  <c r="M49" i="2"/>
  <c r="N49" i="2"/>
  <c r="O49" i="2"/>
  <c r="P49" i="2"/>
  <c r="Q49" i="2"/>
  <c r="R49" i="2"/>
  <c r="S49" i="2"/>
  <c r="E49" i="2"/>
  <c r="F45" i="2"/>
  <c r="G45" i="2"/>
  <c r="H45" i="2"/>
  <c r="I45" i="2"/>
  <c r="J45" i="2"/>
  <c r="K45" i="2"/>
  <c r="L45" i="2"/>
  <c r="M45" i="2"/>
  <c r="N45" i="2"/>
  <c r="O45" i="2"/>
  <c r="P45" i="2"/>
  <c r="Q45" i="2"/>
  <c r="R45" i="2"/>
  <c r="S45" i="2"/>
  <c r="E45" i="2"/>
  <c r="F41" i="2"/>
  <c r="G41" i="2"/>
  <c r="H41" i="2"/>
  <c r="I41" i="2"/>
  <c r="J41" i="2"/>
  <c r="K41" i="2"/>
  <c r="L41" i="2"/>
  <c r="M41" i="2"/>
  <c r="N41" i="2"/>
  <c r="O41" i="2"/>
  <c r="P41" i="2"/>
  <c r="Q41" i="2"/>
  <c r="R41" i="2"/>
  <c r="S41" i="2"/>
  <c r="E41" i="2"/>
  <c r="F27" i="2"/>
  <c r="G27" i="2"/>
  <c r="H27" i="2"/>
  <c r="I27" i="2"/>
  <c r="J27" i="2"/>
  <c r="K27" i="2"/>
  <c r="L27" i="2"/>
  <c r="M27" i="2"/>
  <c r="N27" i="2"/>
  <c r="O27" i="2"/>
  <c r="P27" i="2"/>
  <c r="Q27" i="2"/>
  <c r="R27" i="2"/>
  <c r="S27" i="2"/>
  <c r="E27" i="2"/>
  <c r="F23" i="2"/>
  <c r="G23" i="2"/>
  <c r="H23" i="2"/>
  <c r="I23" i="2"/>
  <c r="J23" i="2"/>
  <c r="K23" i="2"/>
  <c r="L23" i="2"/>
  <c r="M23" i="2"/>
  <c r="N23" i="2"/>
  <c r="O23" i="2"/>
  <c r="P23" i="2"/>
  <c r="Q23" i="2"/>
  <c r="R23" i="2"/>
  <c r="S23" i="2"/>
  <c r="E23" i="2"/>
  <c r="Q112" i="3" l="1"/>
  <c r="E114" i="3"/>
  <c r="N112" i="3"/>
  <c r="F110" i="2"/>
  <c r="E113" i="3"/>
  <c r="E112" i="3"/>
  <c r="S110" i="2"/>
  <c r="Q110" i="2"/>
  <c r="O110" i="2"/>
  <c r="K110" i="2"/>
  <c r="I110" i="2"/>
  <c r="R110" i="2"/>
  <c r="N110" i="2"/>
  <c r="J110" i="2"/>
  <c r="E110" i="2"/>
  <c r="P110" i="2"/>
  <c r="L110" i="2"/>
  <c r="H110" i="2"/>
  <c r="G110" i="2"/>
  <c r="M110" i="2"/>
  <c r="T108" i="2"/>
  <c r="T106" i="2"/>
  <c r="T105" i="2"/>
  <c r="T104" i="2"/>
  <c r="T102" i="2"/>
  <c r="T101" i="2"/>
  <c r="T100" i="2"/>
  <c r="T98" i="2"/>
  <c r="T97" i="2"/>
  <c r="T96" i="2"/>
  <c r="T94" i="2"/>
  <c r="T93" i="2"/>
  <c r="T92" i="2"/>
  <c r="T91" i="2"/>
  <c r="T90" i="2"/>
  <c r="T88" i="2"/>
  <c r="T87" i="2"/>
  <c r="T86" i="2"/>
  <c r="T85" i="2"/>
  <c r="T84" i="2"/>
  <c r="T83" i="2"/>
  <c r="T82" i="2"/>
  <c r="T81" i="2"/>
  <c r="T80" i="2"/>
  <c r="T79" i="2"/>
  <c r="T77" i="2"/>
  <c r="T76" i="2"/>
  <c r="T75" i="2"/>
  <c r="T74" i="2"/>
  <c r="T72" i="2"/>
  <c r="T71" i="2"/>
  <c r="T70" i="2"/>
  <c r="T60" i="2"/>
  <c r="T59" i="2"/>
  <c r="T58" i="2"/>
  <c r="T56" i="2"/>
  <c r="T55" i="2"/>
  <c r="T54" i="2"/>
  <c r="T52" i="2"/>
  <c r="T51" i="2"/>
  <c r="T50" i="2"/>
  <c r="T48" i="2"/>
  <c r="T47" i="2"/>
  <c r="T46" i="2"/>
  <c r="T44" i="2"/>
  <c r="T43" i="2"/>
  <c r="T42" i="2"/>
  <c r="T40" i="2"/>
  <c r="T39" i="2"/>
  <c r="T38" i="2"/>
  <c r="T37" i="2"/>
  <c r="T36" i="2"/>
  <c r="T35" i="2"/>
  <c r="T34" i="2"/>
  <c r="T33" i="2"/>
  <c r="T32" i="2"/>
  <c r="T31" i="2"/>
  <c r="T30" i="2"/>
  <c r="T29" i="2"/>
  <c r="T28" i="2"/>
  <c r="T26" i="2"/>
  <c r="T25" i="2"/>
  <c r="T24" i="2"/>
  <c r="T22" i="2"/>
  <c r="T21" i="2"/>
  <c r="T20" i="2"/>
  <c r="T19" i="2"/>
  <c r="T18" i="2"/>
  <c r="Q111" i="2" l="1"/>
  <c r="N111" i="2"/>
  <c r="E113" i="2"/>
  <c r="E111" i="2"/>
  <c r="E116" i="3"/>
  <c r="F113" i="3" s="1"/>
  <c r="E112" i="2"/>
  <c r="H111" i="2"/>
  <c r="E114" i="2"/>
  <c r="K111" i="2"/>
  <c r="T107" i="2"/>
  <c r="T103" i="2"/>
  <c r="T78" i="2"/>
  <c r="T95" i="2"/>
  <c r="T57" i="2"/>
  <c r="T73" i="2"/>
  <c r="T89" i="2"/>
  <c r="T99" i="2"/>
  <c r="T41" i="2"/>
  <c r="T45" i="2"/>
  <c r="T23" i="2"/>
  <c r="T53" i="2"/>
  <c r="T61" i="2"/>
  <c r="T49" i="2"/>
  <c r="T27" i="2"/>
  <c r="E115" i="2" l="1"/>
  <c r="F115" i="2" s="1"/>
  <c r="F116" i="3"/>
  <c r="F114" i="3"/>
  <c r="F115" i="3"/>
  <c r="F113" i="2"/>
  <c r="F114" i="2"/>
  <c r="F112" i="2" l="1"/>
</calcChain>
</file>

<file path=xl/comments1.xml><?xml version="1.0" encoding="utf-8"?>
<comments xmlns="http://schemas.openxmlformats.org/spreadsheetml/2006/main">
  <authors>
    <author>Autor</author>
  </authors>
  <commentList>
    <comment ref="D92" authorId="0" shapeId="0">
      <text>
        <r>
          <rPr>
            <b/>
            <sz val="9"/>
            <color indexed="81"/>
            <rFont val="Tahoma"/>
            <family val="2"/>
          </rPr>
          <t>ESTA INFORMACION ES IGUAL QUE LA DE EXAMEN FISICO? ASI ESTABA EN EL ARCHIVO ANTERIOR, IGUAL.</t>
        </r>
      </text>
    </comment>
    <comment ref="D93" authorId="0" shapeId="0">
      <text>
        <r>
          <rPr>
            <b/>
            <sz val="9"/>
            <color indexed="81"/>
            <rFont val="Tahoma"/>
            <family val="2"/>
          </rPr>
          <t>ESTA VALORACION ES DIFENRETE EN EL RN. CAMBIA PARA LOS OTROS CURSOS DE VIDA</t>
        </r>
        <r>
          <rPr>
            <sz val="9"/>
            <color indexed="81"/>
            <rFont val="Tahoma"/>
            <family val="2"/>
          </rPr>
          <t xml:space="preserve">
</t>
        </r>
      </text>
    </comment>
    <comment ref="D102" authorId="0" shapeId="0">
      <text>
        <r>
          <rPr>
            <b/>
            <sz val="9"/>
            <color indexed="81"/>
            <rFont val="Tahoma"/>
            <family val="2"/>
          </rPr>
          <t>no entiendo esta parte me imagino que en esta parte debe ir el seguimiento evolutivo del usuario en la historia clinica pero el comentario que se encuentra rigeistrado del archivo anterior esta un poco confuso.</t>
        </r>
        <r>
          <rPr>
            <sz val="9"/>
            <color indexed="81"/>
            <rFont val="Tahoma"/>
            <family val="2"/>
          </rPr>
          <t xml:space="preserve">
</t>
        </r>
      </text>
    </comment>
  </commentList>
</comments>
</file>

<file path=xl/sharedStrings.xml><?xml version="1.0" encoding="utf-8"?>
<sst xmlns="http://schemas.openxmlformats.org/spreadsheetml/2006/main" count="730" uniqueCount="82">
  <si>
    <t xml:space="preserve">U90++ </t>
  </si>
  <si>
    <t>FORMATO AUDITORIA HISTORIA CLINICA PROGRAMAS Y ESTRATEGIAS DETECCIÒN TEMPRANA Y PROTECCION ESPECIFICA</t>
  </si>
  <si>
    <t>Fecha:</t>
  </si>
  <si>
    <t>Institución</t>
  </si>
  <si>
    <t>FORMATO AUDITORIA HISTORIAS CLÍNICAS DISCAPACIDAD</t>
  </si>
  <si>
    <t xml:space="preserve">CUBA </t>
  </si>
  <si>
    <t>IPS-SEDE</t>
  </si>
  <si>
    <t>DOCUMENTO</t>
  </si>
  <si>
    <t>IDENTIFICACIÓN</t>
  </si>
  <si>
    <t>C</t>
  </si>
  <si>
    <t>NC</t>
  </si>
  <si>
    <t>NA</t>
  </si>
  <si>
    <t>Se evidencia registro de la edad del Usuario</t>
  </si>
  <si>
    <t>Se evidencia registro de datos personales del usuario (teléfono, dirección, contacto de familiar)</t>
  </si>
  <si>
    <t>Se tiene un ítem o marcación  para identificar al paciente con discapacidad para la realización de exención de copagos y cuotas moderadoras</t>
  </si>
  <si>
    <t>Se evidencia caracterización de poblaciones vulnerables (desplazado, indígena, afrocolombiano, privado de la libertad, migrante, discapacitado)</t>
  </si>
  <si>
    <t xml:space="preserve">TOTAL </t>
  </si>
  <si>
    <t>Observaciones:</t>
  </si>
  <si>
    <t>ANTECEDENTES</t>
  </si>
  <si>
    <r>
      <t xml:space="preserve">Se evidencia el diligenciamiento de antecedentes </t>
    </r>
    <r>
      <rPr>
        <u/>
        <sz val="10"/>
        <color theme="1"/>
        <rFont val="Arial"/>
        <family val="2"/>
      </rPr>
      <t>familiares en discapacidad c</t>
    </r>
    <r>
      <rPr>
        <sz val="10"/>
        <color theme="1"/>
        <rFont val="Arial"/>
        <family val="2"/>
      </rPr>
      <t xml:space="preserve">ognitiva Las infecciones maternas, como la sífilis o la rubéola, son una causa importante. Trastornos hereditarios (como fenilcetonuria, enfermedad de Tal-Sachs, neuro fibromatosis, hipotiroidismo, síndrome del cromosoma X frágil). Discapacidad Auditiva (rubéola materna, sífilis u otras infecciones durante el embarazo) algunas enfermedades infecciosas, como la meningitis, el sarampión y la parotiditis en cualquier edad. Discapacidad visual (enfermedades autoinmunes (lupus, artritis, esclerosis, etc.) </t>
    </r>
  </si>
  <si>
    <t>EXAMEN FISICO</t>
  </si>
  <si>
    <t xml:space="preserve"> Discapacidad Visual(Personas ciegas o que: a pesar de usar su mejor corrección en gafas o lentes de contacto, o haberle practicado una cirugía, tienen dificultades para distinguir formas,  colores, rostros, objetos en la calle, ver en la noche, ver de lejos o de cerca).</t>
  </si>
  <si>
    <t xml:space="preserve">Discapacidad en la Movilidad( Dificultad en andar, desplazarse, cambiar o mantener posiciones del cuerpo, llevar, manipular o transportar objetos, realizar  actividades de cuidado personal  o del hogar, entre otras)
</t>
  </si>
  <si>
    <t>Discapacidad Mental Cognitiva( Alteraciones en las funciones de conciencia, orientación, energía, impulso, atención, intelectuales y psicosociales, memoria, cálculo, entre otras.)</t>
  </si>
  <si>
    <t xml:space="preserve"> Discapacidad de Talla baja(Se define como el trastorno del crecimiento de tipo hormonal o genético, caracterizado por una talla inferior a la medida de los individuos de la misma especie y raza)</t>
  </si>
  <si>
    <t xml:space="preserve"> Discapacidad Sistémica(cardiovascular ( Personas con problemas cardiacos severos con incapacidad para desplazarse), hematológico,  inmunológico,  respiratorio ( pacientes con EPCOC Severo que tengan incapacidad para realizar labores por si solos , digestivo, metabólico endocrino,  genitourinario, reproductor)</t>
  </si>
  <si>
    <t xml:space="preserve"> Discapacidad de la piel, pelo y uñas( En esta categoría se encuentran aquellas personas que pueden presentan alteraciones en: las funciones de protección de la piel, pigmentación,  calidad de la piel; formación de callosidades, endurecimiento; úlceras, úlceras de decúbito y disminución del espesor de la piel.  Funciones reparadora de la piel en referencia a formación de costras, cicatrización; magulladuras y formación de queloides.  Funciones relacionadas con el sudor, funciones glandulares de la piel y olor corporal.  Sensaciones relacionadas con la piel tales como picor, sensación de quemazón o de hormigueo; sensación de pinchazos. Al igual que con funciones de protección, pigmentación y la apariencia del pelo y las uñas)</t>
  </si>
  <si>
    <t xml:space="preserve">Discapacidad de la voz y el habla(En esta categoría se encuentran aquellas personas que presentan en forma permanente alteraciones en:   El tono, la vocalización, la producción de sonidos, la velocidad, aquellos que son inadecuados para, el hablante en términos de edad o desarrollo físico. También las personas con dificultades graves o importantes para articular palabra (mudez, tartamudez). </t>
  </si>
  <si>
    <t>Discapacidad Mental Psicosocial( En esta categoría se encuentran aquellas personas que presentan en forma permanente alteraciones de: conciencia, orientación, energía, impulsos, atención, temperamento, memoria, personalidad,  psicosociales, entre otras. )</t>
  </si>
  <si>
    <t>Discapacidad Sensorial del gusto, tacto y olfato( diferenciar o percibir sabores, olores, aromas, texturas o temperaturas,  actividades de aprendizaje a través de los sentidos alterados, del cuidado personal, del hogar, o de trabajo)</t>
  </si>
  <si>
    <t xml:space="preserve"> Discapacidad Sensorial Auditiva( Personas sordas sin posibilidad de recibir algún sonido aun cuando éstos se amplifiquen. personas que debido a una pérdida o reducción de la capacidad auditiva se les dificulta entender una conversación en tono normal.  Se deben incluir también las personas con sordera total en un solo oído)</t>
  </si>
  <si>
    <t>EDUCACION</t>
  </si>
  <si>
    <t>Se registra la educación brindada a los cuidadora de las personas en condición de discapacapacidad.</t>
  </si>
  <si>
    <t>PRUEBAS ESPECIFICAS</t>
  </si>
  <si>
    <t>Dependiendo el tipo de discapacidad.</t>
  </si>
  <si>
    <t>ACTIVIDADES DETECCION TEMPRANA Y PROTECCION ESPECIFICA</t>
  </si>
  <si>
    <t>Se verifica si el paciente esta en la base de datos de los pacientes en condición de discapacidad y/o esta identificado como discapacitado y se le realiza la inclusión en el  RLCPCD (Registro de localización y caracterización de los pacientes con discapacidad)</t>
  </si>
  <si>
    <t xml:space="preserve">EVOLUCIÓN COINCIDE CON PLAN DE TRATAMIENTO </t>
  </si>
  <si>
    <t>Acorde con el tipo de discapacidad.</t>
  </si>
  <si>
    <t xml:space="preserve">REMISIONES </t>
  </si>
  <si>
    <t>fisioterapeuta y /o dependiendo al tipo de discapacidad.</t>
  </si>
  <si>
    <t>CTIVIDADES DETECCION TEMPRANA Y PROTECCION ESPECIFICA</t>
  </si>
  <si>
    <t>FORMATO AUDITORIA HISTORIAS CLINICAS LINEAMIENTOS SALUD VISUAL Y AUDITIVA</t>
  </si>
  <si>
    <t>se evidencia realización de otoscopia, voz y señalamiento.</t>
  </si>
  <si>
    <t xml:space="preserve">se evidencia realización de tamizaje visual </t>
  </si>
  <si>
    <t>Se evidencia realización de examen en relación a voz y señalamiento.</t>
  </si>
  <si>
    <t>Se registra ha y alteraciones visuales se envía al oftalmólogo a los pacientes mayores de 50 años y si tiene alteraciones auditivas y se envía al Audiología y/o Otorrino.</t>
  </si>
  <si>
    <t>MI IPS MARAYA</t>
  </si>
  <si>
    <t>No se tiene el item para la marcacion de discapacidad, ni para la atencion de la poblaciones con enfoque diferencial</t>
  </si>
  <si>
    <t>no se tiene los antecedentes familiares enfocados a la discapacidad.</t>
  </si>
  <si>
    <t>Falta incluir en los dx que es discapacidad mental segun CIF</t>
  </si>
  <si>
    <t>Falta incluir en los dx que es discapacidad Mental segun CIF</t>
  </si>
  <si>
    <t>No se escribe en el analisis que se le dio educacion a la famlia sobre la prevencion del maltrato y abandono de las personas en condicion de discapacidad</t>
  </si>
  <si>
    <t>No se registra en la HC si esta incluido en el RLCPCD</t>
  </si>
  <si>
    <t>Se remitio al Neurologo pero no se evidencia el seguimiento si le do prioridad para la remision.</t>
  </si>
  <si>
    <t>1088283156</t>
  </si>
  <si>
    <t>99030213455</t>
  </si>
  <si>
    <t>1088324431</t>
  </si>
  <si>
    <t>91427275</t>
  </si>
  <si>
    <t>1088244679</t>
  </si>
  <si>
    <t>Programa o estrategia : Salud Visual y Auditiva</t>
  </si>
  <si>
    <t xml:space="preserve">Auditor : GUSTAVO A GOMEZ MARQUEZ </t>
  </si>
  <si>
    <t>La valoración de la salud visual incluye:  anamnesis, valoración de párpados, órbita y anexos, motilidad palpebral y ocular, conjuntivas, cornea y segmento anterior, reactividad pupilar, medición de presión ocular, fondo de ojo, queratometría, refracción estática y dinámica o ambas, según sea el caso y visión cromática y la visión estereoscópica</t>
  </si>
  <si>
    <t>Examen binocular en menores de 6 meses y examen monocular más binocular después de los 6 meses hasta los 3 años. Se recomienda realizar a todo niño evaluación visual monocular y binocular con optotipos estandarizados al menos una vez al año entre los 3 y los 5 años.</t>
  </si>
  <si>
    <t xml:space="preserve">Promover el uso de protección solar con filtro,  Promoción del consumo de frutas y verduras. Promoción de hábitos de vida saludable para prevenir la HTA y la diabetes. Educar y promover el uso de elementos de protección visual, uso adecuado de iluminación, uso adecuado de aparatos tecnológicos. </t>
  </si>
  <si>
    <t>se registra la educación prevención de glaucoma y catarata. Con Procesos docuementados de estrategias de informacion, educacion y comunicación; registros de asistencia, material audio visual y evidencia en la historia clinicia</t>
  </si>
  <si>
    <t>Se registra la educación brindada en factores de riesgo y hábitos saludables Con Procesos docuementados de estrategias de informacion, educacion y comunicación; registros de asistencia, material audio visual y evidencia en la historia clinicia</t>
  </si>
  <si>
    <t>Se registra la educación brindada en cuanto a Signos y síntomas de alarma. Con Procesos docuementados de estrategias de informacion, educacion y comunicación; registros de asistencia, material audio visual y evidencia en la historia clinicia</t>
  </si>
  <si>
    <r>
      <t xml:space="preserve">Se evidencia el diligenciamiento de antecedentes </t>
    </r>
    <r>
      <rPr>
        <u/>
        <sz val="10"/>
        <color theme="1"/>
        <rFont val="Arial"/>
        <family val="2"/>
      </rPr>
      <t>familiares</t>
    </r>
    <r>
      <rPr>
        <sz val="10"/>
        <color theme="1"/>
        <rFont val="Arial"/>
        <family val="2"/>
      </rPr>
      <t xml:space="preserve"> en cada control (familiares en primer grado de Hta, DM, glaucoma, catarata, Retinopatias o problemas de refreacción).</t>
    </r>
  </si>
  <si>
    <r>
      <t xml:space="preserve">Se evidencia el diligenciamiento de antecedentes </t>
    </r>
    <r>
      <rPr>
        <u/>
        <sz val="10"/>
        <color theme="1"/>
        <rFont val="Arial"/>
        <family val="2"/>
      </rPr>
      <t xml:space="preserve">personales </t>
    </r>
    <r>
      <rPr>
        <sz val="10"/>
        <color theme="1"/>
        <rFont val="Arial"/>
        <family val="2"/>
      </rPr>
      <t>en cada control (HTA, DM, glaucoma, catarata, Retinopatias o problemas de refreacción).</t>
    </r>
  </si>
  <si>
    <t xml:space="preserve">Se tiene un ítem donde se registre las remisiones al Otorrino,  Oftalmólogo y Audiología y se evidencia seguimiento de contrareferencia </t>
  </si>
  <si>
    <r>
      <t xml:space="preserve">Se evidencia el diligenciamiento de antecedentes </t>
    </r>
    <r>
      <rPr>
        <u/>
        <sz val="10"/>
        <color theme="1"/>
        <rFont val="Arial"/>
        <family val="2"/>
      </rPr>
      <t>familiares</t>
    </r>
    <r>
      <rPr>
        <sz val="10"/>
        <color theme="1"/>
        <rFont val="Arial"/>
        <family val="2"/>
      </rPr>
      <t xml:space="preserve"> en cada control (familiares en primer grado de Hta y DM, trastornos auditivos).</t>
    </r>
  </si>
  <si>
    <r>
      <t xml:space="preserve">Se evidencia el diligenciamiento de antecedentes </t>
    </r>
    <r>
      <rPr>
        <u/>
        <sz val="10"/>
        <color theme="1"/>
        <rFont val="Arial"/>
        <family val="2"/>
      </rPr>
      <t xml:space="preserve">personales </t>
    </r>
    <r>
      <rPr>
        <sz val="10"/>
        <color theme="1"/>
        <rFont val="Arial"/>
        <family val="2"/>
      </rPr>
      <t>en cada control (Hipertensión arterial y Diabete,s trastornos auditivos)</t>
    </r>
  </si>
  <si>
    <t>EAD o  instrumento de evaluación de la audición, habla, voz, lenguaje y comunicación.</t>
  </si>
  <si>
    <t>Evidencia de seguimiento a Potenciales auditivos evocados del tronco cerebral (PET) Emisiones otoacústicas (EOA) en atencion del Parto y atencion inicial del RN.</t>
  </si>
  <si>
    <t>Se registra la educación brindada en cuanto a Signos y síntomas de alarma, Con Procesos docuementados de estrategias de informacion, educacion y comunicación; registros de asistencia, material audio visual y evidencia en la historia clinicia</t>
  </si>
  <si>
    <t>se registra la educación prevención a la exposición a ruido en el entorno laboral y social Con Procesos docuementados de estrategias de informacion, educacion y comunicación; registros de asistencia, material audio visual y evidencia en la historia clinicia</t>
  </si>
  <si>
    <t>Se registra la educación brindada en factores de riesgo y hábitos saludables. Con Procesos docuementados de estrategias de informacion, educacion y comunicación; registros de asistencia, material audio visual y evidencia en la historia clinicia</t>
  </si>
  <si>
    <t>Se evidencia realización de otoscopia. Prueba del susurro Audiometria tonal.</t>
  </si>
  <si>
    <t>Se registra si hay alteraciones auditivas y se envía a Audiología y/o Otorrino. los pacientes mayores de 50 años.</t>
  </si>
  <si>
    <t>Se tiene un ítem donde se registre las remisiones al Otorrino, Audiología. Y seguimiento a contrareferencia.</t>
  </si>
  <si>
    <t xml:space="preserve">Educar y promover los hábitos de higiene, cuidados del oído y audición, identificación de alertas tempranas, adopción de conductas protectoras (promover ambiente tranquilos, uso de elementos de protección para ruido y agua) derecho a la tranquilidad.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</si>
</sst>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_-;\-* #,##0.00\ _€_-;_-* &quot;-&quot;??\ _€_-;_-@_-"/>
  </numFmts>
  <fonts count="14"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color indexed="8"/>
      <name val="Arial"/>
      <family val="2"/>
    </font>
    <font>
      <b/>
      <sz val="10"/>
      <color theme="0"/>
      <name val="Arial"/>
      <family val="2"/>
    </font>
    <font>
      <sz val="10"/>
      <color theme="0"/>
      <name val="Arial"/>
      <family val="2"/>
    </font>
    <font>
      <sz val="10"/>
      <name val="Arial"/>
      <family val="2"/>
    </font>
    <font>
      <sz val="10"/>
      <color rgb="FF0070C0"/>
      <name val="Arial"/>
      <family val="2"/>
    </font>
    <font>
      <u/>
      <sz val="10"/>
      <color theme="1"/>
      <name val="Arial"/>
      <family val="2"/>
    </font>
    <font>
      <sz val="10"/>
      <color rgb="FF000000"/>
      <name val="Arial"/>
      <family val="2"/>
    </font>
    <font>
      <sz val="11"/>
      <color indexed="8"/>
      <name val="Calibri"/>
      <family val="2"/>
    </font>
    <font>
      <sz val="9"/>
      <color indexed="81"/>
      <name val="Tahoma"/>
      <family val="2"/>
    </font>
    <font>
      <b/>
      <sz val="9"/>
      <color indexed="81"/>
      <name val="Tahoma"/>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70C0"/>
        <bgColor indexed="64"/>
      </patternFill>
    </fill>
    <fill>
      <patternFill patternType="solid">
        <fgColor rgb="FFC00000"/>
        <bgColor indexed="64"/>
      </patternFill>
    </fill>
    <fill>
      <patternFill patternType="solid">
        <fgColor theme="0" tint="-0.34998626667073579"/>
        <bgColor indexed="64"/>
      </patternFill>
    </fill>
  </fills>
  <borders count="15">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thin">
        <color indexed="8"/>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s>
  <cellStyleXfs count="6">
    <xf numFmtId="0" fontId="0" fillId="0" borderId="0"/>
    <xf numFmtId="9" fontId="1" fillId="0" borderId="0" applyFont="0" applyFill="0" applyBorder="0" applyAlignment="0" applyProtection="0"/>
    <xf numFmtId="0" fontId="4" fillId="0" borderId="0" applyNumberFormat="0" applyFill="0" applyBorder="0" applyProtection="0"/>
    <xf numFmtId="164" fontId="1" fillId="0" borderId="0" applyFont="0" applyFill="0" applyBorder="0" applyAlignment="0" applyProtection="0"/>
    <xf numFmtId="0" fontId="4" fillId="0" borderId="0" applyNumberFormat="0" applyFill="0" applyBorder="0" applyProtection="0"/>
    <xf numFmtId="9" fontId="11" fillId="0" borderId="0" applyFont="0" applyFill="0" applyBorder="0" applyAlignment="0" applyProtection="0"/>
  </cellStyleXfs>
  <cellXfs count="98">
    <xf numFmtId="0" fontId="0" fillId="0" borderId="0" xfId="0"/>
    <xf numFmtId="0" fontId="2" fillId="0" borderId="0" xfId="0" applyFont="1"/>
    <xf numFmtId="0" fontId="3" fillId="3" borderId="0" xfId="0" applyFont="1" applyFill="1" applyAlignment="1">
      <alignment horizontal="center" vertical="center"/>
    </xf>
    <xf numFmtId="0" fontId="2" fillId="0" borderId="0" xfId="0" applyFont="1" applyAlignment="1">
      <alignment horizontal="center" vertical="center"/>
    </xf>
    <xf numFmtId="0" fontId="2" fillId="3" borderId="0" xfId="0" applyFont="1" applyFill="1" applyBorder="1"/>
    <xf numFmtId="0" fontId="3" fillId="3" borderId="0" xfId="0" applyFont="1" applyFill="1" applyBorder="1" applyAlignment="1">
      <alignment horizontal="center" vertical="center"/>
    </xf>
    <xf numFmtId="0" fontId="5" fillId="4" borderId="6" xfId="2" applyNumberFormat="1" applyFont="1" applyFill="1" applyBorder="1" applyAlignment="1">
      <alignment horizontal="left" vertical="center" wrapText="1"/>
    </xf>
    <xf numFmtId="0" fontId="5" fillId="4" borderId="7" xfId="2" applyNumberFormat="1" applyFont="1" applyFill="1" applyBorder="1" applyAlignment="1">
      <alignment horizontal="left" vertical="center" wrapText="1"/>
    </xf>
    <xf numFmtId="0" fontId="6" fillId="4" borderId="3" xfId="0" applyFont="1" applyFill="1" applyBorder="1" applyAlignment="1">
      <alignment vertical="center" wrapText="1"/>
    </xf>
    <xf numFmtId="49" fontId="5" fillId="4" borderId="5" xfId="2" applyNumberFormat="1" applyFont="1" applyFill="1" applyBorder="1" applyAlignment="1">
      <alignment horizontal="center" vertical="center" wrapText="1"/>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2" fillId="0" borderId="5" xfId="0" applyFont="1" applyBorder="1"/>
    <xf numFmtId="0" fontId="2" fillId="0" borderId="5" xfId="0" applyFont="1" applyBorder="1" applyAlignment="1">
      <alignment vertical="center"/>
    </xf>
    <xf numFmtId="9" fontId="2" fillId="0" borderId="0" xfId="1" applyFont="1" applyAlignment="1">
      <alignment horizontal="center" vertical="center"/>
    </xf>
    <xf numFmtId="0" fontId="2" fillId="0" borderId="0" xfId="0" applyFont="1" applyAlignment="1">
      <alignment horizontal="left"/>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0" xfId="0" applyFont="1" applyBorder="1" applyAlignment="1">
      <alignment horizontal="center" vertical="center"/>
    </xf>
    <xf numFmtId="0" fontId="5" fillId="4" borderId="5" xfId="2" applyNumberFormat="1" applyFont="1" applyFill="1" applyBorder="1" applyAlignment="1">
      <alignment horizontal="left" vertical="center" wrapText="1"/>
    </xf>
    <xf numFmtId="0" fontId="6" fillId="4" borderId="5" xfId="0" applyFont="1" applyFill="1" applyBorder="1" applyAlignment="1">
      <alignment vertical="center" wrapText="1"/>
    </xf>
    <xf numFmtId="0" fontId="3" fillId="0" borderId="5" xfId="0" applyFont="1" applyFill="1" applyBorder="1" applyAlignment="1">
      <alignment horizontal="center" vertical="center"/>
    </xf>
    <xf numFmtId="0" fontId="2" fillId="0" borderId="0" xfId="0" applyFont="1" applyFill="1" applyAlignment="1">
      <alignment horizontal="center" vertical="center"/>
    </xf>
    <xf numFmtId="0" fontId="7" fillId="0" borderId="5" xfId="0" applyFont="1" applyFill="1" applyBorder="1" applyAlignment="1">
      <alignment horizontal="left" vertical="center" wrapText="1"/>
    </xf>
    <xf numFmtId="0" fontId="2" fillId="0" borderId="5" xfId="0" applyFont="1" applyFill="1" applyBorder="1"/>
    <xf numFmtId="0" fontId="7" fillId="0" borderId="5" xfId="0" applyFont="1" applyFill="1" applyBorder="1" applyAlignment="1">
      <alignment vertical="center" wrapText="1"/>
    </xf>
    <xf numFmtId="0" fontId="2" fillId="0" borderId="5" xfId="0" applyFont="1" applyBorder="1" applyAlignment="1">
      <alignment horizontal="center" vertical="center"/>
    </xf>
    <xf numFmtId="0" fontId="2" fillId="0" borderId="5" xfId="0" applyFont="1" applyFill="1" applyBorder="1" applyAlignment="1">
      <alignment horizontal="center" vertical="center"/>
    </xf>
    <xf numFmtId="0" fontId="2" fillId="0" borderId="14" xfId="0" applyFont="1" applyBorder="1" applyAlignment="1">
      <alignment horizontal="center" vertical="center"/>
    </xf>
    <xf numFmtId="0" fontId="2" fillId="0" borderId="14" xfId="0" applyFont="1" applyFill="1" applyBorder="1" applyAlignment="1">
      <alignment horizontal="center" vertical="center"/>
    </xf>
    <xf numFmtId="0" fontId="8" fillId="0" borderId="5" xfId="0" applyFont="1" applyBorder="1" applyAlignment="1">
      <alignment vertical="center" wrapText="1"/>
    </xf>
    <xf numFmtId="0" fontId="2" fillId="0" borderId="5" xfId="0" applyFont="1" applyBorder="1" applyAlignment="1">
      <alignment horizontal="left" vertical="center" wrapText="1"/>
    </xf>
    <xf numFmtId="0" fontId="2" fillId="0" borderId="5" xfId="0" applyFont="1" applyBorder="1" applyAlignment="1">
      <alignment vertical="center" wrapText="1"/>
    </xf>
    <xf numFmtId="0" fontId="10" fillId="0" borderId="5" xfId="0" applyFont="1" applyBorder="1" applyAlignment="1">
      <alignment vertical="center" wrapText="1"/>
    </xf>
    <xf numFmtId="0" fontId="2" fillId="0" borderId="5" xfId="0" applyFont="1" applyBorder="1" applyAlignment="1">
      <alignment horizontal="left" vertical="center" wrapText="1"/>
    </xf>
    <xf numFmtId="0" fontId="2" fillId="0" borderId="0" xfId="0" applyFont="1" applyAlignment="1">
      <alignment horizontal="center" vertical="center"/>
    </xf>
    <xf numFmtId="0" fontId="7" fillId="6" borderId="9" xfId="0" applyFont="1" applyFill="1" applyBorder="1" applyAlignment="1">
      <alignment vertical="center" wrapText="1"/>
    </xf>
    <xf numFmtId="0" fontId="2" fillId="6" borderId="5" xfId="0" applyFont="1" applyFill="1" applyBorder="1"/>
    <xf numFmtId="0" fontId="2" fillId="6" borderId="0" xfId="0" applyFont="1" applyFill="1"/>
    <xf numFmtId="0" fontId="7" fillId="6" borderId="9" xfId="0" applyFont="1" applyFill="1" applyBorder="1" applyAlignment="1">
      <alignment horizontal="left" vertical="center" wrapText="1"/>
    </xf>
    <xf numFmtId="0" fontId="8" fillId="6" borderId="9" xfId="0" applyFont="1" applyFill="1" applyBorder="1" applyAlignment="1">
      <alignment vertical="center" wrapText="1"/>
    </xf>
    <xf numFmtId="0" fontId="2" fillId="6" borderId="5" xfId="0" applyFont="1" applyFill="1" applyBorder="1" applyAlignment="1">
      <alignment vertical="center"/>
    </xf>
    <xf numFmtId="0" fontId="6" fillId="6" borderId="9" xfId="0" applyFont="1" applyFill="1" applyBorder="1" applyAlignment="1">
      <alignment vertical="center" wrapText="1"/>
    </xf>
    <xf numFmtId="49" fontId="5" fillId="6" borderId="5" xfId="2" applyNumberFormat="1" applyFont="1" applyFill="1" applyBorder="1" applyAlignment="1">
      <alignment horizontal="center" vertical="center" wrapText="1"/>
    </xf>
    <xf numFmtId="0" fontId="2" fillId="6" borderId="9" xfId="0" applyFont="1" applyFill="1" applyBorder="1" applyAlignment="1">
      <alignment horizontal="left" vertical="center" wrapText="1"/>
    </xf>
    <xf numFmtId="0" fontId="2" fillId="6" borderId="9" xfId="0" applyFont="1" applyFill="1" applyBorder="1" applyAlignment="1">
      <alignment vertical="center" wrapText="1"/>
    </xf>
    <xf numFmtId="0" fontId="2" fillId="6" borderId="0" xfId="0" applyFont="1" applyFill="1" applyAlignment="1">
      <alignment horizontal="center" vertical="center"/>
    </xf>
    <xf numFmtId="0" fontId="2" fillId="6" borderId="0" xfId="0" applyFont="1" applyFill="1" applyAlignment="1">
      <alignment horizontal="left"/>
    </xf>
    <xf numFmtId="9" fontId="2" fillId="6" borderId="0" xfId="1" applyFont="1" applyFill="1" applyAlignment="1">
      <alignment horizontal="center" vertical="center"/>
    </xf>
    <xf numFmtId="0" fontId="2" fillId="0" borderId="0" xfId="0" applyFont="1" applyAlignment="1">
      <alignment horizontal="center" vertical="center"/>
    </xf>
    <xf numFmtId="0" fontId="3" fillId="0" borderId="0" xfId="0" applyFont="1" applyAlignment="1">
      <alignment horizontal="left"/>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2" fillId="0" borderId="5" xfId="0" applyFont="1" applyBorder="1" applyAlignment="1">
      <alignment horizontal="center"/>
    </xf>
    <xf numFmtId="49" fontId="5" fillId="4" borderId="5" xfId="2" applyNumberFormat="1"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6" borderId="5" xfId="0" applyFont="1" applyFill="1" applyBorder="1" applyAlignment="1">
      <alignment horizontal="center" vertical="center"/>
    </xf>
    <xf numFmtId="0" fontId="6" fillId="6" borderId="9"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0" fontId="6" fillId="6" borderId="10" xfId="0" applyFont="1" applyFill="1" applyBorder="1" applyAlignment="1">
      <alignment horizontal="center" vertical="center" wrapText="1"/>
    </xf>
    <xf numFmtId="0" fontId="3" fillId="2" borderId="0" xfId="0" applyFont="1" applyFill="1" applyAlignment="1">
      <alignment horizontal="center" vertical="center" wrapText="1"/>
    </xf>
    <xf numFmtId="0" fontId="6" fillId="5" borderId="1"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0" xfId="0" applyFont="1" applyFill="1" applyBorder="1" applyAlignment="1">
      <alignment horizontal="center" vertical="center"/>
    </xf>
    <xf numFmtId="0" fontId="6" fillId="5" borderId="4" xfId="0" applyFont="1" applyFill="1" applyBorder="1" applyAlignment="1">
      <alignment horizontal="center" vertical="center"/>
    </xf>
    <xf numFmtId="0" fontId="6" fillId="5" borderId="13" xfId="0" applyFont="1" applyFill="1" applyBorder="1" applyAlignment="1">
      <alignment horizontal="center" vertical="center"/>
    </xf>
    <xf numFmtId="0" fontId="6" fillId="6"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6" fillId="5" borderId="5"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5" fillId="4" borderId="9"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10" xfId="0" applyFont="1" applyFill="1" applyBorder="1" applyAlignment="1">
      <alignment horizontal="center" vertical="center"/>
    </xf>
    <xf numFmtId="0" fontId="6" fillId="5" borderId="5" xfId="0" applyFont="1" applyFill="1" applyBorder="1" applyAlignment="1">
      <alignment horizontal="center" vertical="center" wrapText="1"/>
    </xf>
    <xf numFmtId="0" fontId="2" fillId="0" borderId="0" xfId="0" applyFont="1" applyFill="1" applyBorder="1" applyAlignment="1">
      <alignment horizontal="center" vertical="center"/>
    </xf>
  </cellXfs>
  <cellStyles count="6">
    <cellStyle name="Millares 2" xfId="3"/>
    <cellStyle name="Normal" xfId="0" builtinId="0"/>
    <cellStyle name="Normal 3" xfId="2"/>
    <cellStyle name="Normal 3 3" xfId="4"/>
    <cellStyle name="Porcentaje" xfId="1" builtinId="5"/>
    <cellStyle name="Porcentaje 2" xfId="5"/>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114301</xdr:colOff>
      <xdr:row>0</xdr:row>
      <xdr:rowOff>66675</xdr:rowOff>
    </xdr:from>
    <xdr:to>
      <xdr:col>3</xdr:col>
      <xdr:colOff>190500</xdr:colOff>
      <xdr:row>3</xdr:row>
      <xdr:rowOff>152400</xdr:rowOff>
    </xdr:to>
    <xdr:pic>
      <xdr:nvPicPr>
        <xdr:cNvPr id="2" name="1 Imagen">
          <a:extLst>
            <a:ext uri="{FF2B5EF4-FFF2-40B4-BE49-F238E27FC236}">
              <a16:creationId xmlns:a16="http://schemas.microsoft.com/office/drawing/2014/main" id="{6CBC5AE6-109B-4849-B8F6-AD496A9FC27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1" y="66675"/>
          <a:ext cx="962024" cy="600075"/>
        </a:xfrm>
        <a:prstGeom prst="rect">
          <a:avLst/>
        </a:prstGeom>
        <a:noFill/>
        <a:ln>
          <a:noFill/>
        </a:ln>
      </xdr:spPr>
    </xdr:pic>
    <xdr:clientData/>
  </xdr:twoCellAnchor>
  <xdr:twoCellAnchor>
    <xdr:from>
      <xdr:col>3</xdr:col>
      <xdr:colOff>9525</xdr:colOff>
      <xdr:row>4</xdr:row>
      <xdr:rowOff>114300</xdr:rowOff>
    </xdr:from>
    <xdr:to>
      <xdr:col>11</xdr:col>
      <xdr:colOff>9525</xdr:colOff>
      <xdr:row>4</xdr:row>
      <xdr:rowOff>123825</xdr:rowOff>
    </xdr:to>
    <xdr:cxnSp macro="">
      <xdr:nvCxnSpPr>
        <xdr:cNvPr id="3" name="2 Conector recto">
          <a:extLst>
            <a:ext uri="{FF2B5EF4-FFF2-40B4-BE49-F238E27FC236}">
              <a16:creationId xmlns:a16="http://schemas.microsoft.com/office/drawing/2014/main" id="{C6762AF8-D703-4AF6-A12E-C8B97B5292ED}"/>
            </a:ext>
          </a:extLst>
        </xdr:cNvPr>
        <xdr:cNvCxnSpPr/>
      </xdr:nvCxnSpPr>
      <xdr:spPr>
        <a:xfrm flipV="1">
          <a:off x="1038225" y="790575"/>
          <a:ext cx="4895850"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104775</xdr:colOff>
      <xdr:row>5</xdr:row>
      <xdr:rowOff>47625</xdr:rowOff>
    </xdr:from>
    <xdr:to>
      <xdr:col>11</xdr:col>
      <xdr:colOff>0</xdr:colOff>
      <xdr:row>5</xdr:row>
      <xdr:rowOff>257175</xdr:rowOff>
    </xdr:to>
    <xdr:sp macro="" textlink="">
      <xdr:nvSpPr>
        <xdr:cNvPr id="4" name="5 Cuadro de texto">
          <a:extLst>
            <a:ext uri="{FF2B5EF4-FFF2-40B4-BE49-F238E27FC236}">
              <a16:creationId xmlns:a16="http://schemas.microsoft.com/office/drawing/2014/main" id="{29F68CA9-4C70-41FA-AD58-0DC56A6FD13E}"/>
            </a:ext>
          </a:extLst>
        </xdr:cNvPr>
        <xdr:cNvSpPr txBox="1"/>
      </xdr:nvSpPr>
      <xdr:spPr>
        <a:xfrm>
          <a:off x="3971925" y="885825"/>
          <a:ext cx="1952625" cy="209550"/>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5" name="4 Cuadro de texto">
          <a:extLst>
            <a:ext uri="{FF2B5EF4-FFF2-40B4-BE49-F238E27FC236}">
              <a16:creationId xmlns:a16="http://schemas.microsoft.com/office/drawing/2014/main" id="{6498BD76-CD88-4337-98ED-80BB33475BA1}"/>
            </a:ext>
          </a:extLst>
        </xdr:cNvPr>
        <xdr:cNvSpPr txBox="1"/>
      </xdr:nvSpPr>
      <xdr:spPr>
        <a:xfrm>
          <a:off x="1057275" y="847726"/>
          <a:ext cx="257175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editAs="oneCell">
    <xdr:from>
      <xdr:col>2</xdr:col>
      <xdr:colOff>114301</xdr:colOff>
      <xdr:row>0</xdr:row>
      <xdr:rowOff>66675</xdr:rowOff>
    </xdr:from>
    <xdr:to>
      <xdr:col>3</xdr:col>
      <xdr:colOff>190500</xdr:colOff>
      <xdr:row>3</xdr:row>
      <xdr:rowOff>152400</xdr:rowOff>
    </xdr:to>
    <xdr:pic>
      <xdr:nvPicPr>
        <xdr:cNvPr id="6" name="5 Imagen">
          <a:extLst>
            <a:ext uri="{FF2B5EF4-FFF2-40B4-BE49-F238E27FC236}">
              <a16:creationId xmlns:a16="http://schemas.microsoft.com/office/drawing/2014/main" id="{F09D0142-2D4D-4E28-88FF-2F1ACA12A63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1" y="66675"/>
          <a:ext cx="962024" cy="600075"/>
        </a:xfrm>
        <a:prstGeom prst="rect">
          <a:avLst/>
        </a:prstGeom>
        <a:noFill/>
        <a:ln>
          <a:noFill/>
        </a:ln>
      </xdr:spPr>
    </xdr:pic>
    <xdr:clientData/>
  </xdr:twoCellAnchor>
  <xdr:twoCellAnchor>
    <xdr:from>
      <xdr:col>3</xdr:col>
      <xdr:colOff>9525</xdr:colOff>
      <xdr:row>4</xdr:row>
      <xdr:rowOff>114300</xdr:rowOff>
    </xdr:from>
    <xdr:to>
      <xdr:col>11</xdr:col>
      <xdr:colOff>9525</xdr:colOff>
      <xdr:row>4</xdr:row>
      <xdr:rowOff>123825</xdr:rowOff>
    </xdr:to>
    <xdr:cxnSp macro="">
      <xdr:nvCxnSpPr>
        <xdr:cNvPr id="7" name="6 Conector recto">
          <a:extLst>
            <a:ext uri="{FF2B5EF4-FFF2-40B4-BE49-F238E27FC236}">
              <a16:creationId xmlns:a16="http://schemas.microsoft.com/office/drawing/2014/main" id="{6627573B-2452-4EE1-AF98-3C05398FAB04}"/>
            </a:ext>
          </a:extLst>
        </xdr:cNvPr>
        <xdr:cNvCxnSpPr/>
      </xdr:nvCxnSpPr>
      <xdr:spPr>
        <a:xfrm flipV="1">
          <a:off x="1038225" y="790575"/>
          <a:ext cx="4895850"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104775</xdr:colOff>
      <xdr:row>5</xdr:row>
      <xdr:rowOff>47625</xdr:rowOff>
    </xdr:from>
    <xdr:to>
      <xdr:col>11</xdr:col>
      <xdr:colOff>0</xdr:colOff>
      <xdr:row>5</xdr:row>
      <xdr:rowOff>257175</xdr:rowOff>
    </xdr:to>
    <xdr:sp macro="" textlink="">
      <xdr:nvSpPr>
        <xdr:cNvPr id="8" name="5 Cuadro de texto">
          <a:extLst>
            <a:ext uri="{FF2B5EF4-FFF2-40B4-BE49-F238E27FC236}">
              <a16:creationId xmlns:a16="http://schemas.microsoft.com/office/drawing/2014/main" id="{F2FB1783-755D-4009-8DEE-98C3ABF269AD}"/>
            </a:ext>
          </a:extLst>
        </xdr:cNvPr>
        <xdr:cNvSpPr txBox="1"/>
      </xdr:nvSpPr>
      <xdr:spPr>
        <a:xfrm>
          <a:off x="3971925" y="885825"/>
          <a:ext cx="1952625" cy="209550"/>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9" name="4 Cuadro de texto">
          <a:extLst>
            <a:ext uri="{FF2B5EF4-FFF2-40B4-BE49-F238E27FC236}">
              <a16:creationId xmlns:a16="http://schemas.microsoft.com/office/drawing/2014/main" id="{4154EDEB-75BF-439A-81CB-F80AFA6FD381}"/>
            </a:ext>
          </a:extLst>
        </xdr:cNvPr>
        <xdr:cNvSpPr txBox="1"/>
      </xdr:nvSpPr>
      <xdr:spPr>
        <a:xfrm>
          <a:off x="1057275" y="847726"/>
          <a:ext cx="257175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9525</xdr:colOff>
      <xdr:row>4</xdr:row>
      <xdr:rowOff>114300</xdr:rowOff>
    </xdr:from>
    <xdr:to>
      <xdr:col>10</xdr:col>
      <xdr:colOff>9525</xdr:colOff>
      <xdr:row>4</xdr:row>
      <xdr:rowOff>123825</xdr:rowOff>
    </xdr:to>
    <xdr:cxnSp macro="">
      <xdr:nvCxnSpPr>
        <xdr:cNvPr id="10" name="10 Conector recto">
          <a:extLst>
            <a:ext uri="{FF2B5EF4-FFF2-40B4-BE49-F238E27FC236}">
              <a16:creationId xmlns:a16="http://schemas.microsoft.com/office/drawing/2014/main" id="{C83DE94F-DFC0-48D8-AE77-FCF2722FC70D}"/>
            </a:ext>
          </a:extLst>
        </xdr:cNvPr>
        <xdr:cNvCxnSpPr/>
      </xdr:nvCxnSpPr>
      <xdr:spPr>
        <a:xfrm flipV="1">
          <a:off x="542925" y="790575"/>
          <a:ext cx="5048250"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12" name="4 Cuadro de texto">
          <a:extLst>
            <a:ext uri="{FF2B5EF4-FFF2-40B4-BE49-F238E27FC236}">
              <a16:creationId xmlns:a16="http://schemas.microsoft.com/office/drawing/2014/main" id="{9EABC6ED-34BF-4B55-AD14-B2A2C2D2CC8C}"/>
            </a:ext>
          </a:extLst>
        </xdr:cNvPr>
        <xdr:cNvSpPr txBox="1"/>
      </xdr:nvSpPr>
      <xdr:spPr>
        <a:xfrm>
          <a:off x="561975" y="847726"/>
          <a:ext cx="9239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9525</xdr:colOff>
      <xdr:row>4</xdr:row>
      <xdr:rowOff>114300</xdr:rowOff>
    </xdr:from>
    <xdr:to>
      <xdr:col>10</xdr:col>
      <xdr:colOff>9525</xdr:colOff>
      <xdr:row>4</xdr:row>
      <xdr:rowOff>123825</xdr:rowOff>
    </xdr:to>
    <xdr:cxnSp macro="">
      <xdr:nvCxnSpPr>
        <xdr:cNvPr id="13" name="14 Conector recto">
          <a:extLst>
            <a:ext uri="{FF2B5EF4-FFF2-40B4-BE49-F238E27FC236}">
              <a16:creationId xmlns:a16="http://schemas.microsoft.com/office/drawing/2014/main" id="{62433CC6-72D2-4B60-96D7-C125173F4D52}"/>
            </a:ext>
          </a:extLst>
        </xdr:cNvPr>
        <xdr:cNvCxnSpPr/>
      </xdr:nvCxnSpPr>
      <xdr:spPr>
        <a:xfrm flipV="1">
          <a:off x="542925" y="790575"/>
          <a:ext cx="5048250"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333375</xdr:colOff>
      <xdr:row>5</xdr:row>
      <xdr:rowOff>47624</xdr:rowOff>
    </xdr:from>
    <xdr:to>
      <xdr:col>11</xdr:col>
      <xdr:colOff>123825</xdr:colOff>
      <xdr:row>6</xdr:row>
      <xdr:rowOff>9525</xdr:rowOff>
    </xdr:to>
    <xdr:sp macro="" textlink="">
      <xdr:nvSpPr>
        <xdr:cNvPr id="14" name="5 Cuadro de texto">
          <a:extLst>
            <a:ext uri="{FF2B5EF4-FFF2-40B4-BE49-F238E27FC236}">
              <a16:creationId xmlns:a16="http://schemas.microsoft.com/office/drawing/2014/main" id="{39E02032-41B9-49EE-BBF9-80704B5B883F}"/>
            </a:ext>
          </a:extLst>
        </xdr:cNvPr>
        <xdr:cNvSpPr txBox="1"/>
      </xdr:nvSpPr>
      <xdr:spPr>
        <a:xfrm>
          <a:off x="4962525" y="885824"/>
          <a:ext cx="2038350" cy="238126"/>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MAYO 1  de 2021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15" name="4 Cuadro de texto">
          <a:extLst>
            <a:ext uri="{FF2B5EF4-FFF2-40B4-BE49-F238E27FC236}">
              <a16:creationId xmlns:a16="http://schemas.microsoft.com/office/drawing/2014/main" id="{14F1D8BA-4020-4FC0-8A2B-C7A5764CDFE6}"/>
            </a:ext>
          </a:extLst>
        </xdr:cNvPr>
        <xdr:cNvSpPr txBox="1"/>
      </xdr:nvSpPr>
      <xdr:spPr>
        <a:xfrm>
          <a:off x="561975" y="847726"/>
          <a:ext cx="9239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114301</xdr:colOff>
      <xdr:row>0</xdr:row>
      <xdr:rowOff>66675</xdr:rowOff>
    </xdr:from>
    <xdr:to>
      <xdr:col>3</xdr:col>
      <xdr:colOff>190500</xdr:colOff>
      <xdr:row>3</xdr:row>
      <xdr:rowOff>152400</xdr:rowOff>
    </xdr:to>
    <xdr:pic>
      <xdr:nvPicPr>
        <xdr:cNvPr id="2" name="1 Imagen">
          <a:extLst>
            <a:ext uri="{FF2B5EF4-FFF2-40B4-BE49-F238E27FC236}">
              <a16:creationId xmlns:a16="http://schemas.microsoft.com/office/drawing/2014/main" id="{6CBC5AE6-109B-4849-B8F6-AD496A9FC27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1" y="66675"/>
          <a:ext cx="962024" cy="600075"/>
        </a:xfrm>
        <a:prstGeom prst="rect">
          <a:avLst/>
        </a:prstGeom>
        <a:noFill/>
        <a:ln>
          <a:noFill/>
        </a:ln>
      </xdr:spPr>
    </xdr:pic>
    <xdr:clientData/>
  </xdr:twoCellAnchor>
  <xdr:twoCellAnchor>
    <xdr:from>
      <xdr:col>3</xdr:col>
      <xdr:colOff>9525</xdr:colOff>
      <xdr:row>4</xdr:row>
      <xdr:rowOff>114300</xdr:rowOff>
    </xdr:from>
    <xdr:to>
      <xdr:col>11</xdr:col>
      <xdr:colOff>9525</xdr:colOff>
      <xdr:row>4</xdr:row>
      <xdr:rowOff>123825</xdr:rowOff>
    </xdr:to>
    <xdr:cxnSp macro="">
      <xdr:nvCxnSpPr>
        <xdr:cNvPr id="3" name="2 Conector recto">
          <a:extLst>
            <a:ext uri="{FF2B5EF4-FFF2-40B4-BE49-F238E27FC236}">
              <a16:creationId xmlns:a16="http://schemas.microsoft.com/office/drawing/2014/main" id="{C6762AF8-D703-4AF6-A12E-C8B97B5292ED}"/>
            </a:ext>
          </a:extLst>
        </xdr:cNvPr>
        <xdr:cNvCxnSpPr/>
      </xdr:nvCxnSpPr>
      <xdr:spPr>
        <a:xfrm flipV="1">
          <a:off x="1428750" y="790575"/>
          <a:ext cx="11620500"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104775</xdr:colOff>
      <xdr:row>5</xdr:row>
      <xdr:rowOff>47625</xdr:rowOff>
    </xdr:from>
    <xdr:to>
      <xdr:col>11</xdr:col>
      <xdr:colOff>0</xdr:colOff>
      <xdr:row>5</xdr:row>
      <xdr:rowOff>257175</xdr:rowOff>
    </xdr:to>
    <xdr:sp macro="" textlink="">
      <xdr:nvSpPr>
        <xdr:cNvPr id="4" name="5 Cuadro de texto">
          <a:extLst>
            <a:ext uri="{FF2B5EF4-FFF2-40B4-BE49-F238E27FC236}">
              <a16:creationId xmlns:a16="http://schemas.microsoft.com/office/drawing/2014/main" id="{29F68CA9-4C70-41FA-AD58-0DC56A6FD13E}"/>
            </a:ext>
          </a:extLst>
        </xdr:cNvPr>
        <xdr:cNvSpPr txBox="1"/>
      </xdr:nvSpPr>
      <xdr:spPr>
        <a:xfrm>
          <a:off x="11249025" y="885825"/>
          <a:ext cx="1790700" cy="209550"/>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5" name="4 Cuadro de texto">
          <a:extLst>
            <a:ext uri="{FF2B5EF4-FFF2-40B4-BE49-F238E27FC236}">
              <a16:creationId xmlns:a16="http://schemas.microsoft.com/office/drawing/2014/main" id="{6498BD76-CD88-4337-98ED-80BB33475BA1}"/>
            </a:ext>
          </a:extLst>
        </xdr:cNvPr>
        <xdr:cNvSpPr txBox="1"/>
      </xdr:nvSpPr>
      <xdr:spPr>
        <a:xfrm>
          <a:off x="1447800" y="847726"/>
          <a:ext cx="969645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editAs="oneCell">
    <xdr:from>
      <xdr:col>2</xdr:col>
      <xdr:colOff>114301</xdr:colOff>
      <xdr:row>0</xdr:row>
      <xdr:rowOff>66675</xdr:rowOff>
    </xdr:from>
    <xdr:to>
      <xdr:col>3</xdr:col>
      <xdr:colOff>190500</xdr:colOff>
      <xdr:row>3</xdr:row>
      <xdr:rowOff>152400</xdr:rowOff>
    </xdr:to>
    <xdr:pic>
      <xdr:nvPicPr>
        <xdr:cNvPr id="6" name="5 Imagen">
          <a:extLst>
            <a:ext uri="{FF2B5EF4-FFF2-40B4-BE49-F238E27FC236}">
              <a16:creationId xmlns:a16="http://schemas.microsoft.com/office/drawing/2014/main" id="{F09D0142-2D4D-4E28-88FF-2F1ACA12A63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1" y="66675"/>
          <a:ext cx="962024" cy="600075"/>
        </a:xfrm>
        <a:prstGeom prst="rect">
          <a:avLst/>
        </a:prstGeom>
        <a:noFill/>
        <a:ln>
          <a:noFill/>
        </a:ln>
      </xdr:spPr>
    </xdr:pic>
    <xdr:clientData/>
  </xdr:twoCellAnchor>
  <xdr:twoCellAnchor>
    <xdr:from>
      <xdr:col>3</xdr:col>
      <xdr:colOff>9525</xdr:colOff>
      <xdr:row>4</xdr:row>
      <xdr:rowOff>114300</xdr:rowOff>
    </xdr:from>
    <xdr:to>
      <xdr:col>11</xdr:col>
      <xdr:colOff>9525</xdr:colOff>
      <xdr:row>4</xdr:row>
      <xdr:rowOff>123825</xdr:rowOff>
    </xdr:to>
    <xdr:cxnSp macro="">
      <xdr:nvCxnSpPr>
        <xdr:cNvPr id="7" name="6 Conector recto">
          <a:extLst>
            <a:ext uri="{FF2B5EF4-FFF2-40B4-BE49-F238E27FC236}">
              <a16:creationId xmlns:a16="http://schemas.microsoft.com/office/drawing/2014/main" id="{6627573B-2452-4EE1-AF98-3C05398FAB04}"/>
            </a:ext>
          </a:extLst>
        </xdr:cNvPr>
        <xdr:cNvCxnSpPr/>
      </xdr:nvCxnSpPr>
      <xdr:spPr>
        <a:xfrm flipV="1">
          <a:off x="1428750" y="790575"/>
          <a:ext cx="11620500"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104775</xdr:colOff>
      <xdr:row>5</xdr:row>
      <xdr:rowOff>47625</xdr:rowOff>
    </xdr:from>
    <xdr:to>
      <xdr:col>11</xdr:col>
      <xdr:colOff>0</xdr:colOff>
      <xdr:row>5</xdr:row>
      <xdr:rowOff>257175</xdr:rowOff>
    </xdr:to>
    <xdr:sp macro="" textlink="">
      <xdr:nvSpPr>
        <xdr:cNvPr id="8" name="5 Cuadro de texto">
          <a:extLst>
            <a:ext uri="{FF2B5EF4-FFF2-40B4-BE49-F238E27FC236}">
              <a16:creationId xmlns:a16="http://schemas.microsoft.com/office/drawing/2014/main" id="{F2FB1783-755D-4009-8DEE-98C3ABF269AD}"/>
            </a:ext>
          </a:extLst>
        </xdr:cNvPr>
        <xdr:cNvSpPr txBox="1"/>
      </xdr:nvSpPr>
      <xdr:spPr>
        <a:xfrm>
          <a:off x="11249025" y="885825"/>
          <a:ext cx="1790700" cy="209550"/>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9" name="4 Cuadro de texto">
          <a:extLst>
            <a:ext uri="{FF2B5EF4-FFF2-40B4-BE49-F238E27FC236}">
              <a16:creationId xmlns:a16="http://schemas.microsoft.com/office/drawing/2014/main" id="{4154EDEB-75BF-439A-81CB-F80AFA6FD381}"/>
            </a:ext>
          </a:extLst>
        </xdr:cNvPr>
        <xdr:cNvSpPr txBox="1"/>
      </xdr:nvSpPr>
      <xdr:spPr>
        <a:xfrm>
          <a:off x="1447800" y="847726"/>
          <a:ext cx="969645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9525</xdr:colOff>
      <xdr:row>4</xdr:row>
      <xdr:rowOff>114300</xdr:rowOff>
    </xdr:from>
    <xdr:to>
      <xdr:col>10</xdr:col>
      <xdr:colOff>9525</xdr:colOff>
      <xdr:row>4</xdr:row>
      <xdr:rowOff>123825</xdr:rowOff>
    </xdr:to>
    <xdr:cxnSp macro="">
      <xdr:nvCxnSpPr>
        <xdr:cNvPr id="10" name="10 Conector recto">
          <a:extLst>
            <a:ext uri="{FF2B5EF4-FFF2-40B4-BE49-F238E27FC236}">
              <a16:creationId xmlns:a16="http://schemas.microsoft.com/office/drawing/2014/main" id="{C83DE94F-DFC0-48D8-AE77-FCF2722FC70D}"/>
            </a:ext>
          </a:extLst>
        </xdr:cNvPr>
        <xdr:cNvCxnSpPr/>
      </xdr:nvCxnSpPr>
      <xdr:spPr>
        <a:xfrm flipV="1">
          <a:off x="542925" y="790575"/>
          <a:ext cx="1220152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11" name="4 Cuadro de texto">
          <a:extLst>
            <a:ext uri="{FF2B5EF4-FFF2-40B4-BE49-F238E27FC236}">
              <a16:creationId xmlns:a16="http://schemas.microsoft.com/office/drawing/2014/main" id="{9EABC6ED-34BF-4B55-AD14-B2A2C2D2CC8C}"/>
            </a:ext>
          </a:extLst>
        </xdr:cNvPr>
        <xdr:cNvSpPr txBox="1"/>
      </xdr:nvSpPr>
      <xdr:spPr>
        <a:xfrm>
          <a:off x="561975" y="847726"/>
          <a:ext cx="131445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9525</xdr:colOff>
      <xdr:row>4</xdr:row>
      <xdr:rowOff>114300</xdr:rowOff>
    </xdr:from>
    <xdr:to>
      <xdr:col>10</xdr:col>
      <xdr:colOff>9525</xdr:colOff>
      <xdr:row>4</xdr:row>
      <xdr:rowOff>123825</xdr:rowOff>
    </xdr:to>
    <xdr:cxnSp macro="">
      <xdr:nvCxnSpPr>
        <xdr:cNvPr id="12" name="14 Conector recto">
          <a:extLst>
            <a:ext uri="{FF2B5EF4-FFF2-40B4-BE49-F238E27FC236}">
              <a16:creationId xmlns:a16="http://schemas.microsoft.com/office/drawing/2014/main" id="{62433CC6-72D2-4B60-96D7-C125173F4D52}"/>
            </a:ext>
          </a:extLst>
        </xdr:cNvPr>
        <xdr:cNvCxnSpPr/>
      </xdr:nvCxnSpPr>
      <xdr:spPr>
        <a:xfrm flipV="1">
          <a:off x="542925" y="790575"/>
          <a:ext cx="1220152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333375</xdr:colOff>
      <xdr:row>5</xdr:row>
      <xdr:rowOff>47624</xdr:rowOff>
    </xdr:from>
    <xdr:to>
      <xdr:col>11</xdr:col>
      <xdr:colOff>123825</xdr:colOff>
      <xdr:row>6</xdr:row>
      <xdr:rowOff>9525</xdr:rowOff>
    </xdr:to>
    <xdr:sp macro="" textlink="">
      <xdr:nvSpPr>
        <xdr:cNvPr id="13" name="5 Cuadro de texto">
          <a:extLst>
            <a:ext uri="{FF2B5EF4-FFF2-40B4-BE49-F238E27FC236}">
              <a16:creationId xmlns:a16="http://schemas.microsoft.com/office/drawing/2014/main" id="{39E02032-41B9-49EE-BBF9-80704B5B883F}"/>
            </a:ext>
          </a:extLst>
        </xdr:cNvPr>
        <xdr:cNvSpPr txBox="1"/>
      </xdr:nvSpPr>
      <xdr:spPr>
        <a:xfrm>
          <a:off x="11125200" y="885824"/>
          <a:ext cx="2038350" cy="238126"/>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MAYO 1  de 2021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14" name="4 Cuadro de texto">
          <a:extLst>
            <a:ext uri="{FF2B5EF4-FFF2-40B4-BE49-F238E27FC236}">
              <a16:creationId xmlns:a16="http://schemas.microsoft.com/office/drawing/2014/main" id="{14F1D8BA-4020-4FC0-8A2B-C7A5764CDFE6}"/>
            </a:ext>
          </a:extLst>
        </xdr:cNvPr>
        <xdr:cNvSpPr txBox="1"/>
      </xdr:nvSpPr>
      <xdr:spPr>
        <a:xfrm>
          <a:off x="561975" y="847726"/>
          <a:ext cx="131445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T115"/>
  <sheetViews>
    <sheetView topLeftCell="A83" zoomScaleNormal="100" workbookViewId="0">
      <selection activeCell="D88" sqref="D88"/>
    </sheetView>
  </sheetViews>
  <sheetFormatPr baseColWidth="10" defaultColWidth="11.42578125" defaultRowHeight="12.75" x14ac:dyDescent="0.2"/>
  <cols>
    <col min="1" max="1" width="5.5703125" style="1" customWidth="1"/>
    <col min="2" max="2" width="2.42578125" style="1" customWidth="1"/>
    <col min="3" max="3" width="13.28515625" style="1" customWidth="1"/>
    <col min="4" max="4" width="140.5703125" style="1" customWidth="1"/>
    <col min="5" max="5" width="5.28515625" style="3" customWidth="1"/>
    <col min="6" max="6" width="5.5703125" style="3" customWidth="1"/>
    <col min="7" max="10" width="4.5703125" style="3" customWidth="1"/>
    <col min="11" max="19" width="4.5703125" style="1" customWidth="1"/>
    <col min="20" max="20" width="7.42578125" style="1" customWidth="1"/>
    <col min="21" max="16384" width="11.42578125" style="1"/>
  </cols>
  <sheetData>
    <row r="1" spans="1:19" x14ac:dyDescent="0.2">
      <c r="A1" s="1" t="s">
        <v>0</v>
      </c>
      <c r="E1" s="1"/>
      <c r="F1" s="1"/>
      <c r="G1" s="1"/>
      <c r="H1" s="1"/>
      <c r="I1" s="1"/>
      <c r="J1" s="1"/>
    </row>
    <row r="2" spans="1:19" ht="15" customHeight="1" x14ac:dyDescent="0.2">
      <c r="D2" s="71" t="s">
        <v>1</v>
      </c>
      <c r="E2" s="71"/>
      <c r="F2" s="71"/>
      <c r="G2" s="71"/>
      <c r="H2" s="71"/>
      <c r="I2" s="71"/>
      <c r="J2" s="71"/>
      <c r="K2" s="71"/>
      <c r="L2" s="71"/>
      <c r="M2" s="71"/>
      <c r="N2" s="71"/>
      <c r="O2" s="71"/>
      <c r="P2" s="71"/>
      <c r="Q2" s="71"/>
      <c r="R2" s="71"/>
      <c r="S2" s="71"/>
    </row>
    <row r="3" spans="1:19" x14ac:dyDescent="0.2">
      <c r="D3" s="71"/>
      <c r="E3" s="71"/>
      <c r="F3" s="71"/>
      <c r="G3" s="71"/>
      <c r="H3" s="71"/>
      <c r="I3" s="71"/>
      <c r="J3" s="71"/>
      <c r="K3" s="71"/>
      <c r="L3" s="71"/>
      <c r="M3" s="71"/>
      <c r="N3" s="71"/>
      <c r="O3" s="71"/>
      <c r="P3" s="71"/>
      <c r="Q3" s="71"/>
      <c r="R3" s="71"/>
      <c r="S3" s="71"/>
    </row>
    <row r="4" spans="1:19" x14ac:dyDescent="0.2">
      <c r="D4" s="71"/>
      <c r="E4" s="71"/>
      <c r="F4" s="71"/>
      <c r="G4" s="71"/>
      <c r="H4" s="71"/>
      <c r="I4" s="71"/>
      <c r="J4" s="71"/>
      <c r="K4" s="71"/>
      <c r="L4" s="71"/>
      <c r="M4" s="71"/>
      <c r="N4" s="71"/>
      <c r="O4" s="71"/>
      <c r="P4" s="71"/>
      <c r="Q4" s="71"/>
      <c r="R4" s="71"/>
      <c r="S4" s="71"/>
    </row>
    <row r="5" spans="1:19" x14ac:dyDescent="0.2">
      <c r="E5" s="1"/>
      <c r="F5" s="1"/>
      <c r="G5" s="1"/>
      <c r="H5" s="2"/>
      <c r="I5" s="2"/>
      <c r="J5" s="2"/>
      <c r="K5" s="2"/>
    </row>
    <row r="6" spans="1:19" ht="21.75" customHeight="1" x14ac:dyDescent="0.2">
      <c r="E6" s="1"/>
      <c r="F6" s="1"/>
      <c r="G6" s="1"/>
      <c r="H6" s="1"/>
      <c r="I6" s="1"/>
      <c r="J6" s="1"/>
    </row>
    <row r="7" spans="1:19" ht="14.45" customHeight="1" x14ac:dyDescent="0.2">
      <c r="C7" s="50" t="s">
        <v>2</v>
      </c>
      <c r="D7" s="50"/>
      <c r="E7" s="50"/>
      <c r="F7" s="1"/>
      <c r="G7" s="1"/>
      <c r="H7" s="1"/>
      <c r="I7" s="1"/>
      <c r="J7" s="1"/>
    </row>
    <row r="8" spans="1:19" x14ac:dyDescent="0.2">
      <c r="C8" s="50" t="s">
        <v>60</v>
      </c>
      <c r="D8" s="50"/>
      <c r="E8" s="50"/>
      <c r="F8" s="1"/>
      <c r="G8" s="1"/>
      <c r="H8" s="1"/>
      <c r="I8" s="1"/>
      <c r="J8" s="1"/>
    </row>
    <row r="9" spans="1:19" x14ac:dyDescent="0.2">
      <c r="C9" s="50" t="s">
        <v>3</v>
      </c>
      <c r="D9" s="50"/>
      <c r="E9" s="50"/>
      <c r="F9" s="1"/>
      <c r="G9" s="1"/>
      <c r="H9" s="1"/>
      <c r="I9" s="1"/>
      <c r="J9" s="1"/>
    </row>
    <row r="10" spans="1:19" x14ac:dyDescent="0.2">
      <c r="C10" s="50" t="s">
        <v>61</v>
      </c>
      <c r="D10" s="50"/>
      <c r="E10" s="50"/>
      <c r="F10" s="1"/>
      <c r="G10" s="1"/>
      <c r="H10" s="1"/>
      <c r="I10" s="1"/>
      <c r="J10" s="1"/>
    </row>
    <row r="11" spans="1:19" x14ac:dyDescent="0.2">
      <c r="F11" s="1"/>
      <c r="G11" s="1"/>
      <c r="H11" s="1"/>
      <c r="I11" s="1"/>
    </row>
    <row r="12" spans="1:19" x14ac:dyDescent="0.2">
      <c r="B12" s="51" t="s">
        <v>4</v>
      </c>
      <c r="C12" s="52"/>
      <c r="D12" s="52"/>
      <c r="E12" s="1"/>
      <c r="F12" s="1"/>
      <c r="G12" s="1"/>
      <c r="H12" s="1"/>
      <c r="I12" s="1"/>
      <c r="J12" s="1"/>
    </row>
    <row r="13" spans="1:19" x14ac:dyDescent="0.2">
      <c r="B13" s="53"/>
      <c r="C13" s="54"/>
      <c r="D13" s="54"/>
      <c r="E13" s="1"/>
      <c r="F13" s="1"/>
      <c r="G13" s="1"/>
      <c r="H13" s="1"/>
      <c r="I13" s="1"/>
      <c r="J13" s="1"/>
    </row>
    <row r="14" spans="1:19" s="4" customFormat="1" x14ac:dyDescent="0.2">
      <c r="B14" s="5"/>
      <c r="C14" s="1"/>
      <c r="D14" s="1"/>
      <c r="E14" s="1"/>
      <c r="F14" s="1"/>
      <c r="G14" s="1"/>
      <c r="H14" s="1"/>
      <c r="I14" s="1"/>
      <c r="J14" s="1"/>
    </row>
    <row r="15" spans="1:19" x14ac:dyDescent="0.2">
      <c r="B15" s="55" t="s">
        <v>47</v>
      </c>
      <c r="C15" s="55"/>
      <c r="D15" s="6" t="s">
        <v>6</v>
      </c>
      <c r="E15" s="56"/>
      <c r="F15" s="56"/>
      <c r="G15" s="56"/>
      <c r="H15" s="56"/>
      <c r="I15" s="56"/>
      <c r="J15" s="56"/>
      <c r="K15" s="56"/>
      <c r="L15" s="56"/>
      <c r="M15" s="56"/>
      <c r="N15" s="56"/>
      <c r="O15" s="56"/>
      <c r="P15" s="56"/>
      <c r="Q15" s="56"/>
      <c r="R15" s="56"/>
      <c r="S15" s="56"/>
    </row>
    <row r="16" spans="1:19" ht="36" customHeight="1" x14ac:dyDescent="0.2">
      <c r="B16" s="55"/>
      <c r="C16" s="55"/>
      <c r="D16" s="7" t="s">
        <v>7</v>
      </c>
      <c r="E16" s="57">
        <v>14451001</v>
      </c>
      <c r="F16" s="58"/>
      <c r="G16" s="59"/>
      <c r="H16" s="60">
        <v>71495038</v>
      </c>
      <c r="I16" s="61"/>
      <c r="J16" s="62"/>
      <c r="K16" s="60">
        <v>9874599</v>
      </c>
      <c r="L16" s="61"/>
      <c r="M16" s="62"/>
      <c r="N16" s="93">
        <v>10032007</v>
      </c>
      <c r="O16" s="94"/>
      <c r="P16" s="95"/>
      <c r="Q16" s="93">
        <v>10028444</v>
      </c>
      <c r="R16" s="94"/>
      <c r="S16" s="95"/>
    </row>
    <row r="17" spans="1:20" ht="29.25" customHeight="1" x14ac:dyDescent="0.2">
      <c r="B17" s="72" t="s">
        <v>8</v>
      </c>
      <c r="C17" s="73"/>
      <c r="D17" s="8" t="s">
        <v>8</v>
      </c>
      <c r="E17" s="9" t="s">
        <v>9</v>
      </c>
      <c r="F17" s="9" t="s">
        <v>10</v>
      </c>
      <c r="G17" s="9" t="s">
        <v>11</v>
      </c>
      <c r="H17" s="9" t="s">
        <v>9</v>
      </c>
      <c r="I17" s="9" t="s">
        <v>10</v>
      </c>
      <c r="J17" s="9" t="s">
        <v>11</v>
      </c>
      <c r="K17" s="9" t="s">
        <v>9</v>
      </c>
      <c r="L17" s="9" t="s">
        <v>10</v>
      </c>
      <c r="M17" s="9" t="s">
        <v>11</v>
      </c>
      <c r="N17" s="9" t="s">
        <v>9</v>
      </c>
      <c r="O17" s="9" t="s">
        <v>10</v>
      </c>
      <c r="P17" s="9" t="s">
        <v>11</v>
      </c>
      <c r="Q17" s="9" t="s">
        <v>9</v>
      </c>
      <c r="R17" s="9" t="s">
        <v>10</v>
      </c>
      <c r="S17" s="9" t="s">
        <v>11</v>
      </c>
      <c r="T17" s="1">
        <v>5</v>
      </c>
    </row>
    <row r="18" spans="1:20" x14ac:dyDescent="0.2">
      <c r="B18" s="63"/>
      <c r="C18" s="74"/>
      <c r="D18" s="10" t="s">
        <v>8</v>
      </c>
      <c r="E18" s="11"/>
      <c r="F18" s="11"/>
      <c r="G18" s="11"/>
      <c r="H18" s="11"/>
      <c r="I18" s="11"/>
      <c r="J18" s="11"/>
      <c r="K18" s="12"/>
      <c r="L18" s="12"/>
      <c r="M18" s="12"/>
      <c r="N18" s="12"/>
      <c r="O18" s="12"/>
      <c r="P18" s="12"/>
      <c r="Q18" s="12"/>
      <c r="R18" s="12"/>
      <c r="S18" s="12"/>
      <c r="T18" s="1">
        <f t="shared" ref="T18:T59" si="0">SUM(E18:S18)</f>
        <v>0</v>
      </c>
    </row>
    <row r="19" spans="1:20" ht="31.5" customHeight="1" x14ac:dyDescent="0.2">
      <c r="A19" s="1">
        <v>1</v>
      </c>
      <c r="B19" s="63"/>
      <c r="C19" s="74"/>
      <c r="D19" s="36" t="s">
        <v>12</v>
      </c>
      <c r="E19" s="37">
        <v>1</v>
      </c>
      <c r="F19" s="37"/>
      <c r="G19" s="37"/>
      <c r="H19" s="37">
        <v>1</v>
      </c>
      <c r="I19" s="37"/>
      <c r="J19" s="37"/>
      <c r="K19" s="37">
        <v>1</v>
      </c>
      <c r="L19" s="37"/>
      <c r="M19" s="37"/>
      <c r="N19" s="37">
        <v>1</v>
      </c>
      <c r="O19" s="37"/>
      <c r="P19" s="37"/>
      <c r="Q19" s="37">
        <v>1</v>
      </c>
      <c r="R19" s="37"/>
      <c r="S19" s="37"/>
      <c r="T19" s="38">
        <f t="shared" si="0"/>
        <v>5</v>
      </c>
    </row>
    <row r="20" spans="1:20" ht="31.5" customHeight="1" x14ac:dyDescent="0.2">
      <c r="A20" s="1">
        <v>2</v>
      </c>
      <c r="B20" s="63"/>
      <c r="C20" s="74"/>
      <c r="D20" s="39" t="s">
        <v>13</v>
      </c>
      <c r="E20" s="37">
        <v>1</v>
      </c>
      <c r="F20" s="37"/>
      <c r="G20" s="37"/>
      <c r="H20" s="37">
        <v>1</v>
      </c>
      <c r="I20" s="37"/>
      <c r="J20" s="37"/>
      <c r="K20" s="37">
        <v>1</v>
      </c>
      <c r="L20" s="37"/>
      <c r="M20" s="37"/>
      <c r="N20" s="37">
        <v>1</v>
      </c>
      <c r="O20" s="37"/>
      <c r="P20" s="37"/>
      <c r="Q20" s="37">
        <v>1</v>
      </c>
      <c r="R20" s="37"/>
      <c r="S20" s="37"/>
      <c r="T20" s="38">
        <f t="shared" si="0"/>
        <v>5</v>
      </c>
    </row>
    <row r="21" spans="1:20" ht="31.5" customHeight="1" x14ac:dyDescent="0.2">
      <c r="A21" s="1">
        <v>3</v>
      </c>
      <c r="B21" s="63"/>
      <c r="C21" s="74"/>
      <c r="D21" s="39" t="s">
        <v>14</v>
      </c>
      <c r="E21" s="37"/>
      <c r="F21" s="37">
        <v>1</v>
      </c>
      <c r="G21" s="37"/>
      <c r="H21" s="37"/>
      <c r="I21" s="37">
        <v>1</v>
      </c>
      <c r="J21" s="37"/>
      <c r="K21" s="37"/>
      <c r="L21" s="37">
        <v>1</v>
      </c>
      <c r="M21" s="37"/>
      <c r="N21" s="37"/>
      <c r="O21" s="37">
        <v>1</v>
      </c>
      <c r="P21" s="37"/>
      <c r="Q21" s="37"/>
      <c r="R21" s="37">
        <v>1</v>
      </c>
      <c r="S21" s="37"/>
      <c r="T21" s="38">
        <f t="shared" si="0"/>
        <v>5</v>
      </c>
    </row>
    <row r="22" spans="1:20" ht="31.5" customHeight="1" x14ac:dyDescent="0.2">
      <c r="A22" s="1">
        <v>4</v>
      </c>
      <c r="B22" s="63"/>
      <c r="C22" s="74"/>
      <c r="D22" s="36" t="s">
        <v>15</v>
      </c>
      <c r="E22" s="37"/>
      <c r="F22" s="37">
        <v>1</v>
      </c>
      <c r="G22" s="37"/>
      <c r="H22" s="37"/>
      <c r="I22" s="37">
        <v>1</v>
      </c>
      <c r="J22" s="37"/>
      <c r="K22" s="37"/>
      <c r="L22" s="37">
        <v>1</v>
      </c>
      <c r="M22" s="37"/>
      <c r="N22" s="37"/>
      <c r="O22" s="37">
        <v>1</v>
      </c>
      <c r="P22" s="37"/>
      <c r="Q22" s="37"/>
      <c r="R22" s="37">
        <v>1</v>
      </c>
      <c r="S22" s="37"/>
      <c r="T22" s="38">
        <f t="shared" si="0"/>
        <v>5</v>
      </c>
    </row>
    <row r="23" spans="1:20" ht="31.5" customHeight="1" x14ac:dyDescent="0.2">
      <c r="B23" s="63"/>
      <c r="C23" s="74"/>
      <c r="D23" s="40" t="s">
        <v>16</v>
      </c>
      <c r="E23" s="41">
        <f>SUM(E19:E22)</f>
        <v>2</v>
      </c>
      <c r="F23" s="41">
        <f t="shared" ref="F23:S23" si="1">SUM(F19:F22)</f>
        <v>2</v>
      </c>
      <c r="G23" s="41">
        <f t="shared" si="1"/>
        <v>0</v>
      </c>
      <c r="H23" s="41">
        <f t="shared" si="1"/>
        <v>2</v>
      </c>
      <c r="I23" s="41">
        <f t="shared" si="1"/>
        <v>2</v>
      </c>
      <c r="J23" s="41">
        <f t="shared" si="1"/>
        <v>0</v>
      </c>
      <c r="K23" s="41">
        <f t="shared" si="1"/>
        <v>2</v>
      </c>
      <c r="L23" s="41">
        <f t="shared" si="1"/>
        <v>2</v>
      </c>
      <c r="M23" s="41">
        <f t="shared" si="1"/>
        <v>0</v>
      </c>
      <c r="N23" s="41">
        <f t="shared" si="1"/>
        <v>2</v>
      </c>
      <c r="O23" s="41">
        <f t="shared" si="1"/>
        <v>2</v>
      </c>
      <c r="P23" s="41">
        <f t="shared" si="1"/>
        <v>0</v>
      </c>
      <c r="Q23" s="41">
        <f t="shared" si="1"/>
        <v>2</v>
      </c>
      <c r="R23" s="41">
        <f t="shared" si="1"/>
        <v>2</v>
      </c>
      <c r="S23" s="41">
        <f t="shared" si="1"/>
        <v>0</v>
      </c>
      <c r="T23" s="38">
        <f t="shared" si="0"/>
        <v>20</v>
      </c>
    </row>
    <row r="24" spans="1:20" ht="31.5" customHeight="1" x14ac:dyDescent="0.2">
      <c r="B24" s="63"/>
      <c r="C24" s="74"/>
      <c r="D24" s="42" t="s">
        <v>17</v>
      </c>
      <c r="E24" s="65"/>
      <c r="F24" s="65"/>
      <c r="G24" s="65"/>
      <c r="H24" s="65"/>
      <c r="I24" s="65"/>
      <c r="J24" s="65"/>
      <c r="K24" s="65"/>
      <c r="L24" s="65"/>
      <c r="M24" s="65"/>
      <c r="N24" s="66" t="s">
        <v>48</v>
      </c>
      <c r="O24" s="67"/>
      <c r="P24" s="70"/>
      <c r="Q24" s="66" t="s">
        <v>48</v>
      </c>
      <c r="R24" s="67"/>
      <c r="S24" s="70"/>
      <c r="T24" s="38">
        <f t="shared" si="0"/>
        <v>0</v>
      </c>
    </row>
    <row r="25" spans="1:20" ht="31.5" customHeight="1" x14ac:dyDescent="0.2">
      <c r="B25" s="68" t="s">
        <v>18</v>
      </c>
      <c r="C25" s="69"/>
      <c r="D25" s="42" t="s">
        <v>18</v>
      </c>
      <c r="E25" s="43" t="s">
        <v>9</v>
      </c>
      <c r="F25" s="43" t="s">
        <v>10</v>
      </c>
      <c r="G25" s="43" t="s">
        <v>11</v>
      </c>
      <c r="H25" s="43" t="s">
        <v>9</v>
      </c>
      <c r="I25" s="43" t="s">
        <v>10</v>
      </c>
      <c r="J25" s="43" t="s">
        <v>11</v>
      </c>
      <c r="K25" s="43" t="s">
        <v>9</v>
      </c>
      <c r="L25" s="43" t="s">
        <v>10</v>
      </c>
      <c r="M25" s="43" t="s">
        <v>11</v>
      </c>
      <c r="N25" s="43" t="s">
        <v>9</v>
      </c>
      <c r="O25" s="43" t="s">
        <v>10</v>
      </c>
      <c r="P25" s="43" t="s">
        <v>11</v>
      </c>
      <c r="Q25" s="43" t="s">
        <v>9</v>
      </c>
      <c r="R25" s="43" t="s">
        <v>10</v>
      </c>
      <c r="S25" s="43" t="s">
        <v>11</v>
      </c>
      <c r="T25" s="38">
        <f t="shared" si="0"/>
        <v>0</v>
      </c>
    </row>
    <row r="26" spans="1:20" ht="31.5" customHeight="1" x14ac:dyDescent="0.2">
      <c r="A26" s="1">
        <v>1</v>
      </c>
      <c r="B26" s="68"/>
      <c r="C26" s="69"/>
      <c r="D26" s="44" t="s">
        <v>19</v>
      </c>
      <c r="E26" s="37">
        <v>1</v>
      </c>
      <c r="F26" s="37"/>
      <c r="G26" s="37"/>
      <c r="H26" s="37"/>
      <c r="I26" s="37"/>
      <c r="J26" s="37">
        <v>1</v>
      </c>
      <c r="K26" s="37">
        <v>1</v>
      </c>
      <c r="L26" s="37"/>
      <c r="M26" s="37"/>
      <c r="N26" s="37"/>
      <c r="O26" s="37">
        <v>1</v>
      </c>
      <c r="P26" s="37"/>
      <c r="Q26" s="37"/>
      <c r="R26" s="37">
        <v>1</v>
      </c>
      <c r="S26" s="37"/>
      <c r="T26" s="38">
        <f t="shared" si="0"/>
        <v>5</v>
      </c>
    </row>
    <row r="27" spans="1:20" ht="31.5" customHeight="1" x14ac:dyDescent="0.2">
      <c r="B27" s="68"/>
      <c r="C27" s="69"/>
      <c r="D27" s="40" t="s">
        <v>16</v>
      </c>
      <c r="E27" s="41">
        <f>SUM(E26)</f>
        <v>1</v>
      </c>
      <c r="F27" s="41">
        <f t="shared" ref="F27:S27" si="2">SUM(F26)</f>
        <v>0</v>
      </c>
      <c r="G27" s="41">
        <f t="shared" si="2"/>
        <v>0</v>
      </c>
      <c r="H27" s="41">
        <f t="shared" si="2"/>
        <v>0</v>
      </c>
      <c r="I27" s="41">
        <f t="shared" si="2"/>
        <v>0</v>
      </c>
      <c r="J27" s="41">
        <f t="shared" si="2"/>
        <v>1</v>
      </c>
      <c r="K27" s="41">
        <f t="shared" si="2"/>
        <v>1</v>
      </c>
      <c r="L27" s="41">
        <f t="shared" si="2"/>
        <v>0</v>
      </c>
      <c r="M27" s="41">
        <f t="shared" si="2"/>
        <v>0</v>
      </c>
      <c r="N27" s="41">
        <f t="shared" si="2"/>
        <v>0</v>
      </c>
      <c r="O27" s="41">
        <f t="shared" si="2"/>
        <v>1</v>
      </c>
      <c r="P27" s="41">
        <f t="shared" si="2"/>
        <v>0</v>
      </c>
      <c r="Q27" s="41">
        <f t="shared" si="2"/>
        <v>0</v>
      </c>
      <c r="R27" s="41">
        <f t="shared" si="2"/>
        <v>1</v>
      </c>
      <c r="S27" s="41">
        <f t="shared" si="2"/>
        <v>0</v>
      </c>
      <c r="T27" s="38">
        <f t="shared" si="0"/>
        <v>5</v>
      </c>
    </row>
    <row r="28" spans="1:20" ht="31.5" customHeight="1" x14ac:dyDescent="0.2">
      <c r="B28" s="68"/>
      <c r="C28" s="69"/>
      <c r="D28" s="42" t="s">
        <v>17</v>
      </c>
      <c r="E28" s="65"/>
      <c r="F28" s="65"/>
      <c r="G28" s="65"/>
      <c r="H28" s="65"/>
      <c r="I28" s="65"/>
      <c r="J28" s="65"/>
      <c r="K28" s="65"/>
      <c r="L28" s="65"/>
      <c r="M28" s="65"/>
      <c r="N28" s="66" t="s">
        <v>49</v>
      </c>
      <c r="O28" s="67"/>
      <c r="P28" s="70"/>
      <c r="Q28" s="66" t="s">
        <v>49</v>
      </c>
      <c r="R28" s="67"/>
      <c r="S28" s="70"/>
      <c r="T28" s="38">
        <f t="shared" si="0"/>
        <v>0</v>
      </c>
    </row>
    <row r="29" spans="1:20" ht="31.5" customHeight="1" x14ac:dyDescent="0.2">
      <c r="B29" s="63" t="s">
        <v>20</v>
      </c>
      <c r="C29" s="64"/>
      <c r="D29" s="42" t="s">
        <v>20</v>
      </c>
      <c r="E29" s="43" t="s">
        <v>9</v>
      </c>
      <c r="F29" s="43" t="s">
        <v>10</v>
      </c>
      <c r="G29" s="43" t="s">
        <v>11</v>
      </c>
      <c r="H29" s="43" t="s">
        <v>9</v>
      </c>
      <c r="I29" s="43" t="s">
        <v>10</v>
      </c>
      <c r="J29" s="43" t="s">
        <v>11</v>
      </c>
      <c r="K29" s="43" t="s">
        <v>9</v>
      </c>
      <c r="L29" s="43" t="s">
        <v>10</v>
      </c>
      <c r="M29" s="43" t="s">
        <v>11</v>
      </c>
      <c r="N29" s="43" t="s">
        <v>9</v>
      </c>
      <c r="O29" s="43" t="s">
        <v>10</v>
      </c>
      <c r="P29" s="43" t="s">
        <v>11</v>
      </c>
      <c r="Q29" s="43" t="s">
        <v>9</v>
      </c>
      <c r="R29" s="43" t="s">
        <v>10</v>
      </c>
      <c r="S29" s="43" t="s">
        <v>11</v>
      </c>
      <c r="T29" s="38">
        <f t="shared" si="0"/>
        <v>0</v>
      </c>
    </row>
    <row r="30" spans="1:20" ht="31.5" customHeight="1" x14ac:dyDescent="0.2">
      <c r="A30" s="1">
        <v>1</v>
      </c>
      <c r="B30" s="63"/>
      <c r="C30" s="64"/>
      <c r="D30" s="44" t="s">
        <v>21</v>
      </c>
      <c r="E30" s="37"/>
      <c r="F30" s="37"/>
      <c r="G30" s="37">
        <v>1</v>
      </c>
      <c r="H30" s="37"/>
      <c r="I30" s="37"/>
      <c r="J30" s="37">
        <v>1</v>
      </c>
      <c r="K30" s="37"/>
      <c r="L30" s="37"/>
      <c r="M30" s="37">
        <v>1</v>
      </c>
      <c r="N30" s="37"/>
      <c r="O30" s="37"/>
      <c r="P30" s="37">
        <v>1</v>
      </c>
      <c r="Q30" s="37"/>
      <c r="R30" s="37"/>
      <c r="S30" s="37">
        <v>1</v>
      </c>
      <c r="T30" s="38">
        <f t="shared" si="0"/>
        <v>5</v>
      </c>
    </row>
    <row r="31" spans="1:20" ht="31.5" customHeight="1" x14ac:dyDescent="0.2">
      <c r="A31" s="1">
        <v>2</v>
      </c>
      <c r="B31" s="63"/>
      <c r="C31" s="64"/>
      <c r="D31" s="45" t="s">
        <v>22</v>
      </c>
      <c r="E31" s="37"/>
      <c r="F31" s="37"/>
      <c r="G31" s="37">
        <v>1</v>
      </c>
      <c r="H31" s="37">
        <v>1</v>
      </c>
      <c r="I31" s="37"/>
      <c r="J31" s="37"/>
      <c r="K31" s="37"/>
      <c r="L31" s="37"/>
      <c r="M31" s="37">
        <v>1</v>
      </c>
      <c r="N31" s="37"/>
      <c r="O31" s="37"/>
      <c r="P31" s="37">
        <v>1</v>
      </c>
      <c r="Q31" s="37"/>
      <c r="R31" s="37"/>
      <c r="S31" s="37">
        <v>1</v>
      </c>
      <c r="T31" s="38">
        <f t="shared" si="0"/>
        <v>5</v>
      </c>
    </row>
    <row r="32" spans="1:20" ht="31.5" customHeight="1" x14ac:dyDescent="0.2">
      <c r="A32" s="1">
        <v>3</v>
      </c>
      <c r="B32" s="63"/>
      <c r="C32" s="64"/>
      <c r="D32" s="45" t="s">
        <v>23</v>
      </c>
      <c r="E32" s="37"/>
      <c r="F32" s="37">
        <v>1</v>
      </c>
      <c r="G32" s="37"/>
      <c r="H32" s="37"/>
      <c r="I32" s="37"/>
      <c r="J32" s="37">
        <v>1</v>
      </c>
      <c r="K32" s="37"/>
      <c r="L32" s="37"/>
      <c r="M32" s="37">
        <v>1</v>
      </c>
      <c r="N32" s="37">
        <v>1</v>
      </c>
      <c r="O32" s="37"/>
      <c r="P32" s="37"/>
      <c r="Q32" s="37">
        <v>1</v>
      </c>
      <c r="R32" s="37"/>
      <c r="S32" s="37"/>
      <c r="T32" s="38">
        <f t="shared" si="0"/>
        <v>5</v>
      </c>
    </row>
    <row r="33" spans="1:20" ht="31.5" customHeight="1" x14ac:dyDescent="0.2">
      <c r="A33" s="1">
        <v>4</v>
      </c>
      <c r="B33" s="63"/>
      <c r="C33" s="64"/>
      <c r="D33" s="45" t="s">
        <v>24</v>
      </c>
      <c r="E33" s="37"/>
      <c r="F33" s="37"/>
      <c r="G33" s="37">
        <v>1</v>
      </c>
      <c r="H33" s="37"/>
      <c r="I33" s="37"/>
      <c r="J33" s="37">
        <v>1</v>
      </c>
      <c r="K33" s="37"/>
      <c r="L33" s="37"/>
      <c r="M33" s="37">
        <v>1</v>
      </c>
      <c r="N33" s="37"/>
      <c r="O33" s="37"/>
      <c r="P33" s="37">
        <v>1</v>
      </c>
      <c r="Q33" s="37"/>
      <c r="R33" s="37"/>
      <c r="S33" s="37">
        <v>1</v>
      </c>
      <c r="T33" s="38">
        <f t="shared" si="0"/>
        <v>5</v>
      </c>
    </row>
    <row r="34" spans="1:20" ht="31.5" customHeight="1" x14ac:dyDescent="0.2">
      <c r="A34" s="1">
        <v>5</v>
      </c>
      <c r="B34" s="63"/>
      <c r="C34" s="64"/>
      <c r="D34" s="45" t="s">
        <v>25</v>
      </c>
      <c r="E34" s="37"/>
      <c r="F34" s="37"/>
      <c r="G34" s="37">
        <v>1</v>
      </c>
      <c r="H34" s="37"/>
      <c r="I34" s="37"/>
      <c r="J34" s="37">
        <v>1</v>
      </c>
      <c r="K34" s="37"/>
      <c r="L34" s="37"/>
      <c r="M34" s="37">
        <v>1</v>
      </c>
      <c r="N34" s="37"/>
      <c r="O34" s="37"/>
      <c r="P34" s="37">
        <v>1</v>
      </c>
      <c r="Q34" s="37"/>
      <c r="R34" s="37"/>
      <c r="S34" s="37">
        <v>1</v>
      </c>
      <c r="T34" s="38">
        <f t="shared" si="0"/>
        <v>5</v>
      </c>
    </row>
    <row r="35" spans="1:20" ht="31.5" customHeight="1" x14ac:dyDescent="0.2">
      <c r="A35" s="1">
        <v>6</v>
      </c>
      <c r="B35" s="63"/>
      <c r="C35" s="64"/>
      <c r="D35" s="45" t="s">
        <v>26</v>
      </c>
      <c r="E35" s="37"/>
      <c r="F35" s="37"/>
      <c r="G35" s="37">
        <v>1</v>
      </c>
      <c r="H35" s="37"/>
      <c r="I35" s="37"/>
      <c r="J35" s="37">
        <v>1</v>
      </c>
      <c r="K35" s="37"/>
      <c r="L35" s="37"/>
      <c r="M35" s="37">
        <v>1</v>
      </c>
      <c r="N35" s="37"/>
      <c r="O35" s="37"/>
      <c r="P35" s="37">
        <v>1</v>
      </c>
      <c r="Q35" s="37"/>
      <c r="R35" s="37"/>
      <c r="S35" s="37">
        <v>1</v>
      </c>
      <c r="T35" s="38">
        <f t="shared" si="0"/>
        <v>5</v>
      </c>
    </row>
    <row r="36" spans="1:20" ht="31.5" customHeight="1" x14ac:dyDescent="0.2">
      <c r="A36" s="1">
        <v>7</v>
      </c>
      <c r="B36" s="63"/>
      <c r="C36" s="64"/>
      <c r="D36" s="45" t="s">
        <v>27</v>
      </c>
      <c r="E36" s="37"/>
      <c r="F36" s="37"/>
      <c r="G36" s="37">
        <v>1</v>
      </c>
      <c r="H36" s="37"/>
      <c r="I36" s="37"/>
      <c r="J36" s="37">
        <v>1</v>
      </c>
      <c r="K36" s="37"/>
      <c r="L36" s="37"/>
      <c r="M36" s="37">
        <v>1</v>
      </c>
      <c r="N36" s="37"/>
      <c r="O36" s="37"/>
      <c r="P36" s="37">
        <v>1</v>
      </c>
      <c r="Q36" s="37"/>
      <c r="R36" s="37"/>
      <c r="S36" s="37">
        <v>1</v>
      </c>
      <c r="T36" s="38">
        <f t="shared" si="0"/>
        <v>5</v>
      </c>
    </row>
    <row r="37" spans="1:20" ht="31.5" customHeight="1" x14ac:dyDescent="0.2">
      <c r="A37" s="1">
        <v>8</v>
      </c>
      <c r="B37" s="63"/>
      <c r="C37" s="64"/>
      <c r="D37" s="45" t="s">
        <v>28</v>
      </c>
      <c r="E37" s="37"/>
      <c r="F37" s="37"/>
      <c r="G37" s="37">
        <v>1</v>
      </c>
      <c r="H37" s="37"/>
      <c r="I37" s="37"/>
      <c r="J37" s="37">
        <v>1</v>
      </c>
      <c r="K37" s="37"/>
      <c r="L37" s="37"/>
      <c r="M37" s="37">
        <v>1</v>
      </c>
      <c r="N37" s="37"/>
      <c r="O37" s="37"/>
      <c r="P37" s="37">
        <v>1</v>
      </c>
      <c r="Q37" s="37"/>
      <c r="R37" s="37"/>
      <c r="S37" s="37">
        <v>1</v>
      </c>
      <c r="T37" s="38">
        <f t="shared" si="0"/>
        <v>5</v>
      </c>
    </row>
    <row r="38" spans="1:20" ht="31.5" customHeight="1" x14ac:dyDescent="0.2">
      <c r="A38" s="1">
        <v>9</v>
      </c>
      <c r="B38" s="63"/>
      <c r="C38" s="64"/>
      <c r="D38" s="45" t="s">
        <v>29</v>
      </c>
      <c r="E38" s="37"/>
      <c r="F38" s="37"/>
      <c r="G38" s="37">
        <v>1</v>
      </c>
      <c r="H38" s="37"/>
      <c r="I38" s="37"/>
      <c r="J38" s="37">
        <v>1</v>
      </c>
      <c r="K38" s="37"/>
      <c r="L38" s="37"/>
      <c r="M38" s="37">
        <v>1</v>
      </c>
      <c r="N38" s="37"/>
      <c r="O38" s="37"/>
      <c r="P38" s="37">
        <v>1</v>
      </c>
      <c r="Q38" s="37"/>
      <c r="R38" s="37"/>
      <c r="S38" s="37">
        <v>1</v>
      </c>
      <c r="T38" s="38">
        <f t="shared" si="0"/>
        <v>5</v>
      </c>
    </row>
    <row r="39" spans="1:20" ht="31.5" customHeight="1" x14ac:dyDescent="0.2">
      <c r="A39" s="1">
        <v>10</v>
      </c>
      <c r="B39" s="63"/>
      <c r="C39" s="64"/>
      <c r="D39" s="45" t="s">
        <v>24</v>
      </c>
      <c r="E39" s="37"/>
      <c r="F39" s="37"/>
      <c r="G39" s="37">
        <v>1</v>
      </c>
      <c r="H39" s="37"/>
      <c r="I39" s="37"/>
      <c r="J39" s="37">
        <v>1</v>
      </c>
      <c r="K39" s="37"/>
      <c r="L39" s="37"/>
      <c r="M39" s="37">
        <v>1</v>
      </c>
      <c r="N39" s="37"/>
      <c r="O39" s="37"/>
      <c r="P39" s="37">
        <v>1</v>
      </c>
      <c r="Q39" s="37"/>
      <c r="R39" s="37"/>
      <c r="S39" s="37">
        <v>1</v>
      </c>
      <c r="T39" s="38">
        <f t="shared" si="0"/>
        <v>5</v>
      </c>
    </row>
    <row r="40" spans="1:20" ht="31.5" customHeight="1" x14ac:dyDescent="0.2">
      <c r="A40" s="1">
        <v>11</v>
      </c>
      <c r="B40" s="63"/>
      <c r="C40" s="64"/>
      <c r="D40" s="45" t="s">
        <v>30</v>
      </c>
      <c r="E40" s="37"/>
      <c r="F40" s="37"/>
      <c r="G40" s="37">
        <v>1</v>
      </c>
      <c r="H40" s="37"/>
      <c r="I40" s="37"/>
      <c r="J40" s="37">
        <v>1</v>
      </c>
      <c r="K40" s="37"/>
      <c r="L40" s="37"/>
      <c r="M40" s="37">
        <v>1</v>
      </c>
      <c r="N40" s="37"/>
      <c r="O40" s="37"/>
      <c r="P40" s="37">
        <v>1</v>
      </c>
      <c r="Q40" s="37"/>
      <c r="R40" s="37"/>
      <c r="S40" s="37">
        <v>1</v>
      </c>
      <c r="T40" s="38">
        <f t="shared" si="0"/>
        <v>5</v>
      </c>
    </row>
    <row r="41" spans="1:20" ht="31.5" customHeight="1" x14ac:dyDescent="0.2">
      <c r="B41" s="63"/>
      <c r="C41" s="64"/>
      <c r="D41" s="40" t="s">
        <v>16</v>
      </c>
      <c r="E41" s="41">
        <f>SUM(E30:E40)</f>
        <v>0</v>
      </c>
      <c r="F41" s="41">
        <f t="shared" ref="F41:S41" si="3">SUM(F30:F40)</f>
        <v>1</v>
      </c>
      <c r="G41" s="41">
        <f t="shared" si="3"/>
        <v>10</v>
      </c>
      <c r="H41" s="41">
        <f t="shared" si="3"/>
        <v>1</v>
      </c>
      <c r="I41" s="41">
        <f t="shared" si="3"/>
        <v>0</v>
      </c>
      <c r="J41" s="41">
        <f t="shared" si="3"/>
        <v>10</v>
      </c>
      <c r="K41" s="41">
        <f t="shared" si="3"/>
        <v>0</v>
      </c>
      <c r="L41" s="41">
        <f t="shared" si="3"/>
        <v>0</v>
      </c>
      <c r="M41" s="41">
        <f t="shared" si="3"/>
        <v>11</v>
      </c>
      <c r="N41" s="41">
        <f t="shared" si="3"/>
        <v>1</v>
      </c>
      <c r="O41" s="41">
        <f t="shared" si="3"/>
        <v>0</v>
      </c>
      <c r="P41" s="41">
        <f t="shared" si="3"/>
        <v>10</v>
      </c>
      <c r="Q41" s="41">
        <f t="shared" si="3"/>
        <v>1</v>
      </c>
      <c r="R41" s="41">
        <f t="shared" si="3"/>
        <v>0</v>
      </c>
      <c r="S41" s="41">
        <f t="shared" si="3"/>
        <v>10</v>
      </c>
      <c r="T41" s="38">
        <f t="shared" si="0"/>
        <v>55</v>
      </c>
    </row>
    <row r="42" spans="1:20" ht="31.5" customHeight="1" x14ac:dyDescent="0.2">
      <c r="B42" s="63"/>
      <c r="C42" s="64"/>
      <c r="D42" s="42" t="s">
        <v>17</v>
      </c>
      <c r="E42" s="65"/>
      <c r="F42" s="65"/>
      <c r="G42" s="65"/>
      <c r="H42" s="66" t="s">
        <v>51</v>
      </c>
      <c r="I42" s="67"/>
      <c r="J42" s="67"/>
      <c r="K42" s="65"/>
      <c r="L42" s="65"/>
      <c r="M42" s="65"/>
      <c r="N42" s="66" t="s">
        <v>50</v>
      </c>
      <c r="O42" s="67"/>
      <c r="P42" s="67"/>
      <c r="Q42" s="66" t="s">
        <v>50</v>
      </c>
      <c r="R42" s="67"/>
      <c r="S42" s="67"/>
      <c r="T42" s="38">
        <f t="shared" si="0"/>
        <v>0</v>
      </c>
    </row>
    <row r="43" spans="1:20" ht="31.5" customHeight="1" x14ac:dyDescent="0.2">
      <c r="B43" s="68" t="s">
        <v>31</v>
      </c>
      <c r="C43" s="69"/>
      <c r="D43" s="42" t="s">
        <v>31</v>
      </c>
      <c r="E43" s="43" t="s">
        <v>9</v>
      </c>
      <c r="F43" s="43" t="s">
        <v>10</v>
      </c>
      <c r="G43" s="43" t="s">
        <v>11</v>
      </c>
      <c r="H43" s="43" t="s">
        <v>9</v>
      </c>
      <c r="I43" s="43" t="s">
        <v>10</v>
      </c>
      <c r="J43" s="43" t="s">
        <v>11</v>
      </c>
      <c r="K43" s="43" t="s">
        <v>9</v>
      </c>
      <c r="L43" s="43" t="s">
        <v>10</v>
      </c>
      <c r="M43" s="43" t="s">
        <v>11</v>
      </c>
      <c r="N43" s="43" t="s">
        <v>9</v>
      </c>
      <c r="O43" s="43" t="s">
        <v>10</v>
      </c>
      <c r="P43" s="43" t="s">
        <v>11</v>
      </c>
      <c r="Q43" s="43" t="s">
        <v>9</v>
      </c>
      <c r="R43" s="43" t="s">
        <v>10</v>
      </c>
      <c r="S43" s="43" t="s">
        <v>11</v>
      </c>
      <c r="T43" s="38">
        <f t="shared" si="0"/>
        <v>0</v>
      </c>
    </row>
    <row r="44" spans="1:20" ht="31.5" customHeight="1" x14ac:dyDescent="0.2">
      <c r="A44" s="1">
        <v>1</v>
      </c>
      <c r="B44" s="68"/>
      <c r="C44" s="69"/>
      <c r="D44" s="45" t="s">
        <v>32</v>
      </c>
      <c r="E44" s="37"/>
      <c r="F44" s="37">
        <v>1</v>
      </c>
      <c r="G44" s="37"/>
      <c r="H44" s="37"/>
      <c r="I44" s="37">
        <v>1</v>
      </c>
      <c r="J44" s="37"/>
      <c r="K44" s="37"/>
      <c r="L44" s="37">
        <v>1</v>
      </c>
      <c r="M44" s="37"/>
      <c r="N44" s="37"/>
      <c r="O44" s="37">
        <v>1</v>
      </c>
      <c r="P44" s="37"/>
      <c r="Q44" s="37"/>
      <c r="R44" s="37">
        <v>1</v>
      </c>
      <c r="S44" s="37"/>
      <c r="T44" s="38">
        <f t="shared" si="0"/>
        <v>5</v>
      </c>
    </row>
    <row r="45" spans="1:20" ht="31.5" customHeight="1" x14ac:dyDescent="0.2">
      <c r="B45" s="68"/>
      <c r="C45" s="69"/>
      <c r="D45" s="40" t="s">
        <v>16</v>
      </c>
      <c r="E45" s="41">
        <f>SUM(E44)</f>
        <v>0</v>
      </c>
      <c r="F45" s="41">
        <f t="shared" ref="F45:S45" si="4">SUM(F44)</f>
        <v>1</v>
      </c>
      <c r="G45" s="41">
        <f t="shared" si="4"/>
        <v>0</v>
      </c>
      <c r="H45" s="41">
        <f t="shared" si="4"/>
        <v>0</v>
      </c>
      <c r="I45" s="41">
        <f t="shared" si="4"/>
        <v>1</v>
      </c>
      <c r="J45" s="41">
        <f t="shared" si="4"/>
        <v>0</v>
      </c>
      <c r="K45" s="41">
        <f t="shared" si="4"/>
        <v>0</v>
      </c>
      <c r="L45" s="41">
        <f t="shared" si="4"/>
        <v>1</v>
      </c>
      <c r="M45" s="41">
        <f t="shared" si="4"/>
        <v>0</v>
      </c>
      <c r="N45" s="41">
        <f t="shared" si="4"/>
        <v>0</v>
      </c>
      <c r="O45" s="41">
        <f t="shared" si="4"/>
        <v>1</v>
      </c>
      <c r="P45" s="41">
        <f t="shared" si="4"/>
        <v>0</v>
      </c>
      <c r="Q45" s="41">
        <f t="shared" si="4"/>
        <v>0</v>
      </c>
      <c r="R45" s="41">
        <f t="shared" si="4"/>
        <v>1</v>
      </c>
      <c r="S45" s="41">
        <f t="shared" si="4"/>
        <v>0</v>
      </c>
      <c r="T45" s="38">
        <f t="shared" si="0"/>
        <v>5</v>
      </c>
    </row>
    <row r="46" spans="1:20" ht="31.5" customHeight="1" x14ac:dyDescent="0.2">
      <c r="B46" s="68"/>
      <c r="C46" s="69"/>
      <c r="D46" s="42" t="s">
        <v>17</v>
      </c>
      <c r="E46" s="66" t="s">
        <v>52</v>
      </c>
      <c r="F46" s="67"/>
      <c r="G46" s="70"/>
      <c r="H46" s="66" t="s">
        <v>52</v>
      </c>
      <c r="I46" s="67"/>
      <c r="J46" s="70"/>
      <c r="K46" s="66" t="s">
        <v>52</v>
      </c>
      <c r="L46" s="67"/>
      <c r="M46" s="70"/>
      <c r="N46" s="66" t="s">
        <v>52</v>
      </c>
      <c r="O46" s="67"/>
      <c r="P46" s="70"/>
      <c r="Q46" s="66" t="s">
        <v>52</v>
      </c>
      <c r="R46" s="67"/>
      <c r="S46" s="70"/>
      <c r="T46" s="38">
        <f t="shared" si="0"/>
        <v>0</v>
      </c>
    </row>
    <row r="47" spans="1:20" ht="31.5" customHeight="1" x14ac:dyDescent="0.2">
      <c r="B47" s="63" t="s">
        <v>33</v>
      </c>
      <c r="C47" s="64"/>
      <c r="D47" s="42" t="s">
        <v>33</v>
      </c>
      <c r="E47" s="43" t="s">
        <v>9</v>
      </c>
      <c r="F47" s="43" t="s">
        <v>10</v>
      </c>
      <c r="G47" s="43" t="s">
        <v>11</v>
      </c>
      <c r="H47" s="43" t="s">
        <v>9</v>
      </c>
      <c r="I47" s="43" t="s">
        <v>10</v>
      </c>
      <c r="J47" s="43" t="s">
        <v>11</v>
      </c>
      <c r="K47" s="43" t="s">
        <v>9</v>
      </c>
      <c r="L47" s="43" t="s">
        <v>10</v>
      </c>
      <c r="M47" s="43" t="s">
        <v>11</v>
      </c>
      <c r="N47" s="43" t="s">
        <v>9</v>
      </c>
      <c r="O47" s="43" t="s">
        <v>10</v>
      </c>
      <c r="P47" s="43" t="s">
        <v>11</v>
      </c>
      <c r="Q47" s="43" t="s">
        <v>9</v>
      </c>
      <c r="R47" s="43" t="s">
        <v>10</v>
      </c>
      <c r="S47" s="43" t="s">
        <v>11</v>
      </c>
      <c r="T47" s="38">
        <f t="shared" si="0"/>
        <v>0</v>
      </c>
    </row>
    <row r="48" spans="1:20" ht="31.5" customHeight="1" x14ac:dyDescent="0.2">
      <c r="A48" s="1">
        <v>1</v>
      </c>
      <c r="B48" s="63"/>
      <c r="C48" s="64"/>
      <c r="D48" s="44" t="s">
        <v>34</v>
      </c>
      <c r="E48" s="37"/>
      <c r="F48" s="37"/>
      <c r="G48" s="37">
        <v>1</v>
      </c>
      <c r="H48" s="37"/>
      <c r="I48" s="37">
        <v>1</v>
      </c>
      <c r="J48" s="37"/>
      <c r="K48" s="37">
        <v>1</v>
      </c>
      <c r="L48" s="37"/>
      <c r="M48" s="37"/>
      <c r="N48" s="37">
        <v>1</v>
      </c>
      <c r="O48" s="37"/>
      <c r="P48" s="37"/>
      <c r="Q48" s="37">
        <v>1</v>
      </c>
      <c r="R48" s="37"/>
      <c r="S48" s="37"/>
      <c r="T48" s="38">
        <f t="shared" si="0"/>
        <v>5</v>
      </c>
    </row>
    <row r="49" spans="1:20" ht="31.5" customHeight="1" x14ac:dyDescent="0.2">
      <c r="B49" s="63"/>
      <c r="C49" s="64"/>
      <c r="D49" s="40" t="s">
        <v>16</v>
      </c>
      <c r="E49" s="41">
        <f>SUM(E48)</f>
        <v>0</v>
      </c>
      <c r="F49" s="41">
        <f t="shared" ref="F49:S49" si="5">SUM(F48)</f>
        <v>0</v>
      </c>
      <c r="G49" s="41">
        <f t="shared" si="5"/>
        <v>1</v>
      </c>
      <c r="H49" s="41">
        <f t="shared" si="5"/>
        <v>0</v>
      </c>
      <c r="I49" s="41">
        <f t="shared" si="5"/>
        <v>1</v>
      </c>
      <c r="J49" s="41">
        <f t="shared" si="5"/>
        <v>0</v>
      </c>
      <c r="K49" s="41">
        <f t="shared" si="5"/>
        <v>1</v>
      </c>
      <c r="L49" s="41">
        <f t="shared" si="5"/>
        <v>0</v>
      </c>
      <c r="M49" s="41">
        <f t="shared" si="5"/>
        <v>0</v>
      </c>
      <c r="N49" s="41">
        <f t="shared" si="5"/>
        <v>1</v>
      </c>
      <c r="O49" s="41">
        <f t="shared" si="5"/>
        <v>0</v>
      </c>
      <c r="P49" s="41">
        <f t="shared" si="5"/>
        <v>0</v>
      </c>
      <c r="Q49" s="41">
        <f t="shared" si="5"/>
        <v>1</v>
      </c>
      <c r="R49" s="41">
        <f t="shared" si="5"/>
        <v>0</v>
      </c>
      <c r="S49" s="41">
        <f t="shared" si="5"/>
        <v>0</v>
      </c>
      <c r="T49" s="38">
        <f t="shared" si="0"/>
        <v>5</v>
      </c>
    </row>
    <row r="50" spans="1:20" ht="31.5" customHeight="1" x14ac:dyDescent="0.2">
      <c r="B50" s="63"/>
      <c r="C50" s="64"/>
      <c r="D50" s="42" t="s">
        <v>17</v>
      </c>
      <c r="E50" s="65"/>
      <c r="F50" s="65"/>
      <c r="G50" s="65"/>
      <c r="H50" s="65"/>
      <c r="I50" s="65"/>
      <c r="J50" s="65"/>
      <c r="K50" s="65"/>
      <c r="L50" s="65"/>
      <c r="M50" s="65"/>
      <c r="N50" s="65"/>
      <c r="O50" s="65"/>
      <c r="P50" s="65"/>
      <c r="Q50" s="65"/>
      <c r="R50" s="65"/>
      <c r="S50" s="65"/>
      <c r="T50" s="38">
        <f t="shared" si="0"/>
        <v>0</v>
      </c>
    </row>
    <row r="51" spans="1:20" ht="31.5" customHeight="1" x14ac:dyDescent="0.2">
      <c r="B51" s="74" t="s">
        <v>35</v>
      </c>
      <c r="C51" s="64"/>
      <c r="D51" s="42" t="s">
        <v>35</v>
      </c>
      <c r="E51" s="43" t="s">
        <v>9</v>
      </c>
      <c r="F51" s="43" t="s">
        <v>10</v>
      </c>
      <c r="G51" s="43" t="s">
        <v>11</v>
      </c>
      <c r="H51" s="43" t="s">
        <v>9</v>
      </c>
      <c r="I51" s="43" t="s">
        <v>10</v>
      </c>
      <c r="J51" s="43" t="s">
        <v>11</v>
      </c>
      <c r="K51" s="43" t="s">
        <v>9</v>
      </c>
      <c r="L51" s="43" t="s">
        <v>10</v>
      </c>
      <c r="M51" s="43" t="s">
        <v>11</v>
      </c>
      <c r="N51" s="43" t="s">
        <v>9</v>
      </c>
      <c r="O51" s="43" t="s">
        <v>10</v>
      </c>
      <c r="P51" s="43" t="s">
        <v>11</v>
      </c>
      <c r="Q51" s="43" t="s">
        <v>9</v>
      </c>
      <c r="R51" s="43" t="s">
        <v>10</v>
      </c>
      <c r="S51" s="43" t="s">
        <v>11</v>
      </c>
      <c r="T51" s="38">
        <f t="shared" si="0"/>
        <v>0</v>
      </c>
    </row>
    <row r="52" spans="1:20" ht="31.5" customHeight="1" x14ac:dyDescent="0.2">
      <c r="A52" s="1">
        <v>1</v>
      </c>
      <c r="B52" s="74"/>
      <c r="C52" s="64"/>
      <c r="D52" s="36" t="s">
        <v>36</v>
      </c>
      <c r="E52" s="37">
        <v>1</v>
      </c>
      <c r="F52" s="37"/>
      <c r="G52" s="37"/>
      <c r="H52" s="37">
        <v>1</v>
      </c>
      <c r="I52" s="37"/>
      <c r="J52" s="37"/>
      <c r="K52" s="37"/>
      <c r="L52" s="37">
        <v>1</v>
      </c>
      <c r="M52" s="37"/>
      <c r="N52" s="37"/>
      <c r="O52" s="37">
        <v>1</v>
      </c>
      <c r="P52" s="37"/>
      <c r="Q52" s="37"/>
      <c r="R52" s="37">
        <v>1</v>
      </c>
      <c r="S52" s="37"/>
      <c r="T52" s="38">
        <f t="shared" si="0"/>
        <v>5</v>
      </c>
    </row>
    <row r="53" spans="1:20" ht="31.5" customHeight="1" x14ac:dyDescent="0.2">
      <c r="B53" s="74"/>
      <c r="C53" s="64"/>
      <c r="D53" s="40" t="s">
        <v>16</v>
      </c>
      <c r="E53" s="41">
        <f>SUM(E52)</f>
        <v>1</v>
      </c>
      <c r="F53" s="41">
        <f t="shared" ref="F53:S53" si="6">SUM(F52)</f>
        <v>0</v>
      </c>
      <c r="G53" s="41">
        <f t="shared" si="6"/>
        <v>0</v>
      </c>
      <c r="H53" s="41">
        <f t="shared" si="6"/>
        <v>1</v>
      </c>
      <c r="I53" s="41">
        <f t="shared" si="6"/>
        <v>0</v>
      </c>
      <c r="J53" s="41">
        <f t="shared" si="6"/>
        <v>0</v>
      </c>
      <c r="K53" s="41">
        <f t="shared" si="6"/>
        <v>0</v>
      </c>
      <c r="L53" s="41">
        <f t="shared" si="6"/>
        <v>1</v>
      </c>
      <c r="M53" s="41">
        <f t="shared" si="6"/>
        <v>0</v>
      </c>
      <c r="N53" s="41">
        <f t="shared" si="6"/>
        <v>0</v>
      </c>
      <c r="O53" s="41">
        <f t="shared" si="6"/>
        <v>1</v>
      </c>
      <c r="P53" s="41">
        <f t="shared" si="6"/>
        <v>0</v>
      </c>
      <c r="Q53" s="41">
        <f t="shared" si="6"/>
        <v>0</v>
      </c>
      <c r="R53" s="41">
        <f t="shared" si="6"/>
        <v>1</v>
      </c>
      <c r="S53" s="41">
        <f t="shared" si="6"/>
        <v>0</v>
      </c>
      <c r="T53" s="38">
        <f t="shared" si="0"/>
        <v>5</v>
      </c>
    </row>
    <row r="54" spans="1:20" ht="31.5" customHeight="1" x14ac:dyDescent="0.2">
      <c r="B54" s="75"/>
      <c r="C54" s="76"/>
      <c r="D54" s="42" t="s">
        <v>17</v>
      </c>
      <c r="E54" s="65"/>
      <c r="F54" s="65"/>
      <c r="G54" s="65"/>
      <c r="H54" s="65"/>
      <c r="I54" s="65"/>
      <c r="J54" s="65"/>
      <c r="K54" s="65"/>
      <c r="L54" s="65"/>
      <c r="M54" s="65"/>
      <c r="N54" s="66" t="s">
        <v>53</v>
      </c>
      <c r="O54" s="67"/>
      <c r="P54" s="70"/>
      <c r="Q54" s="66" t="s">
        <v>53</v>
      </c>
      <c r="R54" s="67"/>
      <c r="S54" s="70"/>
      <c r="T54" s="38">
        <f t="shared" si="0"/>
        <v>0</v>
      </c>
    </row>
    <row r="55" spans="1:20" ht="31.5" customHeight="1" x14ac:dyDescent="0.2">
      <c r="B55" s="73" t="s">
        <v>37</v>
      </c>
      <c r="C55" s="77"/>
      <c r="D55" s="42" t="s">
        <v>37</v>
      </c>
      <c r="E55" s="43" t="s">
        <v>9</v>
      </c>
      <c r="F55" s="43" t="s">
        <v>10</v>
      </c>
      <c r="G55" s="43" t="s">
        <v>11</v>
      </c>
      <c r="H55" s="43" t="s">
        <v>9</v>
      </c>
      <c r="I55" s="43" t="s">
        <v>10</v>
      </c>
      <c r="J55" s="43" t="s">
        <v>11</v>
      </c>
      <c r="K55" s="43" t="s">
        <v>9</v>
      </c>
      <c r="L55" s="43" t="s">
        <v>10</v>
      </c>
      <c r="M55" s="43" t="s">
        <v>11</v>
      </c>
      <c r="N55" s="43" t="s">
        <v>9</v>
      </c>
      <c r="O55" s="43" t="s">
        <v>10</v>
      </c>
      <c r="P55" s="43" t="s">
        <v>11</v>
      </c>
      <c r="Q55" s="43" t="s">
        <v>9</v>
      </c>
      <c r="R55" s="43" t="s">
        <v>10</v>
      </c>
      <c r="S55" s="43" t="s">
        <v>11</v>
      </c>
      <c r="T55" s="38">
        <f t="shared" si="0"/>
        <v>0</v>
      </c>
    </row>
    <row r="56" spans="1:20" ht="31.5" customHeight="1" x14ac:dyDescent="0.2">
      <c r="A56" s="1">
        <v>1</v>
      </c>
      <c r="B56" s="74"/>
      <c r="C56" s="64"/>
      <c r="D56" s="45" t="s">
        <v>38</v>
      </c>
      <c r="E56" s="37">
        <v>1</v>
      </c>
      <c r="F56" s="37"/>
      <c r="G56" s="37"/>
      <c r="H56" s="37">
        <v>1</v>
      </c>
      <c r="I56" s="37"/>
      <c r="J56" s="37"/>
      <c r="K56" s="37">
        <v>1</v>
      </c>
      <c r="L56" s="37"/>
      <c r="M56" s="37"/>
      <c r="N56" s="37"/>
      <c r="O56" s="37">
        <v>1</v>
      </c>
      <c r="P56" s="37"/>
      <c r="Q56" s="37"/>
      <c r="R56" s="37">
        <v>1</v>
      </c>
      <c r="S56" s="37"/>
      <c r="T56" s="38">
        <f t="shared" si="0"/>
        <v>5</v>
      </c>
    </row>
    <row r="57" spans="1:20" ht="31.5" customHeight="1" x14ac:dyDescent="0.2">
      <c r="B57" s="74"/>
      <c r="C57" s="64"/>
      <c r="D57" s="40" t="s">
        <v>16</v>
      </c>
      <c r="E57" s="41">
        <f>SUM(E56)</f>
        <v>1</v>
      </c>
      <c r="F57" s="41">
        <f t="shared" ref="F57:S57" si="7">SUM(F56)</f>
        <v>0</v>
      </c>
      <c r="G57" s="41">
        <f t="shared" si="7"/>
        <v>0</v>
      </c>
      <c r="H57" s="41">
        <f t="shared" si="7"/>
        <v>1</v>
      </c>
      <c r="I57" s="41">
        <f t="shared" si="7"/>
        <v>0</v>
      </c>
      <c r="J57" s="41">
        <f t="shared" si="7"/>
        <v>0</v>
      </c>
      <c r="K57" s="41">
        <f t="shared" si="7"/>
        <v>1</v>
      </c>
      <c r="L57" s="41">
        <f t="shared" si="7"/>
        <v>0</v>
      </c>
      <c r="M57" s="41">
        <f t="shared" si="7"/>
        <v>0</v>
      </c>
      <c r="N57" s="41">
        <f t="shared" si="7"/>
        <v>0</v>
      </c>
      <c r="O57" s="41">
        <f t="shared" si="7"/>
        <v>1</v>
      </c>
      <c r="P57" s="41">
        <f t="shared" si="7"/>
        <v>0</v>
      </c>
      <c r="Q57" s="41">
        <f t="shared" si="7"/>
        <v>0</v>
      </c>
      <c r="R57" s="41">
        <f t="shared" si="7"/>
        <v>1</v>
      </c>
      <c r="S57" s="41">
        <f t="shared" si="7"/>
        <v>0</v>
      </c>
      <c r="T57" s="38">
        <f t="shared" si="0"/>
        <v>5</v>
      </c>
    </row>
    <row r="58" spans="1:20" ht="31.5" customHeight="1" x14ac:dyDescent="0.2">
      <c r="B58" s="74"/>
      <c r="C58" s="64"/>
      <c r="D58" s="42" t="s">
        <v>17</v>
      </c>
      <c r="E58" s="65"/>
      <c r="F58" s="65"/>
      <c r="G58" s="65"/>
      <c r="H58" s="65"/>
      <c r="I58" s="65"/>
      <c r="J58" s="65"/>
      <c r="K58" s="65"/>
      <c r="L58" s="65"/>
      <c r="M58" s="65"/>
      <c r="N58" s="65"/>
      <c r="O58" s="65"/>
      <c r="P58" s="65"/>
      <c r="Q58" s="65"/>
      <c r="R58" s="65"/>
      <c r="S58" s="65"/>
      <c r="T58" s="38">
        <f t="shared" si="0"/>
        <v>0</v>
      </c>
    </row>
    <row r="59" spans="1:20" ht="31.5" customHeight="1" x14ac:dyDescent="0.2">
      <c r="B59" s="78" t="s">
        <v>39</v>
      </c>
      <c r="C59" s="69"/>
      <c r="D59" s="42" t="s">
        <v>39</v>
      </c>
      <c r="E59" s="43" t="s">
        <v>9</v>
      </c>
      <c r="F59" s="43" t="s">
        <v>10</v>
      </c>
      <c r="G59" s="43" t="s">
        <v>11</v>
      </c>
      <c r="H59" s="43" t="s">
        <v>9</v>
      </c>
      <c r="I59" s="43" t="s">
        <v>10</v>
      </c>
      <c r="J59" s="43" t="s">
        <v>11</v>
      </c>
      <c r="K59" s="43" t="s">
        <v>9</v>
      </c>
      <c r="L59" s="43" t="s">
        <v>10</v>
      </c>
      <c r="M59" s="43" t="s">
        <v>11</v>
      </c>
      <c r="N59" s="43" t="s">
        <v>9</v>
      </c>
      <c r="O59" s="43" t="s">
        <v>10</v>
      </c>
      <c r="P59" s="43" t="s">
        <v>11</v>
      </c>
      <c r="Q59" s="43" t="s">
        <v>9</v>
      </c>
      <c r="R59" s="43" t="s">
        <v>10</v>
      </c>
      <c r="S59" s="43" t="s">
        <v>11</v>
      </c>
      <c r="T59" s="38">
        <f t="shared" si="0"/>
        <v>0</v>
      </c>
    </row>
    <row r="60" spans="1:20" ht="31.5" customHeight="1" x14ac:dyDescent="0.2">
      <c r="A60" s="1">
        <v>1</v>
      </c>
      <c r="B60" s="78"/>
      <c r="C60" s="69"/>
      <c r="D60" s="45" t="s">
        <v>40</v>
      </c>
      <c r="E60" s="46"/>
      <c r="F60" s="46"/>
      <c r="G60" s="37">
        <v>1</v>
      </c>
      <c r="H60" s="37"/>
      <c r="I60" s="37"/>
      <c r="J60" s="37">
        <v>1</v>
      </c>
      <c r="K60" s="37"/>
      <c r="L60" s="37"/>
      <c r="M60" s="37">
        <v>1</v>
      </c>
      <c r="N60" s="37"/>
      <c r="O60" s="37"/>
      <c r="P60" s="37">
        <v>1</v>
      </c>
      <c r="Q60" s="37">
        <v>1</v>
      </c>
      <c r="R60" s="37"/>
      <c r="S60" s="37"/>
      <c r="T60" s="38">
        <f>SUM(G60:S60)</f>
        <v>5</v>
      </c>
    </row>
    <row r="61" spans="1:20" ht="31.5" customHeight="1" x14ac:dyDescent="0.2">
      <c r="B61" s="78"/>
      <c r="C61" s="69"/>
      <c r="D61" s="40" t="s">
        <v>16</v>
      </c>
      <c r="E61" s="41">
        <f>SUM(E60)</f>
        <v>0</v>
      </c>
      <c r="F61" s="41">
        <f t="shared" ref="F61:S61" si="8">SUM(F60)</f>
        <v>0</v>
      </c>
      <c r="G61" s="41">
        <f t="shared" si="8"/>
        <v>1</v>
      </c>
      <c r="H61" s="41">
        <f t="shared" si="8"/>
        <v>0</v>
      </c>
      <c r="I61" s="41">
        <f t="shared" si="8"/>
        <v>0</v>
      </c>
      <c r="J61" s="41">
        <f t="shared" si="8"/>
        <v>1</v>
      </c>
      <c r="K61" s="41">
        <f t="shared" si="8"/>
        <v>0</v>
      </c>
      <c r="L61" s="41">
        <f t="shared" si="8"/>
        <v>0</v>
      </c>
      <c r="M61" s="41">
        <f t="shared" si="8"/>
        <v>1</v>
      </c>
      <c r="N61" s="41">
        <f t="shared" si="8"/>
        <v>0</v>
      </c>
      <c r="O61" s="41">
        <f t="shared" si="8"/>
        <v>0</v>
      </c>
      <c r="P61" s="41">
        <f t="shared" si="8"/>
        <v>1</v>
      </c>
      <c r="Q61" s="41">
        <f t="shared" si="8"/>
        <v>1</v>
      </c>
      <c r="R61" s="41">
        <f t="shared" si="8"/>
        <v>0</v>
      </c>
      <c r="S61" s="41">
        <f t="shared" si="8"/>
        <v>0</v>
      </c>
      <c r="T61" s="38">
        <f>SUM(E61:S61)</f>
        <v>5</v>
      </c>
    </row>
    <row r="62" spans="1:20" ht="31.5" customHeight="1" x14ac:dyDescent="0.2">
      <c r="B62" s="79"/>
      <c r="C62" s="80"/>
      <c r="D62" s="42" t="s">
        <v>17</v>
      </c>
      <c r="E62" s="81"/>
      <c r="F62" s="81"/>
      <c r="G62" s="81"/>
      <c r="H62" s="81"/>
      <c r="I62" s="81"/>
      <c r="J62" s="81"/>
      <c r="K62" s="81"/>
      <c r="L62" s="81"/>
      <c r="M62" s="81"/>
      <c r="N62" s="81" t="s">
        <v>54</v>
      </c>
      <c r="O62" s="81"/>
      <c r="P62" s="81"/>
      <c r="Q62" s="81" t="s">
        <v>54</v>
      </c>
      <c r="R62" s="81"/>
      <c r="S62" s="81"/>
      <c r="T62" s="38"/>
    </row>
    <row r="63" spans="1:20" ht="31.5" customHeight="1" x14ac:dyDescent="0.2">
      <c r="C63" s="15"/>
      <c r="D63" s="47"/>
      <c r="E63" s="46"/>
      <c r="F63" s="48"/>
      <c r="G63" s="46"/>
      <c r="H63" s="48"/>
      <c r="I63" s="46"/>
      <c r="J63" s="48"/>
      <c r="K63" s="38"/>
      <c r="L63" s="38"/>
      <c r="M63" s="38"/>
      <c r="N63" s="38"/>
      <c r="O63" s="38"/>
      <c r="P63" s="38"/>
      <c r="Q63" s="38"/>
      <c r="R63" s="38"/>
      <c r="S63" s="38"/>
      <c r="T63" s="38"/>
    </row>
    <row r="64" spans="1:20" ht="31.5" customHeight="1" x14ac:dyDescent="0.2">
      <c r="B64" s="16"/>
      <c r="C64" s="17"/>
      <c r="D64" s="18"/>
      <c r="E64" s="1"/>
      <c r="F64" s="1"/>
      <c r="G64" s="1"/>
      <c r="H64" s="1"/>
      <c r="I64" s="1"/>
      <c r="J64" s="1"/>
    </row>
    <row r="65" spans="1:20" ht="31.5" customHeight="1" x14ac:dyDescent="0.2">
      <c r="B65" s="82" t="s">
        <v>42</v>
      </c>
      <c r="C65" s="83"/>
      <c r="D65" s="84"/>
      <c r="E65" s="1"/>
      <c r="F65" s="1"/>
      <c r="G65" s="1"/>
      <c r="H65" s="1"/>
      <c r="I65" s="1"/>
      <c r="J65" s="1"/>
    </row>
    <row r="66" spans="1:20" ht="31.5" customHeight="1" x14ac:dyDescent="0.2">
      <c r="B66" s="85"/>
      <c r="C66" s="86"/>
      <c r="D66" s="87"/>
      <c r="E66" s="1"/>
      <c r="F66" s="1"/>
      <c r="G66" s="1"/>
      <c r="H66" s="1"/>
      <c r="I66" s="1"/>
      <c r="J66" s="1"/>
    </row>
    <row r="67" spans="1:20" ht="31.5" customHeight="1" x14ac:dyDescent="0.2">
      <c r="B67" s="55" t="s">
        <v>5</v>
      </c>
      <c r="C67" s="55"/>
      <c r="D67" s="19" t="s">
        <v>6</v>
      </c>
      <c r="E67" s="56"/>
      <c r="F67" s="56"/>
      <c r="G67" s="56"/>
      <c r="H67" s="56"/>
      <c r="I67" s="56"/>
      <c r="J67" s="56"/>
      <c r="K67" s="56"/>
      <c r="L67" s="56"/>
      <c r="M67" s="56"/>
      <c r="N67" s="56"/>
      <c r="O67" s="56"/>
      <c r="P67" s="56"/>
      <c r="Q67" s="56"/>
      <c r="R67" s="56"/>
      <c r="S67" s="56"/>
    </row>
    <row r="68" spans="1:20" ht="31.5" customHeight="1" x14ac:dyDescent="0.2">
      <c r="B68" s="55"/>
      <c r="C68" s="55"/>
      <c r="D68" s="19" t="s">
        <v>7</v>
      </c>
      <c r="E68" s="56" t="s">
        <v>55</v>
      </c>
      <c r="F68" s="56"/>
      <c r="G68" s="56"/>
      <c r="H68" s="56" t="s">
        <v>56</v>
      </c>
      <c r="I68" s="56"/>
      <c r="J68" s="56"/>
      <c r="K68" s="56" t="s">
        <v>57</v>
      </c>
      <c r="L68" s="56"/>
      <c r="M68" s="56"/>
      <c r="N68" s="56" t="s">
        <v>58</v>
      </c>
      <c r="O68" s="56"/>
      <c r="P68" s="56"/>
      <c r="Q68" s="56" t="s">
        <v>59</v>
      </c>
      <c r="R68" s="56"/>
      <c r="S68" s="56"/>
      <c r="T68" s="1">
        <v>9</v>
      </c>
    </row>
    <row r="69" spans="1:20" ht="31.5" customHeight="1" x14ac:dyDescent="0.2">
      <c r="B69" s="96" t="s">
        <v>8</v>
      </c>
      <c r="C69" s="96"/>
      <c r="D69" s="20" t="s">
        <v>8</v>
      </c>
      <c r="E69" s="11"/>
      <c r="F69" s="11"/>
      <c r="G69" s="11"/>
      <c r="H69" s="11"/>
      <c r="I69" s="11"/>
      <c r="J69" s="11"/>
      <c r="K69" s="12"/>
      <c r="L69" s="12"/>
      <c r="M69" s="12"/>
      <c r="N69" s="12"/>
      <c r="O69" s="12"/>
      <c r="P69" s="12"/>
      <c r="Q69" s="12"/>
      <c r="R69" s="12"/>
      <c r="S69" s="12"/>
    </row>
    <row r="70" spans="1:20" ht="31.5" customHeight="1" x14ac:dyDescent="0.2">
      <c r="A70" s="1">
        <v>1</v>
      </c>
      <c r="B70" s="96"/>
      <c r="C70" s="96"/>
      <c r="D70" s="25" t="s">
        <v>12</v>
      </c>
      <c r="E70" s="11">
        <v>1</v>
      </c>
      <c r="F70" s="21"/>
      <c r="G70" s="21"/>
      <c r="H70" s="21">
        <v>1</v>
      </c>
      <c r="I70" s="21"/>
      <c r="J70" s="11"/>
      <c r="K70" s="11">
        <v>1</v>
      </c>
      <c r="L70" s="11"/>
      <c r="M70" s="11"/>
      <c r="N70" s="11">
        <v>1</v>
      </c>
      <c r="O70" s="21"/>
      <c r="P70" s="22"/>
      <c r="Q70" s="21">
        <v>1</v>
      </c>
      <c r="R70" s="21"/>
      <c r="S70" s="22"/>
      <c r="T70" s="1">
        <f t="shared" ref="T70:T108" si="9">SUM(E70:S70)</f>
        <v>5</v>
      </c>
    </row>
    <row r="71" spans="1:20" ht="31.5" customHeight="1" x14ac:dyDescent="0.2">
      <c r="A71" s="1">
        <v>2</v>
      </c>
      <c r="B71" s="96"/>
      <c r="C71" s="96"/>
      <c r="D71" s="23" t="s">
        <v>13</v>
      </c>
      <c r="E71" s="11">
        <v>1</v>
      </c>
      <c r="F71" s="21"/>
      <c r="G71" s="21"/>
      <c r="H71" s="21">
        <v>1</v>
      </c>
      <c r="I71" s="21"/>
      <c r="J71" s="21"/>
      <c r="K71" s="21">
        <v>1</v>
      </c>
      <c r="L71" s="21"/>
      <c r="M71" s="11"/>
      <c r="N71" s="21">
        <v>1</v>
      </c>
      <c r="O71" s="21"/>
      <c r="P71" s="22"/>
      <c r="Q71" s="21">
        <v>1</v>
      </c>
      <c r="R71" s="21"/>
      <c r="S71" s="22"/>
      <c r="T71" s="1">
        <f t="shared" si="9"/>
        <v>5</v>
      </c>
    </row>
    <row r="72" spans="1:20" ht="31.5" customHeight="1" x14ac:dyDescent="0.2">
      <c r="A72" s="1">
        <v>3</v>
      </c>
      <c r="B72" s="96"/>
      <c r="C72" s="96"/>
      <c r="D72" s="25" t="s">
        <v>15</v>
      </c>
      <c r="E72" s="26"/>
      <c r="F72" s="27">
        <v>1</v>
      </c>
      <c r="G72" s="27"/>
      <c r="H72" s="27"/>
      <c r="I72" s="27">
        <v>1</v>
      </c>
      <c r="J72" s="27"/>
      <c r="K72" s="27"/>
      <c r="L72" s="27">
        <v>1</v>
      </c>
      <c r="M72" s="26"/>
      <c r="N72" s="28"/>
      <c r="O72" s="29">
        <v>1</v>
      </c>
      <c r="P72" s="22"/>
      <c r="Q72" s="29"/>
      <c r="R72" s="29">
        <v>1</v>
      </c>
      <c r="S72" s="22"/>
      <c r="T72" s="1">
        <f t="shared" si="9"/>
        <v>5</v>
      </c>
    </row>
    <row r="73" spans="1:20" ht="31.5" customHeight="1" x14ac:dyDescent="0.2">
      <c r="B73" s="96"/>
      <c r="C73" s="96"/>
      <c r="D73" s="30" t="s">
        <v>16</v>
      </c>
      <c r="E73" s="13">
        <f>SUM(E70:E72)</f>
        <v>2</v>
      </c>
      <c r="F73" s="13">
        <f t="shared" ref="F73:S73" si="10">SUM(F70:F72)</f>
        <v>1</v>
      </c>
      <c r="G73" s="13">
        <f t="shared" si="10"/>
        <v>0</v>
      </c>
      <c r="H73" s="13">
        <f t="shared" si="10"/>
        <v>2</v>
      </c>
      <c r="I73" s="13">
        <f t="shared" si="10"/>
        <v>1</v>
      </c>
      <c r="J73" s="13">
        <f t="shared" si="10"/>
        <v>0</v>
      </c>
      <c r="K73" s="13">
        <f t="shared" si="10"/>
        <v>2</v>
      </c>
      <c r="L73" s="13">
        <f t="shared" si="10"/>
        <v>1</v>
      </c>
      <c r="M73" s="13">
        <f t="shared" si="10"/>
        <v>0</v>
      </c>
      <c r="N73" s="13">
        <f t="shared" si="10"/>
        <v>2</v>
      </c>
      <c r="O73" s="13">
        <f t="shared" si="10"/>
        <v>1</v>
      </c>
      <c r="P73" s="13">
        <f t="shared" si="10"/>
        <v>0</v>
      </c>
      <c r="Q73" s="13">
        <f t="shared" si="10"/>
        <v>2</v>
      </c>
      <c r="R73" s="13">
        <f t="shared" si="10"/>
        <v>1</v>
      </c>
      <c r="S73" s="13">
        <f t="shared" si="10"/>
        <v>0</v>
      </c>
      <c r="T73" s="1">
        <f t="shared" si="9"/>
        <v>15</v>
      </c>
    </row>
    <row r="74" spans="1:20" ht="31.5" customHeight="1" x14ac:dyDescent="0.2">
      <c r="B74" s="96"/>
      <c r="C74" s="96"/>
      <c r="D74" s="20" t="s">
        <v>17</v>
      </c>
      <c r="E74" s="89"/>
      <c r="F74" s="89"/>
      <c r="G74" s="89"/>
      <c r="H74" s="89"/>
      <c r="I74" s="89"/>
      <c r="J74" s="89"/>
      <c r="K74" s="89"/>
      <c r="L74" s="89"/>
      <c r="M74" s="89"/>
      <c r="N74" s="89"/>
      <c r="O74" s="89"/>
      <c r="P74" s="89"/>
      <c r="Q74" s="89"/>
      <c r="R74" s="89"/>
      <c r="S74" s="89"/>
      <c r="T74" s="1">
        <f t="shared" si="9"/>
        <v>0</v>
      </c>
    </row>
    <row r="75" spans="1:20" ht="31.5" customHeight="1" x14ac:dyDescent="0.2">
      <c r="B75" s="88" t="s">
        <v>18</v>
      </c>
      <c r="C75" s="88"/>
      <c r="D75" s="20" t="s">
        <v>18</v>
      </c>
      <c r="E75" s="9" t="s">
        <v>9</v>
      </c>
      <c r="F75" s="9" t="s">
        <v>10</v>
      </c>
      <c r="G75" s="9" t="s">
        <v>11</v>
      </c>
      <c r="H75" s="9" t="s">
        <v>9</v>
      </c>
      <c r="I75" s="9" t="s">
        <v>10</v>
      </c>
      <c r="J75" s="9" t="s">
        <v>11</v>
      </c>
      <c r="K75" s="9" t="s">
        <v>9</v>
      </c>
      <c r="L75" s="9" t="s">
        <v>10</v>
      </c>
      <c r="M75" s="9" t="s">
        <v>11</v>
      </c>
      <c r="N75" s="9" t="s">
        <v>9</v>
      </c>
      <c r="O75" s="9" t="s">
        <v>10</v>
      </c>
      <c r="P75" s="9" t="s">
        <v>11</v>
      </c>
      <c r="Q75" s="9" t="s">
        <v>9</v>
      </c>
      <c r="R75" s="9" t="s">
        <v>10</v>
      </c>
      <c r="S75" s="9" t="s">
        <v>11</v>
      </c>
      <c r="T75" s="1">
        <f t="shared" si="9"/>
        <v>0</v>
      </c>
    </row>
    <row r="76" spans="1:20" ht="31.5" customHeight="1" x14ac:dyDescent="0.2">
      <c r="A76" s="1">
        <v>1</v>
      </c>
      <c r="B76" s="88"/>
      <c r="C76" s="88"/>
      <c r="D76" s="31" t="s">
        <v>68</v>
      </c>
      <c r="E76" s="26">
        <v>1</v>
      </c>
      <c r="F76" s="27"/>
      <c r="G76" s="27"/>
      <c r="H76" s="27">
        <v>1</v>
      </c>
      <c r="I76" s="27"/>
      <c r="J76" s="26"/>
      <c r="K76" s="26">
        <v>1</v>
      </c>
      <c r="L76" s="12"/>
      <c r="M76" s="24"/>
      <c r="N76" s="27">
        <v>1</v>
      </c>
      <c r="O76" s="27"/>
      <c r="P76" s="27"/>
      <c r="Q76" s="27">
        <v>1</v>
      </c>
      <c r="R76" s="27"/>
      <c r="S76" s="27"/>
      <c r="T76" s="1">
        <f t="shared" si="9"/>
        <v>5</v>
      </c>
    </row>
    <row r="77" spans="1:20" ht="31.5" customHeight="1" x14ac:dyDescent="0.2">
      <c r="A77" s="1">
        <v>2</v>
      </c>
      <c r="B77" s="88"/>
      <c r="C77" s="88"/>
      <c r="D77" s="31" t="s">
        <v>69</v>
      </c>
      <c r="E77" s="26">
        <v>1</v>
      </c>
      <c r="F77" s="27"/>
      <c r="G77" s="27"/>
      <c r="H77" s="27">
        <v>1</v>
      </c>
      <c r="I77" s="27"/>
      <c r="J77" s="26"/>
      <c r="K77" s="26">
        <v>1</v>
      </c>
      <c r="L77" s="12"/>
      <c r="M77" s="24"/>
      <c r="N77" s="27">
        <v>1</v>
      </c>
      <c r="O77" s="27"/>
      <c r="P77" s="27"/>
      <c r="Q77" s="27">
        <v>1</v>
      </c>
      <c r="R77" s="27"/>
      <c r="S77" s="27"/>
      <c r="T77" s="1">
        <f t="shared" si="9"/>
        <v>5</v>
      </c>
    </row>
    <row r="78" spans="1:20" ht="31.5" customHeight="1" x14ac:dyDescent="0.2">
      <c r="B78" s="88"/>
      <c r="C78" s="88"/>
      <c r="D78" s="30" t="s">
        <v>16</v>
      </c>
      <c r="E78" s="13">
        <f>SUM(E76:E77)</f>
        <v>2</v>
      </c>
      <c r="F78" s="13">
        <f t="shared" ref="F78:S78" si="11">SUM(F76:F77)</f>
        <v>0</v>
      </c>
      <c r="G78" s="13">
        <f t="shared" si="11"/>
        <v>0</v>
      </c>
      <c r="H78" s="13">
        <f t="shared" si="11"/>
        <v>2</v>
      </c>
      <c r="I78" s="13">
        <f t="shared" si="11"/>
        <v>0</v>
      </c>
      <c r="J78" s="13">
        <f t="shared" si="11"/>
        <v>0</v>
      </c>
      <c r="K78" s="13">
        <f t="shared" si="11"/>
        <v>2</v>
      </c>
      <c r="L78" s="13">
        <f t="shared" si="11"/>
        <v>0</v>
      </c>
      <c r="M78" s="13">
        <f t="shared" si="11"/>
        <v>0</v>
      </c>
      <c r="N78" s="13">
        <f t="shared" si="11"/>
        <v>2</v>
      </c>
      <c r="O78" s="13">
        <f t="shared" si="11"/>
        <v>0</v>
      </c>
      <c r="P78" s="13">
        <f t="shared" si="11"/>
        <v>0</v>
      </c>
      <c r="Q78" s="13">
        <f t="shared" si="11"/>
        <v>2</v>
      </c>
      <c r="R78" s="13">
        <f t="shared" si="11"/>
        <v>0</v>
      </c>
      <c r="S78" s="13">
        <f t="shared" si="11"/>
        <v>0</v>
      </c>
      <c r="T78" s="1">
        <f t="shared" si="9"/>
        <v>10</v>
      </c>
    </row>
    <row r="79" spans="1:20" ht="31.5" customHeight="1" x14ac:dyDescent="0.2">
      <c r="B79" s="88"/>
      <c r="C79" s="88"/>
      <c r="D79" s="20" t="s">
        <v>17</v>
      </c>
      <c r="E79" s="89"/>
      <c r="F79" s="89"/>
      <c r="G79" s="89"/>
      <c r="H79" s="89"/>
      <c r="I79" s="89"/>
      <c r="J79" s="89"/>
      <c r="K79" s="89"/>
      <c r="L79" s="89"/>
      <c r="M79" s="89"/>
      <c r="N79" s="89"/>
      <c r="O79" s="89"/>
      <c r="P79" s="89"/>
      <c r="Q79" s="89"/>
      <c r="R79" s="89"/>
      <c r="S79" s="89"/>
      <c r="T79" s="1">
        <f t="shared" si="9"/>
        <v>0</v>
      </c>
    </row>
    <row r="80" spans="1:20" ht="31.5" customHeight="1" x14ac:dyDescent="0.2">
      <c r="B80" s="88" t="s">
        <v>20</v>
      </c>
      <c r="C80" s="88"/>
      <c r="D80" s="20" t="s">
        <v>20</v>
      </c>
      <c r="E80" s="9" t="s">
        <v>9</v>
      </c>
      <c r="F80" s="9" t="s">
        <v>10</v>
      </c>
      <c r="G80" s="9" t="s">
        <v>11</v>
      </c>
      <c r="H80" s="9" t="s">
        <v>9</v>
      </c>
      <c r="I80" s="9" t="s">
        <v>10</v>
      </c>
      <c r="J80" s="9" t="s">
        <v>11</v>
      </c>
      <c r="K80" s="9" t="s">
        <v>9</v>
      </c>
      <c r="L80" s="9" t="s">
        <v>10</v>
      </c>
      <c r="M80" s="9" t="s">
        <v>11</v>
      </c>
      <c r="N80" s="9" t="s">
        <v>9</v>
      </c>
      <c r="O80" s="9" t="s">
        <v>10</v>
      </c>
      <c r="P80" s="9" t="s">
        <v>11</v>
      </c>
      <c r="Q80" s="9" t="s">
        <v>9</v>
      </c>
      <c r="R80" s="9" t="s">
        <v>10</v>
      </c>
      <c r="S80" s="9" t="s">
        <v>11</v>
      </c>
      <c r="T80" s="1">
        <f t="shared" si="9"/>
        <v>0</v>
      </c>
    </row>
    <row r="81" spans="1:20" ht="55.5" customHeight="1" x14ac:dyDescent="0.2">
      <c r="A81" s="1">
        <v>1</v>
      </c>
      <c r="B81" s="88"/>
      <c r="C81" s="88"/>
      <c r="D81" s="31" t="s">
        <v>62</v>
      </c>
      <c r="E81" s="27"/>
      <c r="F81" s="27"/>
      <c r="G81" s="27">
        <v>1</v>
      </c>
      <c r="H81" s="27"/>
      <c r="I81" s="27">
        <v>1</v>
      </c>
      <c r="J81" s="27"/>
      <c r="K81" s="27"/>
      <c r="L81" s="27"/>
      <c r="M81" s="27">
        <v>1</v>
      </c>
      <c r="N81" s="27"/>
      <c r="O81" s="27"/>
      <c r="P81" s="27">
        <v>1</v>
      </c>
      <c r="Q81" s="27"/>
      <c r="R81" s="27">
        <v>1</v>
      </c>
      <c r="S81" s="27"/>
      <c r="T81" s="1">
        <f t="shared" si="9"/>
        <v>5</v>
      </c>
    </row>
    <row r="82" spans="1:20" ht="31.5" customHeight="1" x14ac:dyDescent="0.2">
      <c r="A82" s="1">
        <v>2</v>
      </c>
      <c r="B82" s="88"/>
      <c r="C82" s="88"/>
      <c r="D82" s="31" t="s">
        <v>63</v>
      </c>
      <c r="E82" s="27"/>
      <c r="F82" s="27">
        <v>1</v>
      </c>
      <c r="G82" s="27"/>
      <c r="H82" s="27"/>
      <c r="I82" s="27">
        <v>1</v>
      </c>
      <c r="J82" s="27"/>
      <c r="K82" s="27"/>
      <c r="L82" s="27">
        <v>1</v>
      </c>
      <c r="M82" s="27"/>
      <c r="N82" s="27"/>
      <c r="O82" s="27">
        <v>1</v>
      </c>
      <c r="P82" s="27"/>
      <c r="Q82" s="22"/>
      <c r="R82" s="27">
        <v>1</v>
      </c>
      <c r="S82" s="27"/>
      <c r="T82" s="1">
        <f t="shared" si="9"/>
        <v>5</v>
      </c>
    </row>
    <row r="83" spans="1:20" ht="31.5" customHeight="1" x14ac:dyDescent="0.2">
      <c r="B83" s="88"/>
      <c r="C83" s="88"/>
      <c r="D83" s="30" t="s">
        <v>16</v>
      </c>
      <c r="E83" s="13">
        <f>SUM(E81:E82)</f>
        <v>0</v>
      </c>
      <c r="F83" s="13">
        <f>SUM(F81:F82)</f>
        <v>1</v>
      </c>
      <c r="G83" s="13">
        <f>SUM(G81:G82)</f>
        <v>1</v>
      </c>
      <c r="H83" s="13">
        <f>SUM(H81:H82)</f>
        <v>0</v>
      </c>
      <c r="I83" s="13">
        <f>SUM(I81:I82)</f>
        <v>2</v>
      </c>
      <c r="J83" s="13">
        <f>SUM(J81:J82)</f>
        <v>0</v>
      </c>
      <c r="K83" s="13">
        <f>SUM(K81:K82)</f>
        <v>0</v>
      </c>
      <c r="L83" s="13">
        <f>SUM(L81:L82)</f>
        <v>1</v>
      </c>
      <c r="M83" s="13">
        <f>SUM(M81:M82)</f>
        <v>1</v>
      </c>
      <c r="N83" s="13">
        <f>SUM(N81:N82)</f>
        <v>0</v>
      </c>
      <c r="O83" s="13">
        <f>SUM(O81:O82)</f>
        <v>1</v>
      </c>
      <c r="P83" s="13">
        <f>SUM(P81:P82)</f>
        <v>1</v>
      </c>
      <c r="Q83" s="13">
        <f>SUM(Q81:Q82)</f>
        <v>0</v>
      </c>
      <c r="R83" s="13">
        <f>SUM(R81:R82)</f>
        <v>2</v>
      </c>
      <c r="S83" s="13">
        <f>SUM(S81:S82)</f>
        <v>0</v>
      </c>
      <c r="T83" s="1">
        <f t="shared" si="9"/>
        <v>10</v>
      </c>
    </row>
    <row r="84" spans="1:20" ht="31.5" customHeight="1" x14ac:dyDescent="0.2">
      <c r="B84" s="88"/>
      <c r="C84" s="88"/>
      <c r="D84" s="20" t="s">
        <v>17</v>
      </c>
      <c r="E84" s="89"/>
      <c r="F84" s="89"/>
      <c r="G84" s="89"/>
      <c r="H84" s="89"/>
      <c r="I84" s="89"/>
      <c r="J84" s="89"/>
      <c r="K84" s="89"/>
      <c r="L84" s="89"/>
      <c r="M84" s="89"/>
      <c r="N84" s="89"/>
      <c r="O84" s="89"/>
      <c r="P84" s="89"/>
      <c r="Q84" s="89"/>
      <c r="R84" s="89"/>
      <c r="S84" s="89"/>
      <c r="T84" s="1">
        <f t="shared" si="9"/>
        <v>0</v>
      </c>
    </row>
    <row r="85" spans="1:20" ht="31.5" customHeight="1" x14ac:dyDescent="0.2">
      <c r="B85" s="88" t="s">
        <v>31</v>
      </c>
      <c r="C85" s="88"/>
      <c r="D85" s="20" t="s">
        <v>31</v>
      </c>
      <c r="E85" s="9" t="s">
        <v>9</v>
      </c>
      <c r="F85" s="9" t="s">
        <v>10</v>
      </c>
      <c r="G85" s="9" t="s">
        <v>11</v>
      </c>
      <c r="H85" s="9" t="s">
        <v>9</v>
      </c>
      <c r="I85" s="9" t="s">
        <v>10</v>
      </c>
      <c r="J85" s="9" t="s">
        <v>11</v>
      </c>
      <c r="K85" s="9" t="s">
        <v>9</v>
      </c>
      <c r="L85" s="9" t="s">
        <v>10</v>
      </c>
      <c r="M85" s="9" t="s">
        <v>11</v>
      </c>
      <c r="N85" s="9" t="s">
        <v>9</v>
      </c>
      <c r="O85" s="9" t="s">
        <v>10</v>
      </c>
      <c r="P85" s="9" t="s">
        <v>11</v>
      </c>
      <c r="Q85" s="9" t="s">
        <v>9</v>
      </c>
      <c r="R85" s="9" t="s">
        <v>10</v>
      </c>
      <c r="S85" s="9" t="s">
        <v>11</v>
      </c>
      <c r="T85" s="1">
        <f t="shared" si="9"/>
        <v>0</v>
      </c>
    </row>
    <row r="86" spans="1:20" ht="31.5" customHeight="1" x14ac:dyDescent="0.2">
      <c r="A86" s="1">
        <v>1</v>
      </c>
      <c r="B86" s="88"/>
      <c r="C86" s="88"/>
      <c r="D86" s="32" t="s">
        <v>67</v>
      </c>
      <c r="E86" s="26">
        <v>1</v>
      </c>
      <c r="F86" s="27"/>
      <c r="G86" s="27"/>
      <c r="H86" s="27"/>
      <c r="I86" s="27">
        <v>1</v>
      </c>
      <c r="J86" s="26"/>
      <c r="K86" s="26">
        <v>1</v>
      </c>
      <c r="L86" s="26"/>
      <c r="M86" s="26"/>
      <c r="N86" s="26"/>
      <c r="O86" s="27">
        <v>1</v>
      </c>
      <c r="P86" s="27"/>
      <c r="Q86" s="22"/>
      <c r="R86" s="27">
        <v>1</v>
      </c>
      <c r="S86" s="27"/>
      <c r="T86" s="1">
        <f t="shared" si="9"/>
        <v>5</v>
      </c>
    </row>
    <row r="87" spans="1:20" ht="31.5" customHeight="1" x14ac:dyDescent="0.2">
      <c r="A87" s="1">
        <v>2</v>
      </c>
      <c r="B87" s="88"/>
      <c r="C87" s="88"/>
      <c r="D87" s="32" t="s">
        <v>65</v>
      </c>
      <c r="E87" s="26"/>
      <c r="F87" s="27"/>
      <c r="G87" s="27">
        <v>1</v>
      </c>
      <c r="H87" s="27"/>
      <c r="I87" s="27"/>
      <c r="J87" s="26">
        <v>1</v>
      </c>
      <c r="K87" s="26"/>
      <c r="L87" s="26"/>
      <c r="M87" s="26">
        <v>1</v>
      </c>
      <c r="N87" s="26"/>
      <c r="O87" s="27"/>
      <c r="P87" s="27">
        <v>1</v>
      </c>
      <c r="Q87" s="27"/>
      <c r="R87" s="27"/>
      <c r="S87" s="27">
        <v>1</v>
      </c>
      <c r="T87" s="1">
        <f t="shared" si="9"/>
        <v>5</v>
      </c>
    </row>
    <row r="88" spans="1:20" ht="31.5" customHeight="1" x14ac:dyDescent="0.2">
      <c r="A88" s="1">
        <v>3</v>
      </c>
      <c r="B88" s="88"/>
      <c r="C88" s="88"/>
      <c r="D88" s="32" t="s">
        <v>66</v>
      </c>
      <c r="E88" s="26">
        <v>1</v>
      </c>
      <c r="F88" s="27"/>
      <c r="G88" s="27"/>
      <c r="H88" s="27"/>
      <c r="I88" s="27">
        <v>1</v>
      </c>
      <c r="J88" s="26"/>
      <c r="K88" s="26">
        <v>1</v>
      </c>
      <c r="L88" s="26"/>
      <c r="M88" s="26"/>
      <c r="N88" s="26"/>
      <c r="O88" s="27">
        <v>1</v>
      </c>
      <c r="P88" s="27"/>
      <c r="Q88" s="22"/>
      <c r="R88" s="27">
        <v>1</v>
      </c>
      <c r="S88" s="27"/>
      <c r="T88" s="1">
        <f t="shared" si="9"/>
        <v>5</v>
      </c>
    </row>
    <row r="89" spans="1:20" ht="31.5" customHeight="1" x14ac:dyDescent="0.2">
      <c r="B89" s="88"/>
      <c r="C89" s="88"/>
      <c r="D89" s="30" t="s">
        <v>16</v>
      </c>
      <c r="E89" s="13">
        <f>SUM(E86:E88)</f>
        <v>2</v>
      </c>
      <c r="F89" s="13">
        <f t="shared" ref="F89:S89" si="12">SUM(F86:F88)</f>
        <v>0</v>
      </c>
      <c r="G89" s="13">
        <f t="shared" si="12"/>
        <v>1</v>
      </c>
      <c r="H89" s="13">
        <f t="shared" si="12"/>
        <v>0</v>
      </c>
      <c r="I89" s="13">
        <f t="shared" si="12"/>
        <v>2</v>
      </c>
      <c r="J89" s="13">
        <f t="shared" si="12"/>
        <v>1</v>
      </c>
      <c r="K89" s="13">
        <f t="shared" si="12"/>
        <v>2</v>
      </c>
      <c r="L89" s="13">
        <f t="shared" si="12"/>
        <v>0</v>
      </c>
      <c r="M89" s="13">
        <f t="shared" si="12"/>
        <v>1</v>
      </c>
      <c r="N89" s="13">
        <f t="shared" si="12"/>
        <v>0</v>
      </c>
      <c r="O89" s="13">
        <f t="shared" si="12"/>
        <v>2</v>
      </c>
      <c r="P89" s="13">
        <f t="shared" si="12"/>
        <v>1</v>
      </c>
      <c r="Q89" s="13">
        <f t="shared" si="12"/>
        <v>0</v>
      </c>
      <c r="R89" s="13">
        <f t="shared" si="12"/>
        <v>2</v>
      </c>
      <c r="S89" s="13">
        <f t="shared" si="12"/>
        <v>1</v>
      </c>
      <c r="T89" s="1">
        <f t="shared" si="9"/>
        <v>15</v>
      </c>
    </row>
    <row r="90" spans="1:20" ht="31.5" customHeight="1" x14ac:dyDescent="0.2">
      <c r="B90" s="88"/>
      <c r="C90" s="88"/>
      <c r="D90" s="20" t="s">
        <v>17</v>
      </c>
      <c r="E90" s="89"/>
      <c r="F90" s="89"/>
      <c r="G90" s="89"/>
      <c r="H90" s="89"/>
      <c r="I90" s="89"/>
      <c r="J90" s="89"/>
      <c r="K90" s="89"/>
      <c r="L90" s="89"/>
      <c r="M90" s="89"/>
      <c r="N90" s="89"/>
      <c r="O90" s="89"/>
      <c r="P90" s="89"/>
      <c r="Q90" s="89"/>
      <c r="R90" s="89"/>
      <c r="S90" s="89"/>
      <c r="T90" s="1">
        <f t="shared" si="9"/>
        <v>0</v>
      </c>
    </row>
    <row r="91" spans="1:20" ht="31.5" customHeight="1" x14ac:dyDescent="0.2">
      <c r="B91" s="96" t="s">
        <v>33</v>
      </c>
      <c r="C91" s="96"/>
      <c r="D91" s="20" t="s">
        <v>33</v>
      </c>
      <c r="E91" s="9" t="s">
        <v>9</v>
      </c>
      <c r="F91" s="9" t="s">
        <v>10</v>
      </c>
      <c r="G91" s="9" t="s">
        <v>11</v>
      </c>
      <c r="H91" s="9" t="s">
        <v>9</v>
      </c>
      <c r="I91" s="9" t="s">
        <v>10</v>
      </c>
      <c r="J91" s="9" t="s">
        <v>11</v>
      </c>
      <c r="K91" s="9" t="s">
        <v>9</v>
      </c>
      <c r="L91" s="9" t="s">
        <v>10</v>
      </c>
      <c r="M91" s="9" t="s">
        <v>11</v>
      </c>
      <c r="N91" s="9" t="s">
        <v>9</v>
      </c>
      <c r="O91" s="9" t="s">
        <v>10</v>
      </c>
      <c r="P91" s="9" t="s">
        <v>11</v>
      </c>
      <c r="Q91" s="9" t="s">
        <v>9</v>
      </c>
      <c r="R91" s="9" t="s">
        <v>10</v>
      </c>
      <c r="S91" s="9" t="s">
        <v>11</v>
      </c>
      <c r="T91" s="1">
        <f t="shared" si="9"/>
        <v>0</v>
      </c>
    </row>
    <row r="92" spans="1:20" ht="31.5" customHeight="1" x14ac:dyDescent="0.2">
      <c r="A92" s="1">
        <v>1</v>
      </c>
      <c r="B92" s="96"/>
      <c r="C92" s="96"/>
      <c r="D92" s="31" t="s">
        <v>44</v>
      </c>
      <c r="E92" s="27">
        <v>1</v>
      </c>
      <c r="F92" s="27"/>
      <c r="G92" s="27"/>
      <c r="H92" s="27">
        <v>1</v>
      </c>
      <c r="I92" s="27"/>
      <c r="J92" s="27"/>
      <c r="K92" s="27">
        <v>1</v>
      </c>
      <c r="L92" s="27"/>
      <c r="M92" s="27"/>
      <c r="N92" s="27">
        <v>1</v>
      </c>
      <c r="O92" s="27"/>
      <c r="P92" s="27"/>
      <c r="Q92" s="22">
        <v>1</v>
      </c>
      <c r="R92" s="27"/>
      <c r="S92" s="27"/>
      <c r="T92" s="1">
        <f t="shared" si="9"/>
        <v>5</v>
      </c>
    </row>
    <row r="93" spans="1:20" ht="31.5" customHeight="1" x14ac:dyDescent="0.2">
      <c r="A93" s="1">
        <v>2</v>
      </c>
      <c r="B93" s="96"/>
      <c r="C93" s="96"/>
      <c r="D93" s="34" t="s">
        <v>62</v>
      </c>
      <c r="E93" s="27"/>
      <c r="F93" s="27">
        <v>1</v>
      </c>
      <c r="G93" s="27"/>
      <c r="H93" s="27"/>
      <c r="I93" s="27">
        <v>1</v>
      </c>
      <c r="J93" s="27"/>
      <c r="K93" s="27"/>
      <c r="L93" s="27">
        <v>1</v>
      </c>
      <c r="M93" s="27"/>
      <c r="N93" s="27"/>
      <c r="O93" s="27">
        <v>1</v>
      </c>
      <c r="P93" s="27"/>
      <c r="Q93" s="27"/>
      <c r="R93" s="27">
        <v>1</v>
      </c>
      <c r="S93" s="27"/>
      <c r="T93" s="1">
        <f t="shared" si="9"/>
        <v>5</v>
      </c>
    </row>
    <row r="94" spans="1:20" ht="31.5" customHeight="1" x14ac:dyDescent="0.2">
      <c r="A94" s="1">
        <v>3</v>
      </c>
      <c r="B94" s="96"/>
      <c r="C94" s="96"/>
      <c r="D94" s="34" t="s">
        <v>63</v>
      </c>
      <c r="E94" s="27"/>
      <c r="F94" s="27">
        <v>1</v>
      </c>
      <c r="G94" s="27"/>
      <c r="H94" s="27"/>
      <c r="I94" s="27">
        <v>1</v>
      </c>
      <c r="J94" s="27"/>
      <c r="K94" s="27"/>
      <c r="L94" s="27">
        <v>1</v>
      </c>
      <c r="M94" s="27"/>
      <c r="N94" s="27"/>
      <c r="O94" s="27">
        <v>1</v>
      </c>
      <c r="P94" s="27"/>
      <c r="Q94" s="27"/>
      <c r="R94" s="27">
        <v>1</v>
      </c>
      <c r="S94" s="27"/>
      <c r="T94" s="1">
        <f t="shared" si="9"/>
        <v>5</v>
      </c>
    </row>
    <row r="95" spans="1:20" ht="31.5" customHeight="1" x14ac:dyDescent="0.2">
      <c r="B95" s="96"/>
      <c r="C95" s="96"/>
      <c r="D95" s="30" t="s">
        <v>16</v>
      </c>
      <c r="E95" s="13">
        <f>SUM(E92:E94)</f>
        <v>1</v>
      </c>
      <c r="F95" s="13">
        <f t="shared" ref="F95:S95" si="13">SUM(F92:F94)</f>
        <v>2</v>
      </c>
      <c r="G95" s="13">
        <f t="shared" si="13"/>
        <v>0</v>
      </c>
      <c r="H95" s="13">
        <f t="shared" si="13"/>
        <v>1</v>
      </c>
      <c r="I95" s="13">
        <f t="shared" si="13"/>
        <v>2</v>
      </c>
      <c r="J95" s="13">
        <f t="shared" si="13"/>
        <v>0</v>
      </c>
      <c r="K95" s="13">
        <f t="shared" si="13"/>
        <v>1</v>
      </c>
      <c r="L95" s="13">
        <f t="shared" si="13"/>
        <v>2</v>
      </c>
      <c r="M95" s="13">
        <f t="shared" si="13"/>
        <v>0</v>
      </c>
      <c r="N95" s="13">
        <f t="shared" si="13"/>
        <v>1</v>
      </c>
      <c r="O95" s="13">
        <f t="shared" si="13"/>
        <v>2</v>
      </c>
      <c r="P95" s="13">
        <f t="shared" si="13"/>
        <v>0</v>
      </c>
      <c r="Q95" s="13">
        <f t="shared" si="13"/>
        <v>1</v>
      </c>
      <c r="R95" s="13">
        <f t="shared" si="13"/>
        <v>2</v>
      </c>
      <c r="S95" s="13">
        <f t="shared" si="13"/>
        <v>0</v>
      </c>
      <c r="T95" s="1">
        <f t="shared" si="9"/>
        <v>15</v>
      </c>
    </row>
    <row r="96" spans="1:20" ht="31.5" customHeight="1" x14ac:dyDescent="0.2">
      <c r="B96" s="96"/>
      <c r="C96" s="96"/>
      <c r="D96" s="20" t="s">
        <v>17</v>
      </c>
      <c r="E96" s="89"/>
      <c r="F96" s="89"/>
      <c r="G96" s="89"/>
      <c r="H96" s="89"/>
      <c r="I96" s="89"/>
      <c r="J96" s="89"/>
      <c r="K96" s="89"/>
      <c r="L96" s="89"/>
      <c r="M96" s="89"/>
      <c r="N96" s="89"/>
      <c r="O96" s="89"/>
      <c r="P96" s="89"/>
      <c r="Q96" s="89"/>
      <c r="R96" s="89"/>
      <c r="S96" s="89"/>
      <c r="T96" s="1">
        <f t="shared" si="9"/>
        <v>0</v>
      </c>
    </row>
    <row r="97" spans="1:20" ht="31.5" customHeight="1" x14ac:dyDescent="0.2">
      <c r="B97" s="96" t="s">
        <v>35</v>
      </c>
      <c r="C97" s="96"/>
      <c r="D97" s="20" t="s">
        <v>41</v>
      </c>
      <c r="E97" s="9" t="s">
        <v>9</v>
      </c>
      <c r="F97" s="9" t="s">
        <v>10</v>
      </c>
      <c r="G97" s="9" t="s">
        <v>11</v>
      </c>
      <c r="H97" s="9" t="s">
        <v>9</v>
      </c>
      <c r="I97" s="9" t="s">
        <v>10</v>
      </c>
      <c r="J97" s="9" t="s">
        <v>11</v>
      </c>
      <c r="K97" s="9" t="s">
        <v>9</v>
      </c>
      <c r="L97" s="9" t="s">
        <v>10</v>
      </c>
      <c r="M97" s="9" t="s">
        <v>11</v>
      </c>
      <c r="N97" s="9" t="s">
        <v>9</v>
      </c>
      <c r="O97" s="9" t="s">
        <v>10</v>
      </c>
      <c r="P97" s="9" t="s">
        <v>11</v>
      </c>
      <c r="Q97" s="9" t="s">
        <v>9</v>
      </c>
      <c r="R97" s="9" t="s">
        <v>10</v>
      </c>
      <c r="S97" s="9" t="s">
        <v>11</v>
      </c>
      <c r="T97" s="1">
        <f t="shared" si="9"/>
        <v>0</v>
      </c>
    </row>
    <row r="98" spans="1:20" ht="31.5" customHeight="1" x14ac:dyDescent="0.2">
      <c r="A98" s="1">
        <v>1</v>
      </c>
      <c r="B98" s="96"/>
      <c r="C98" s="96"/>
      <c r="D98" s="33" t="s">
        <v>64</v>
      </c>
      <c r="E98" s="27">
        <v>1</v>
      </c>
      <c r="F98" s="27"/>
      <c r="G98" s="27"/>
      <c r="H98" s="27"/>
      <c r="I98" s="27">
        <v>1</v>
      </c>
      <c r="J98" s="27"/>
      <c r="K98" s="27"/>
      <c r="L98" s="27">
        <v>1</v>
      </c>
      <c r="M98" s="27"/>
      <c r="N98" s="27"/>
      <c r="O98" s="27">
        <v>1</v>
      </c>
      <c r="P98" s="27"/>
      <c r="Q98" s="27"/>
      <c r="R98" s="27">
        <v>1</v>
      </c>
      <c r="S98" s="27"/>
      <c r="T98" s="1">
        <f t="shared" si="9"/>
        <v>5</v>
      </c>
    </row>
    <row r="99" spans="1:20" ht="31.5" customHeight="1" x14ac:dyDescent="0.2">
      <c r="B99" s="96"/>
      <c r="C99" s="96"/>
      <c r="D99" s="30" t="s">
        <v>16</v>
      </c>
      <c r="E99" s="13">
        <f>SUM(E98)</f>
        <v>1</v>
      </c>
      <c r="F99" s="13">
        <f t="shared" ref="F99:S99" si="14">SUM(F98)</f>
        <v>0</v>
      </c>
      <c r="G99" s="13">
        <f t="shared" si="14"/>
        <v>0</v>
      </c>
      <c r="H99" s="13">
        <f t="shared" si="14"/>
        <v>0</v>
      </c>
      <c r="I99" s="13">
        <f t="shared" si="14"/>
        <v>1</v>
      </c>
      <c r="J99" s="13">
        <f t="shared" si="14"/>
        <v>0</v>
      </c>
      <c r="K99" s="13">
        <f t="shared" si="14"/>
        <v>0</v>
      </c>
      <c r="L99" s="13">
        <f t="shared" si="14"/>
        <v>1</v>
      </c>
      <c r="M99" s="13">
        <f t="shared" si="14"/>
        <v>0</v>
      </c>
      <c r="N99" s="13">
        <f t="shared" si="14"/>
        <v>0</v>
      </c>
      <c r="O99" s="13">
        <f t="shared" si="14"/>
        <v>1</v>
      </c>
      <c r="P99" s="13">
        <f t="shared" si="14"/>
        <v>0</v>
      </c>
      <c r="Q99" s="13">
        <f t="shared" si="14"/>
        <v>0</v>
      </c>
      <c r="R99" s="13">
        <f t="shared" si="14"/>
        <v>1</v>
      </c>
      <c r="S99" s="13">
        <f t="shared" si="14"/>
        <v>0</v>
      </c>
      <c r="T99" s="1">
        <f t="shared" si="9"/>
        <v>5</v>
      </c>
    </row>
    <row r="100" spans="1:20" ht="31.5" customHeight="1" x14ac:dyDescent="0.2">
      <c r="B100" s="96"/>
      <c r="C100" s="96"/>
      <c r="D100" s="20" t="s">
        <v>17</v>
      </c>
      <c r="E100" s="89"/>
      <c r="F100" s="89"/>
      <c r="G100" s="89"/>
      <c r="H100" s="89"/>
      <c r="I100" s="89"/>
      <c r="J100" s="89"/>
      <c r="K100" s="89"/>
      <c r="L100" s="89"/>
      <c r="M100" s="89"/>
      <c r="N100" s="89"/>
      <c r="O100" s="89"/>
      <c r="P100" s="89"/>
      <c r="Q100" s="89"/>
      <c r="R100" s="89"/>
      <c r="S100" s="89"/>
      <c r="T100" s="1">
        <f t="shared" si="9"/>
        <v>0</v>
      </c>
    </row>
    <row r="101" spans="1:20" ht="31.5" customHeight="1" x14ac:dyDescent="0.2">
      <c r="B101" s="96" t="s">
        <v>37</v>
      </c>
      <c r="C101" s="96"/>
      <c r="D101" s="20" t="s">
        <v>37</v>
      </c>
      <c r="E101" s="9" t="s">
        <v>9</v>
      </c>
      <c r="F101" s="9" t="s">
        <v>10</v>
      </c>
      <c r="G101" s="9" t="s">
        <v>11</v>
      </c>
      <c r="H101" s="9" t="s">
        <v>9</v>
      </c>
      <c r="I101" s="9" t="s">
        <v>10</v>
      </c>
      <c r="J101" s="9" t="s">
        <v>11</v>
      </c>
      <c r="K101" s="9" t="s">
        <v>9</v>
      </c>
      <c r="L101" s="9" t="s">
        <v>10</v>
      </c>
      <c r="M101" s="9" t="s">
        <v>11</v>
      </c>
      <c r="N101" s="9" t="s">
        <v>9</v>
      </c>
      <c r="O101" s="9" t="s">
        <v>10</v>
      </c>
      <c r="P101" s="9" t="s">
        <v>11</v>
      </c>
      <c r="Q101" s="9" t="s">
        <v>9</v>
      </c>
      <c r="R101" s="9" t="s">
        <v>10</v>
      </c>
      <c r="S101" s="9" t="s">
        <v>11</v>
      </c>
      <c r="T101" s="1">
        <f t="shared" si="9"/>
        <v>0</v>
      </c>
    </row>
    <row r="102" spans="1:20" ht="31.5" customHeight="1" x14ac:dyDescent="0.2">
      <c r="A102" s="1">
        <v>1</v>
      </c>
      <c r="B102" s="96"/>
      <c r="C102" s="96"/>
      <c r="D102" s="34" t="s">
        <v>46</v>
      </c>
      <c r="E102" s="27"/>
      <c r="F102" s="27"/>
      <c r="G102" s="27">
        <v>1</v>
      </c>
      <c r="H102" s="27"/>
      <c r="I102" s="27"/>
      <c r="J102" s="27">
        <v>1</v>
      </c>
      <c r="K102" s="27"/>
      <c r="L102" s="27"/>
      <c r="M102" s="24">
        <v>1</v>
      </c>
      <c r="N102" s="27"/>
      <c r="O102" s="27"/>
      <c r="P102" s="27">
        <v>1</v>
      </c>
      <c r="Q102" s="27"/>
      <c r="R102" s="27"/>
      <c r="S102" s="27">
        <v>1</v>
      </c>
      <c r="T102" s="1">
        <f t="shared" si="9"/>
        <v>5</v>
      </c>
    </row>
    <row r="103" spans="1:20" ht="31.5" customHeight="1" x14ac:dyDescent="0.2">
      <c r="B103" s="96"/>
      <c r="C103" s="96"/>
      <c r="D103" s="30" t="s">
        <v>16</v>
      </c>
      <c r="E103" s="13">
        <f t="shared" ref="E103:S103" si="15">SUM(E102:E102)</f>
        <v>0</v>
      </c>
      <c r="F103" s="13">
        <f t="shared" si="15"/>
        <v>0</v>
      </c>
      <c r="G103" s="13">
        <f t="shared" si="15"/>
        <v>1</v>
      </c>
      <c r="H103" s="13">
        <f t="shared" si="15"/>
        <v>0</v>
      </c>
      <c r="I103" s="13">
        <f t="shared" si="15"/>
        <v>0</v>
      </c>
      <c r="J103" s="13">
        <f t="shared" si="15"/>
        <v>1</v>
      </c>
      <c r="K103" s="13">
        <f t="shared" si="15"/>
        <v>0</v>
      </c>
      <c r="L103" s="13">
        <f t="shared" si="15"/>
        <v>0</v>
      </c>
      <c r="M103" s="13">
        <f t="shared" si="15"/>
        <v>1</v>
      </c>
      <c r="N103" s="13">
        <f t="shared" si="15"/>
        <v>0</v>
      </c>
      <c r="O103" s="13">
        <f t="shared" si="15"/>
        <v>0</v>
      </c>
      <c r="P103" s="13">
        <f t="shared" si="15"/>
        <v>1</v>
      </c>
      <c r="Q103" s="13">
        <f t="shared" si="15"/>
        <v>0</v>
      </c>
      <c r="R103" s="13">
        <f t="shared" si="15"/>
        <v>0</v>
      </c>
      <c r="S103" s="13">
        <f t="shared" si="15"/>
        <v>1</v>
      </c>
      <c r="T103" s="1">
        <f t="shared" si="9"/>
        <v>5</v>
      </c>
    </row>
    <row r="104" spans="1:20" ht="31.5" customHeight="1" x14ac:dyDescent="0.2">
      <c r="B104" s="96"/>
      <c r="C104" s="96"/>
      <c r="D104" s="20" t="s">
        <v>17</v>
      </c>
      <c r="E104" s="89"/>
      <c r="F104" s="89"/>
      <c r="G104" s="89"/>
      <c r="H104" s="89"/>
      <c r="I104" s="89"/>
      <c r="J104" s="89"/>
      <c r="K104" s="89"/>
      <c r="L104" s="89"/>
      <c r="M104" s="89"/>
      <c r="N104" s="89"/>
      <c r="O104" s="89"/>
      <c r="P104" s="89"/>
      <c r="Q104" s="89"/>
      <c r="R104" s="89"/>
      <c r="S104" s="89"/>
      <c r="T104" s="1">
        <f t="shared" si="9"/>
        <v>0</v>
      </c>
    </row>
    <row r="105" spans="1:20" ht="31.5" customHeight="1" x14ac:dyDescent="0.2">
      <c r="B105" s="88" t="s">
        <v>39</v>
      </c>
      <c r="C105" s="88"/>
      <c r="D105" s="20" t="s">
        <v>39</v>
      </c>
      <c r="E105" s="9" t="s">
        <v>9</v>
      </c>
      <c r="F105" s="9" t="s">
        <v>10</v>
      </c>
      <c r="G105" s="9" t="s">
        <v>11</v>
      </c>
      <c r="H105" s="9" t="s">
        <v>9</v>
      </c>
      <c r="I105" s="9" t="s">
        <v>10</v>
      </c>
      <c r="J105" s="9" t="s">
        <v>11</v>
      </c>
      <c r="K105" s="9" t="s">
        <v>9</v>
      </c>
      <c r="L105" s="9" t="s">
        <v>10</v>
      </c>
      <c r="M105" s="9" t="s">
        <v>11</v>
      </c>
      <c r="N105" s="9" t="s">
        <v>9</v>
      </c>
      <c r="O105" s="9" t="s">
        <v>10</v>
      </c>
      <c r="P105" s="9" t="s">
        <v>11</v>
      </c>
      <c r="Q105" s="9" t="s">
        <v>9</v>
      </c>
      <c r="R105" s="9" t="s">
        <v>10</v>
      </c>
      <c r="S105" s="9" t="s">
        <v>11</v>
      </c>
      <c r="T105" s="1">
        <f t="shared" si="9"/>
        <v>0</v>
      </c>
    </row>
    <row r="106" spans="1:20" ht="31.5" customHeight="1" x14ac:dyDescent="0.2">
      <c r="A106" s="1">
        <v>1</v>
      </c>
      <c r="B106" s="88"/>
      <c r="C106" s="88"/>
      <c r="D106" s="32" t="s">
        <v>70</v>
      </c>
      <c r="E106" s="27">
        <v>1</v>
      </c>
      <c r="F106" s="27"/>
      <c r="G106" s="27"/>
      <c r="H106" s="27"/>
      <c r="I106" s="27">
        <v>1</v>
      </c>
      <c r="J106" s="27"/>
      <c r="K106" s="27"/>
      <c r="L106" s="27">
        <v>1</v>
      </c>
      <c r="M106" s="27"/>
      <c r="N106" s="27"/>
      <c r="O106" s="27">
        <v>1</v>
      </c>
      <c r="P106" s="27"/>
      <c r="Q106" s="27"/>
      <c r="R106" s="27">
        <v>1</v>
      </c>
      <c r="S106" s="27"/>
      <c r="T106" s="1">
        <f t="shared" si="9"/>
        <v>5</v>
      </c>
    </row>
    <row r="107" spans="1:20" ht="31.5" customHeight="1" x14ac:dyDescent="0.2">
      <c r="B107" s="88"/>
      <c r="C107" s="88"/>
      <c r="D107" s="30" t="s">
        <v>16</v>
      </c>
      <c r="E107" s="13">
        <f>SUM(E106)</f>
        <v>1</v>
      </c>
      <c r="F107" s="13">
        <f t="shared" ref="F107:S107" si="16">SUM(F106)</f>
        <v>0</v>
      </c>
      <c r="G107" s="13">
        <f t="shared" si="16"/>
        <v>0</v>
      </c>
      <c r="H107" s="13">
        <f t="shared" si="16"/>
        <v>0</v>
      </c>
      <c r="I107" s="13">
        <f t="shared" si="16"/>
        <v>1</v>
      </c>
      <c r="J107" s="13">
        <f t="shared" si="16"/>
        <v>0</v>
      </c>
      <c r="K107" s="13">
        <f t="shared" si="16"/>
        <v>0</v>
      </c>
      <c r="L107" s="13">
        <f t="shared" si="16"/>
        <v>1</v>
      </c>
      <c r="M107" s="13">
        <f t="shared" si="16"/>
        <v>0</v>
      </c>
      <c r="N107" s="13">
        <f t="shared" si="16"/>
        <v>0</v>
      </c>
      <c r="O107" s="13">
        <f t="shared" si="16"/>
        <v>1</v>
      </c>
      <c r="P107" s="13">
        <f t="shared" si="16"/>
        <v>0</v>
      </c>
      <c r="Q107" s="13">
        <f t="shared" si="16"/>
        <v>0</v>
      </c>
      <c r="R107" s="13">
        <f t="shared" si="16"/>
        <v>1</v>
      </c>
      <c r="S107" s="13">
        <f t="shared" si="16"/>
        <v>0</v>
      </c>
      <c r="T107" s="1">
        <f t="shared" si="9"/>
        <v>5</v>
      </c>
    </row>
    <row r="108" spans="1:20" ht="78.75" customHeight="1" x14ac:dyDescent="0.2">
      <c r="B108" s="88"/>
      <c r="C108" s="88"/>
      <c r="D108" s="20" t="s">
        <v>17</v>
      </c>
      <c r="E108" s="89"/>
      <c r="F108" s="89"/>
      <c r="G108" s="89"/>
      <c r="H108" s="89"/>
      <c r="I108" s="89"/>
      <c r="J108" s="89"/>
      <c r="K108" s="89"/>
      <c r="L108" s="89"/>
      <c r="M108" s="89"/>
      <c r="N108" s="91"/>
      <c r="O108" s="91"/>
      <c r="P108" s="91"/>
      <c r="Q108" s="90"/>
      <c r="R108" s="91"/>
      <c r="S108" s="92"/>
      <c r="T108" s="1">
        <f t="shared" si="9"/>
        <v>0</v>
      </c>
    </row>
    <row r="110" spans="1:20" x14ac:dyDescent="0.2">
      <c r="A110" s="1">
        <f>+A106+A102+A98+A94+A88+A82+A77+A72+A60+A56+A52+A48+A44+A40+A26+A22</f>
        <v>37</v>
      </c>
      <c r="E110" s="3">
        <f>+E107+E103+E99+E95+E89+E83+E78+E73+E61+E57+E53+E49+E45+E41+E27+E23</f>
        <v>14</v>
      </c>
      <c r="F110" s="3">
        <f>+F107+F103+F99+F95+F89+F83+F78+F73+F61+F57+F53+F49+F45+F41+F27+F23</f>
        <v>8</v>
      </c>
      <c r="G110" s="3">
        <f>+G107+G103+G99+G95+G89+G83+G78+G73+G61+G57+G53+G49+G45+G41+G27+G23</f>
        <v>15</v>
      </c>
      <c r="H110" s="3">
        <f>+H107+H103+H99+H95+H89+H83+H78+H73+H61+H57+H53+H49+H45+H41+H27+H23</f>
        <v>10</v>
      </c>
      <c r="I110" s="3">
        <f>+I107+I103+I99+I95+I89+I83+I78+I73+I61+I57+I53+I49+I45+I41+I27+I23</f>
        <v>13</v>
      </c>
      <c r="J110" s="3">
        <f>+J107+J103+J99+J95+J89+J83+J78+J73+J61+J57+J53+J49+J45+J41+J27+J23</f>
        <v>14</v>
      </c>
      <c r="K110" s="3">
        <f>+K107+K103+K99+K95+K89+K83+K78+K73+K61+K57+K53+K49+K45+K41+K27+K23</f>
        <v>12</v>
      </c>
      <c r="L110" s="3">
        <f>+L107+L103+L99+L95+L89+L83+L78+L73+L61+L57+L53+L49+L45+L41+L27+L23</f>
        <v>10</v>
      </c>
      <c r="M110" s="3">
        <f>+M107+M103+M99+M95+M89+M83+M78+M73+M61+M57+M53+M49+M45+M41+M27+M23</f>
        <v>15</v>
      </c>
      <c r="N110" s="3">
        <f>+N107+N103+N99+N95+N89+N83+N78+N73+N61+N57+N53+N49+N45+N41+N27+N23</f>
        <v>9</v>
      </c>
      <c r="O110" s="3">
        <f>+O107+O103+O99+O95+O89+O83+O78+O73+O61+O57+O53+O49+O45+O41+O27+O23</f>
        <v>14</v>
      </c>
      <c r="P110" s="3">
        <f>+P107+P103+P99+P95+P89+P83+P78+P73+P61+P57+P53+P49+P45+P41+P27+P23</f>
        <v>14</v>
      </c>
      <c r="Q110" s="3">
        <f>+Q107+Q103+Q99+Q95+Q89+Q83+Q78+Q73+Q61+Q57+Q53+Q49+Q45+Q41+Q27+Q23</f>
        <v>10</v>
      </c>
      <c r="R110" s="3">
        <f>+R107+R103+R99+R95+R89+R83+R78+R73+R61+R57+R53+R49+R45+R41+R27+R23</f>
        <v>15</v>
      </c>
      <c r="S110" s="3">
        <f>+S107+S103+S99+S95+S89+S83+S78+S73+S61+S57+S53+S49+S45+S41+S27+S23</f>
        <v>12</v>
      </c>
    </row>
    <row r="111" spans="1:20" x14ac:dyDescent="0.2">
      <c r="E111" s="49">
        <f>+E110+F110+G110</f>
        <v>37</v>
      </c>
      <c r="F111" s="49"/>
      <c r="G111" s="49"/>
      <c r="H111" s="49">
        <f>+H110+I110+J110</f>
        <v>37</v>
      </c>
      <c r="I111" s="49"/>
      <c r="J111" s="49"/>
      <c r="K111" s="49">
        <f>+K110+L110+M110</f>
        <v>37</v>
      </c>
      <c r="L111" s="49"/>
      <c r="M111" s="49"/>
      <c r="N111" s="49">
        <f>+N110+O110+P110</f>
        <v>37</v>
      </c>
      <c r="O111" s="49"/>
      <c r="P111" s="49"/>
      <c r="Q111" s="49">
        <f>+Q110+R110+S110</f>
        <v>37</v>
      </c>
      <c r="R111" s="49"/>
      <c r="S111" s="49"/>
    </row>
    <row r="112" spans="1:20" x14ac:dyDescent="0.2">
      <c r="D112" s="9" t="s">
        <v>9</v>
      </c>
      <c r="E112" s="3">
        <f>+E110+H110+K110+N110+Q110</f>
        <v>55</v>
      </c>
      <c r="F112" s="14">
        <f>+E112/$E$115</f>
        <v>0.29729729729729731</v>
      </c>
    </row>
    <row r="113" spans="4:6" x14ac:dyDescent="0.2">
      <c r="D113" s="9" t="s">
        <v>10</v>
      </c>
      <c r="E113" s="3">
        <f>+F110+I110+L110+O110+R110</f>
        <v>60</v>
      </c>
      <c r="F113" s="14">
        <f t="shared" ref="F113:F115" si="17">+E113/$E$115</f>
        <v>0.32432432432432434</v>
      </c>
    </row>
    <row r="114" spans="4:6" x14ac:dyDescent="0.2">
      <c r="D114" s="9" t="s">
        <v>11</v>
      </c>
      <c r="E114" s="3">
        <f>+G110+J110+M110+P110+S110</f>
        <v>70</v>
      </c>
      <c r="F114" s="14">
        <f t="shared" si="17"/>
        <v>0.3783783783783784</v>
      </c>
    </row>
    <row r="115" spans="4:6" x14ac:dyDescent="0.2">
      <c r="E115" s="3">
        <f>SUM(E112:E114)</f>
        <v>185</v>
      </c>
      <c r="F115" s="14">
        <f t="shared" si="17"/>
        <v>1</v>
      </c>
    </row>
  </sheetData>
  <mergeCells count="124">
    <mergeCell ref="Q108:S108"/>
    <mergeCell ref="Q104:S104"/>
    <mergeCell ref="K16:M16"/>
    <mergeCell ref="N16:P16"/>
    <mergeCell ref="Q16:S16"/>
    <mergeCell ref="B105:C108"/>
    <mergeCell ref="E108:G108"/>
    <mergeCell ref="H108:J108"/>
    <mergeCell ref="K108:M108"/>
    <mergeCell ref="N108:P108"/>
    <mergeCell ref="B101:C104"/>
    <mergeCell ref="E104:G104"/>
    <mergeCell ref="H104:J104"/>
    <mergeCell ref="K104:M104"/>
    <mergeCell ref="N104:P104"/>
    <mergeCell ref="B91:C96"/>
    <mergeCell ref="E96:G96"/>
    <mergeCell ref="H96:J96"/>
    <mergeCell ref="K96:M96"/>
    <mergeCell ref="N96:P96"/>
    <mergeCell ref="Q96:S96"/>
    <mergeCell ref="B97:C100"/>
    <mergeCell ref="E100:G100"/>
    <mergeCell ref="H100:J100"/>
    <mergeCell ref="K100:M100"/>
    <mergeCell ref="N100:P100"/>
    <mergeCell ref="Q100:S100"/>
    <mergeCell ref="B80:C84"/>
    <mergeCell ref="E84:G84"/>
    <mergeCell ref="H84:J84"/>
    <mergeCell ref="K84:M84"/>
    <mergeCell ref="N84:P84"/>
    <mergeCell ref="Q84:S84"/>
    <mergeCell ref="B85:C90"/>
    <mergeCell ref="E90:G90"/>
    <mergeCell ref="H90:J90"/>
    <mergeCell ref="K90:M90"/>
    <mergeCell ref="N90:P90"/>
    <mergeCell ref="Q90:S90"/>
    <mergeCell ref="B69:C74"/>
    <mergeCell ref="E74:G74"/>
    <mergeCell ref="H74:J74"/>
    <mergeCell ref="K74:M74"/>
    <mergeCell ref="N74:P74"/>
    <mergeCell ref="Q74:S74"/>
    <mergeCell ref="B75:C79"/>
    <mergeCell ref="E79:G79"/>
    <mergeCell ref="H79:J79"/>
    <mergeCell ref="K79:M79"/>
    <mergeCell ref="N79:P79"/>
    <mergeCell ref="Q79:S79"/>
    <mergeCell ref="B59:C62"/>
    <mergeCell ref="E62:G62"/>
    <mergeCell ref="H62:J62"/>
    <mergeCell ref="K62:M62"/>
    <mergeCell ref="N62:P62"/>
    <mergeCell ref="Q62:S62"/>
    <mergeCell ref="B65:D66"/>
    <mergeCell ref="B67:C68"/>
    <mergeCell ref="E67:M67"/>
    <mergeCell ref="N67:S67"/>
    <mergeCell ref="E68:G68"/>
    <mergeCell ref="H68:J68"/>
    <mergeCell ref="K68:M68"/>
    <mergeCell ref="N68:P68"/>
    <mergeCell ref="Q68:S68"/>
    <mergeCell ref="B51:C54"/>
    <mergeCell ref="E54:G54"/>
    <mergeCell ref="H54:J54"/>
    <mergeCell ref="K54:M54"/>
    <mergeCell ref="N54:P54"/>
    <mergeCell ref="Q54:S54"/>
    <mergeCell ref="B55:C58"/>
    <mergeCell ref="E58:G58"/>
    <mergeCell ref="H58:J58"/>
    <mergeCell ref="K58:M58"/>
    <mergeCell ref="N58:P58"/>
    <mergeCell ref="Q58:S58"/>
    <mergeCell ref="K46:M46"/>
    <mergeCell ref="N46:P46"/>
    <mergeCell ref="Q46:S46"/>
    <mergeCell ref="B47:C50"/>
    <mergeCell ref="E50:G50"/>
    <mergeCell ref="H50:J50"/>
    <mergeCell ref="K50:M50"/>
    <mergeCell ref="N50:P50"/>
    <mergeCell ref="Q50:S50"/>
    <mergeCell ref="D2:S4"/>
    <mergeCell ref="B25:C28"/>
    <mergeCell ref="E28:G28"/>
    <mergeCell ref="H28:J28"/>
    <mergeCell ref="K28:M28"/>
    <mergeCell ref="N28:P28"/>
    <mergeCell ref="Q28:S28"/>
    <mergeCell ref="B17:C24"/>
    <mergeCell ref="E24:G24"/>
    <mergeCell ref="H24:J24"/>
    <mergeCell ref="K24:M24"/>
    <mergeCell ref="N24:P24"/>
    <mergeCell ref="Q24:S24"/>
    <mergeCell ref="E111:G111"/>
    <mergeCell ref="H111:J111"/>
    <mergeCell ref="K111:M111"/>
    <mergeCell ref="N111:P111"/>
    <mergeCell ref="Q111:S111"/>
    <mergeCell ref="C7:E7"/>
    <mergeCell ref="C8:E8"/>
    <mergeCell ref="C9:E9"/>
    <mergeCell ref="C10:E10"/>
    <mergeCell ref="B12:D13"/>
    <mergeCell ref="B15:C16"/>
    <mergeCell ref="E15:M15"/>
    <mergeCell ref="N15:S15"/>
    <mergeCell ref="E16:G16"/>
    <mergeCell ref="H16:J16"/>
    <mergeCell ref="B29:C42"/>
    <mergeCell ref="E42:G42"/>
    <mergeCell ref="H42:J42"/>
    <mergeCell ref="K42:M42"/>
    <mergeCell ref="N42:P42"/>
    <mergeCell ref="Q42:S42"/>
    <mergeCell ref="B43:C46"/>
    <mergeCell ref="E46:G46"/>
    <mergeCell ref="H46:J46"/>
  </mergeCells>
  <conditionalFormatting sqref="T18:T61 T70:T108">
    <cfRule type="cellIs" dxfId="1" priority="4" operator="notEqual">
      <formula>$T$17</formula>
    </cfRule>
  </conditionalFormatting>
  <pageMargins left="0.7" right="0.7" top="0.75" bottom="0.75" header="0.3" footer="0.3"/>
  <pageSetup paperSize="9" orientation="portrait" horizontalDpi="200" verticalDpi="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T116"/>
  <sheetViews>
    <sheetView tabSelected="1" topLeftCell="A96" zoomScaleNormal="100" workbookViewId="0">
      <selection activeCell="D99" sqref="D99"/>
    </sheetView>
  </sheetViews>
  <sheetFormatPr baseColWidth="10" defaultColWidth="11.42578125" defaultRowHeight="12.75" x14ac:dyDescent="0.2"/>
  <cols>
    <col min="1" max="1" width="5.5703125" style="1" customWidth="1"/>
    <col min="2" max="2" width="2.42578125" style="1" customWidth="1"/>
    <col min="3" max="3" width="13.28515625" style="1" customWidth="1"/>
    <col min="4" max="4" width="140.5703125" style="1" customWidth="1"/>
    <col min="5" max="5" width="5.28515625" style="35" customWidth="1"/>
    <col min="6" max="6" width="5.5703125" style="35" customWidth="1"/>
    <col min="7" max="10" width="4.5703125" style="35" customWidth="1"/>
    <col min="11" max="19" width="4.5703125" style="1" customWidth="1"/>
    <col min="20" max="20" width="7.42578125" style="1" customWidth="1"/>
    <col min="21" max="16384" width="11.42578125" style="1"/>
  </cols>
  <sheetData>
    <row r="1" spans="1:19" x14ac:dyDescent="0.2">
      <c r="A1" s="1" t="s">
        <v>0</v>
      </c>
      <c r="E1" s="1"/>
      <c r="F1" s="1"/>
      <c r="G1" s="1"/>
      <c r="H1" s="1"/>
      <c r="I1" s="1"/>
      <c r="J1" s="1"/>
    </row>
    <row r="2" spans="1:19" ht="15" customHeight="1" x14ac:dyDescent="0.2">
      <c r="D2" s="71" t="s">
        <v>1</v>
      </c>
      <c r="E2" s="71"/>
      <c r="F2" s="71"/>
      <c r="G2" s="71"/>
      <c r="H2" s="71"/>
      <c r="I2" s="71"/>
      <c r="J2" s="71"/>
      <c r="K2" s="71"/>
      <c r="L2" s="71"/>
      <c r="M2" s="71"/>
      <c r="N2" s="71"/>
      <c r="O2" s="71"/>
      <c r="P2" s="71"/>
      <c r="Q2" s="71"/>
      <c r="R2" s="71"/>
      <c r="S2" s="71"/>
    </row>
    <row r="3" spans="1:19" x14ac:dyDescent="0.2">
      <c r="D3" s="71"/>
      <c r="E3" s="71"/>
      <c r="F3" s="71"/>
      <c r="G3" s="71"/>
      <c r="H3" s="71"/>
      <c r="I3" s="71"/>
      <c r="J3" s="71"/>
      <c r="K3" s="71"/>
      <c r="L3" s="71"/>
      <c r="M3" s="71"/>
      <c r="N3" s="71"/>
      <c r="O3" s="71"/>
      <c r="P3" s="71"/>
      <c r="Q3" s="71"/>
      <c r="R3" s="71"/>
      <c r="S3" s="71"/>
    </row>
    <row r="4" spans="1:19" x14ac:dyDescent="0.2">
      <c r="D4" s="71"/>
      <c r="E4" s="71"/>
      <c r="F4" s="71"/>
      <c r="G4" s="71"/>
      <c r="H4" s="71"/>
      <c r="I4" s="71"/>
      <c r="J4" s="71"/>
      <c r="K4" s="71"/>
      <c r="L4" s="71"/>
      <c r="M4" s="71"/>
      <c r="N4" s="71"/>
      <c r="O4" s="71"/>
      <c r="P4" s="71"/>
      <c r="Q4" s="71"/>
      <c r="R4" s="71"/>
      <c r="S4" s="71"/>
    </row>
    <row r="5" spans="1:19" x14ac:dyDescent="0.2">
      <c r="E5" s="1"/>
      <c r="F5" s="1"/>
      <c r="G5" s="1"/>
      <c r="H5" s="2"/>
      <c r="I5" s="2"/>
      <c r="J5" s="2"/>
      <c r="K5" s="2"/>
    </row>
    <row r="6" spans="1:19" ht="21.75" customHeight="1" x14ac:dyDescent="0.2">
      <c r="E6" s="1"/>
      <c r="F6" s="1"/>
      <c r="G6" s="1"/>
      <c r="H6" s="1"/>
      <c r="I6" s="1"/>
      <c r="J6" s="1"/>
    </row>
    <row r="7" spans="1:19" ht="14.45" customHeight="1" x14ac:dyDescent="0.2">
      <c r="C7" s="50" t="s">
        <v>2</v>
      </c>
      <c r="D7" s="50"/>
      <c r="E7" s="50"/>
      <c r="F7" s="1"/>
      <c r="G7" s="1"/>
      <c r="H7" s="1"/>
      <c r="I7" s="1"/>
      <c r="J7" s="1"/>
    </row>
    <row r="8" spans="1:19" x14ac:dyDescent="0.2">
      <c r="C8" s="50" t="s">
        <v>60</v>
      </c>
      <c r="D8" s="50"/>
      <c r="E8" s="50"/>
      <c r="F8" s="1"/>
      <c r="G8" s="1"/>
      <c r="H8" s="1"/>
      <c r="I8" s="1"/>
      <c r="J8" s="1"/>
    </row>
    <row r="9" spans="1:19" x14ac:dyDescent="0.2">
      <c r="C9" s="50" t="s">
        <v>3</v>
      </c>
      <c r="D9" s="50"/>
      <c r="E9" s="50"/>
      <c r="F9" s="1"/>
      <c r="G9" s="1"/>
      <c r="H9" s="1"/>
      <c r="I9" s="1"/>
      <c r="J9" s="1"/>
    </row>
    <row r="10" spans="1:19" x14ac:dyDescent="0.2">
      <c r="C10" s="50" t="s">
        <v>61</v>
      </c>
      <c r="D10" s="50"/>
      <c r="E10" s="50"/>
      <c r="F10" s="1"/>
      <c r="G10" s="1"/>
      <c r="H10" s="1"/>
      <c r="I10" s="1"/>
      <c r="J10" s="1"/>
    </row>
    <row r="11" spans="1:19" x14ac:dyDescent="0.2">
      <c r="F11" s="1"/>
      <c r="G11" s="1"/>
      <c r="H11" s="1"/>
      <c r="I11" s="1"/>
    </row>
    <row r="12" spans="1:19" x14ac:dyDescent="0.2">
      <c r="B12" s="51" t="s">
        <v>4</v>
      </c>
      <c r="C12" s="52"/>
      <c r="D12" s="52"/>
      <c r="E12" s="1"/>
      <c r="F12" s="1"/>
      <c r="G12" s="1"/>
      <c r="H12" s="1"/>
      <c r="I12" s="1"/>
      <c r="J12" s="1"/>
    </row>
    <row r="13" spans="1:19" x14ac:dyDescent="0.2">
      <c r="B13" s="53"/>
      <c r="C13" s="54"/>
      <c r="D13" s="54"/>
      <c r="E13" s="1"/>
      <c r="F13" s="1"/>
      <c r="G13" s="1"/>
      <c r="H13" s="1"/>
      <c r="I13" s="1"/>
      <c r="J13" s="1"/>
    </row>
    <row r="14" spans="1:19" s="4" customFormat="1" x14ac:dyDescent="0.2">
      <c r="B14" s="5"/>
      <c r="C14" s="1"/>
      <c r="D14" s="1"/>
      <c r="E14" s="1"/>
      <c r="F14" s="1"/>
      <c r="G14" s="1"/>
      <c r="H14" s="1"/>
      <c r="I14" s="1"/>
      <c r="J14" s="1"/>
    </row>
    <row r="15" spans="1:19" x14ac:dyDescent="0.2">
      <c r="B15" s="55" t="s">
        <v>47</v>
      </c>
      <c r="C15" s="55"/>
      <c r="D15" s="6" t="s">
        <v>6</v>
      </c>
      <c r="E15" s="56"/>
      <c r="F15" s="56"/>
      <c r="G15" s="56"/>
      <c r="H15" s="56"/>
      <c r="I15" s="56"/>
      <c r="J15" s="56"/>
      <c r="K15" s="56"/>
      <c r="L15" s="56"/>
      <c r="M15" s="56"/>
      <c r="N15" s="56"/>
      <c r="O15" s="56"/>
      <c r="P15" s="56"/>
      <c r="Q15" s="56"/>
      <c r="R15" s="56"/>
      <c r="S15" s="56"/>
    </row>
    <row r="16" spans="1:19" ht="36" customHeight="1" x14ac:dyDescent="0.2">
      <c r="B16" s="55"/>
      <c r="C16" s="55"/>
      <c r="D16" s="7" t="s">
        <v>7</v>
      </c>
      <c r="E16" s="57">
        <v>14451001</v>
      </c>
      <c r="F16" s="58"/>
      <c r="G16" s="59"/>
      <c r="H16" s="60">
        <v>71495038</v>
      </c>
      <c r="I16" s="61"/>
      <c r="J16" s="62"/>
      <c r="K16" s="60">
        <v>9874599</v>
      </c>
      <c r="L16" s="61"/>
      <c r="M16" s="62"/>
      <c r="N16" s="93">
        <v>10032007</v>
      </c>
      <c r="O16" s="94"/>
      <c r="P16" s="95"/>
      <c r="Q16" s="93">
        <v>10028444</v>
      </c>
      <c r="R16" s="94"/>
      <c r="S16" s="95"/>
    </row>
    <row r="17" spans="1:20" ht="29.25" customHeight="1" x14ac:dyDescent="0.2">
      <c r="B17" s="72" t="s">
        <v>8</v>
      </c>
      <c r="C17" s="73"/>
      <c r="D17" s="8" t="s">
        <v>8</v>
      </c>
      <c r="E17" s="9" t="s">
        <v>9</v>
      </c>
      <c r="F17" s="9" t="s">
        <v>10</v>
      </c>
      <c r="G17" s="9" t="s">
        <v>11</v>
      </c>
      <c r="H17" s="9" t="s">
        <v>9</v>
      </c>
      <c r="I17" s="9" t="s">
        <v>10</v>
      </c>
      <c r="J17" s="9" t="s">
        <v>11</v>
      </c>
      <c r="K17" s="9" t="s">
        <v>9</v>
      </c>
      <c r="L17" s="9" t="s">
        <v>10</v>
      </c>
      <c r="M17" s="9" t="s">
        <v>11</v>
      </c>
      <c r="N17" s="9" t="s">
        <v>9</v>
      </c>
      <c r="O17" s="9" t="s">
        <v>10</v>
      </c>
      <c r="P17" s="9" t="s">
        <v>11</v>
      </c>
      <c r="Q17" s="9" t="s">
        <v>9</v>
      </c>
      <c r="R17" s="9" t="s">
        <v>10</v>
      </c>
      <c r="S17" s="9" t="s">
        <v>11</v>
      </c>
      <c r="T17" s="1">
        <v>5</v>
      </c>
    </row>
    <row r="18" spans="1:20" x14ac:dyDescent="0.2">
      <c r="B18" s="63"/>
      <c r="C18" s="74"/>
      <c r="D18" s="10" t="s">
        <v>8</v>
      </c>
      <c r="E18" s="11"/>
      <c r="F18" s="11"/>
      <c r="G18" s="11"/>
      <c r="H18" s="11"/>
      <c r="I18" s="11"/>
      <c r="J18" s="11"/>
      <c r="K18" s="12"/>
      <c r="L18" s="12"/>
      <c r="M18" s="12"/>
      <c r="N18" s="12"/>
      <c r="O18" s="12"/>
      <c r="P18" s="12"/>
      <c r="Q18" s="12"/>
      <c r="R18" s="12"/>
      <c r="S18" s="12"/>
      <c r="T18" s="1">
        <f t="shared" ref="T18:T59" si="0">SUM(E18:S18)</f>
        <v>0</v>
      </c>
    </row>
    <row r="19" spans="1:20" ht="31.5" customHeight="1" x14ac:dyDescent="0.2">
      <c r="A19" s="1">
        <v>1</v>
      </c>
      <c r="B19" s="63"/>
      <c r="C19" s="74"/>
      <c r="D19" s="36" t="s">
        <v>12</v>
      </c>
      <c r="E19" s="37">
        <v>1</v>
      </c>
      <c r="F19" s="37"/>
      <c r="G19" s="37"/>
      <c r="H19" s="37">
        <v>1</v>
      </c>
      <c r="I19" s="37"/>
      <c r="J19" s="37"/>
      <c r="K19" s="37">
        <v>1</v>
      </c>
      <c r="L19" s="37"/>
      <c r="M19" s="37"/>
      <c r="N19" s="37">
        <v>1</v>
      </c>
      <c r="O19" s="37"/>
      <c r="P19" s="37"/>
      <c r="Q19" s="37">
        <v>1</v>
      </c>
      <c r="R19" s="37"/>
      <c r="S19" s="37"/>
      <c r="T19" s="38">
        <f t="shared" si="0"/>
        <v>5</v>
      </c>
    </row>
    <row r="20" spans="1:20" ht="31.5" customHeight="1" x14ac:dyDescent="0.2">
      <c r="A20" s="1">
        <v>2</v>
      </c>
      <c r="B20" s="63"/>
      <c r="C20" s="74"/>
      <c r="D20" s="39" t="s">
        <v>13</v>
      </c>
      <c r="E20" s="37">
        <v>1</v>
      </c>
      <c r="F20" s="37"/>
      <c r="G20" s="37"/>
      <c r="H20" s="37">
        <v>1</v>
      </c>
      <c r="I20" s="37"/>
      <c r="J20" s="37"/>
      <c r="K20" s="37">
        <v>1</v>
      </c>
      <c r="L20" s="37"/>
      <c r="M20" s="37"/>
      <c r="N20" s="37">
        <v>1</v>
      </c>
      <c r="O20" s="37"/>
      <c r="P20" s="37"/>
      <c r="Q20" s="37">
        <v>1</v>
      </c>
      <c r="R20" s="37"/>
      <c r="S20" s="37"/>
      <c r="T20" s="38">
        <f t="shared" si="0"/>
        <v>5</v>
      </c>
    </row>
    <row r="21" spans="1:20" ht="31.5" customHeight="1" x14ac:dyDescent="0.2">
      <c r="A21" s="1">
        <v>3</v>
      </c>
      <c r="B21" s="63"/>
      <c r="C21" s="74"/>
      <c r="D21" s="39" t="s">
        <v>14</v>
      </c>
      <c r="E21" s="37"/>
      <c r="F21" s="37">
        <v>1</v>
      </c>
      <c r="G21" s="37"/>
      <c r="H21" s="37"/>
      <c r="I21" s="37">
        <v>1</v>
      </c>
      <c r="J21" s="37"/>
      <c r="K21" s="37"/>
      <c r="L21" s="37">
        <v>1</v>
      </c>
      <c r="M21" s="37"/>
      <c r="N21" s="37"/>
      <c r="O21" s="37">
        <v>1</v>
      </c>
      <c r="P21" s="37"/>
      <c r="Q21" s="37"/>
      <c r="R21" s="37">
        <v>1</v>
      </c>
      <c r="S21" s="37"/>
      <c r="T21" s="38">
        <f t="shared" si="0"/>
        <v>5</v>
      </c>
    </row>
    <row r="22" spans="1:20" ht="31.5" customHeight="1" x14ac:dyDescent="0.2">
      <c r="A22" s="1">
        <v>4</v>
      </c>
      <c r="B22" s="63"/>
      <c r="C22" s="74"/>
      <c r="D22" s="36" t="s">
        <v>15</v>
      </c>
      <c r="E22" s="37"/>
      <c r="F22" s="37">
        <v>1</v>
      </c>
      <c r="G22" s="37"/>
      <c r="H22" s="37"/>
      <c r="I22" s="37">
        <v>1</v>
      </c>
      <c r="J22" s="37"/>
      <c r="K22" s="37"/>
      <c r="L22" s="37">
        <v>1</v>
      </c>
      <c r="M22" s="37"/>
      <c r="N22" s="37"/>
      <c r="O22" s="37">
        <v>1</v>
      </c>
      <c r="P22" s="37"/>
      <c r="Q22" s="37"/>
      <c r="R22" s="37">
        <v>1</v>
      </c>
      <c r="S22" s="37"/>
      <c r="T22" s="38">
        <f t="shared" si="0"/>
        <v>5</v>
      </c>
    </row>
    <row r="23" spans="1:20" ht="31.5" customHeight="1" x14ac:dyDescent="0.2">
      <c r="B23" s="63"/>
      <c r="C23" s="74"/>
      <c r="D23" s="40" t="s">
        <v>16</v>
      </c>
      <c r="E23" s="41">
        <f>SUM(E19:E22)</f>
        <v>2</v>
      </c>
      <c r="F23" s="41">
        <f t="shared" ref="F23:S23" si="1">SUM(F19:F22)</f>
        <v>2</v>
      </c>
      <c r="G23" s="41">
        <f t="shared" si="1"/>
        <v>0</v>
      </c>
      <c r="H23" s="41">
        <f t="shared" si="1"/>
        <v>2</v>
      </c>
      <c r="I23" s="41">
        <f t="shared" si="1"/>
        <v>2</v>
      </c>
      <c r="J23" s="41">
        <f t="shared" si="1"/>
        <v>0</v>
      </c>
      <c r="K23" s="41">
        <f t="shared" si="1"/>
        <v>2</v>
      </c>
      <c r="L23" s="41">
        <f t="shared" si="1"/>
        <v>2</v>
      </c>
      <c r="M23" s="41">
        <f t="shared" si="1"/>
        <v>0</v>
      </c>
      <c r="N23" s="41">
        <f t="shared" si="1"/>
        <v>2</v>
      </c>
      <c r="O23" s="41">
        <f t="shared" si="1"/>
        <v>2</v>
      </c>
      <c r="P23" s="41">
        <f t="shared" si="1"/>
        <v>0</v>
      </c>
      <c r="Q23" s="41">
        <f t="shared" si="1"/>
        <v>2</v>
      </c>
      <c r="R23" s="41">
        <f t="shared" si="1"/>
        <v>2</v>
      </c>
      <c r="S23" s="41">
        <f t="shared" si="1"/>
        <v>0</v>
      </c>
      <c r="T23" s="38">
        <f t="shared" si="0"/>
        <v>20</v>
      </c>
    </row>
    <row r="24" spans="1:20" ht="31.5" customHeight="1" x14ac:dyDescent="0.2">
      <c r="B24" s="63"/>
      <c r="C24" s="74"/>
      <c r="D24" s="42" t="s">
        <v>17</v>
      </c>
      <c r="E24" s="65"/>
      <c r="F24" s="65"/>
      <c r="G24" s="65"/>
      <c r="H24" s="65"/>
      <c r="I24" s="65"/>
      <c r="J24" s="65"/>
      <c r="K24" s="65"/>
      <c r="L24" s="65"/>
      <c r="M24" s="65"/>
      <c r="N24" s="66" t="s">
        <v>48</v>
      </c>
      <c r="O24" s="67"/>
      <c r="P24" s="70"/>
      <c r="Q24" s="66" t="s">
        <v>48</v>
      </c>
      <c r="R24" s="67"/>
      <c r="S24" s="70"/>
      <c r="T24" s="38">
        <f t="shared" si="0"/>
        <v>0</v>
      </c>
    </row>
    <row r="25" spans="1:20" ht="31.5" customHeight="1" x14ac:dyDescent="0.2">
      <c r="B25" s="68" t="s">
        <v>18</v>
      </c>
      <c r="C25" s="69"/>
      <c r="D25" s="42" t="s">
        <v>18</v>
      </c>
      <c r="E25" s="43" t="s">
        <v>9</v>
      </c>
      <c r="F25" s="43" t="s">
        <v>10</v>
      </c>
      <c r="G25" s="43" t="s">
        <v>11</v>
      </c>
      <c r="H25" s="43" t="s">
        <v>9</v>
      </c>
      <c r="I25" s="43" t="s">
        <v>10</v>
      </c>
      <c r="J25" s="43" t="s">
        <v>11</v>
      </c>
      <c r="K25" s="43" t="s">
        <v>9</v>
      </c>
      <c r="L25" s="43" t="s">
        <v>10</v>
      </c>
      <c r="M25" s="43" t="s">
        <v>11</v>
      </c>
      <c r="N25" s="43" t="s">
        <v>9</v>
      </c>
      <c r="O25" s="43" t="s">
        <v>10</v>
      </c>
      <c r="P25" s="43" t="s">
        <v>11</v>
      </c>
      <c r="Q25" s="43" t="s">
        <v>9</v>
      </c>
      <c r="R25" s="43" t="s">
        <v>10</v>
      </c>
      <c r="S25" s="43" t="s">
        <v>11</v>
      </c>
      <c r="T25" s="38">
        <f t="shared" si="0"/>
        <v>0</v>
      </c>
    </row>
    <row r="26" spans="1:20" ht="31.5" customHeight="1" x14ac:dyDescent="0.2">
      <c r="A26" s="1">
        <v>1</v>
      </c>
      <c r="B26" s="68"/>
      <c r="C26" s="69"/>
      <c r="D26" s="44" t="s">
        <v>19</v>
      </c>
      <c r="E26" s="37">
        <v>1</v>
      </c>
      <c r="F26" s="37"/>
      <c r="G26" s="37"/>
      <c r="H26" s="37"/>
      <c r="I26" s="37"/>
      <c r="J26" s="37">
        <v>1</v>
      </c>
      <c r="K26" s="37">
        <v>1</v>
      </c>
      <c r="L26" s="37"/>
      <c r="M26" s="37"/>
      <c r="N26" s="37"/>
      <c r="O26" s="37">
        <v>1</v>
      </c>
      <c r="P26" s="37"/>
      <c r="Q26" s="37"/>
      <c r="R26" s="37">
        <v>1</v>
      </c>
      <c r="S26" s="37"/>
      <c r="T26" s="38">
        <f t="shared" si="0"/>
        <v>5</v>
      </c>
    </row>
    <row r="27" spans="1:20" ht="31.5" customHeight="1" x14ac:dyDescent="0.2">
      <c r="B27" s="68"/>
      <c r="C27" s="69"/>
      <c r="D27" s="40" t="s">
        <v>16</v>
      </c>
      <c r="E27" s="41">
        <f>SUM(E26)</f>
        <v>1</v>
      </c>
      <c r="F27" s="41">
        <f t="shared" ref="F27:S27" si="2">SUM(F26)</f>
        <v>0</v>
      </c>
      <c r="G27" s="41">
        <f t="shared" si="2"/>
        <v>0</v>
      </c>
      <c r="H27" s="41">
        <f t="shared" si="2"/>
        <v>0</v>
      </c>
      <c r="I27" s="41">
        <f t="shared" si="2"/>
        <v>0</v>
      </c>
      <c r="J27" s="41">
        <f t="shared" si="2"/>
        <v>1</v>
      </c>
      <c r="K27" s="41">
        <f t="shared" si="2"/>
        <v>1</v>
      </c>
      <c r="L27" s="41">
        <f t="shared" si="2"/>
        <v>0</v>
      </c>
      <c r="M27" s="41">
        <f t="shared" si="2"/>
        <v>0</v>
      </c>
      <c r="N27" s="41">
        <f t="shared" si="2"/>
        <v>0</v>
      </c>
      <c r="O27" s="41">
        <f t="shared" si="2"/>
        <v>1</v>
      </c>
      <c r="P27" s="41">
        <f t="shared" si="2"/>
        <v>0</v>
      </c>
      <c r="Q27" s="41">
        <f t="shared" si="2"/>
        <v>0</v>
      </c>
      <c r="R27" s="41">
        <f t="shared" si="2"/>
        <v>1</v>
      </c>
      <c r="S27" s="41">
        <f t="shared" si="2"/>
        <v>0</v>
      </c>
      <c r="T27" s="38">
        <f t="shared" si="0"/>
        <v>5</v>
      </c>
    </row>
    <row r="28" spans="1:20" ht="31.5" customHeight="1" x14ac:dyDescent="0.2">
      <c r="B28" s="68"/>
      <c r="C28" s="69"/>
      <c r="D28" s="42" t="s">
        <v>17</v>
      </c>
      <c r="E28" s="65"/>
      <c r="F28" s="65"/>
      <c r="G28" s="65"/>
      <c r="H28" s="65"/>
      <c r="I28" s="65"/>
      <c r="J28" s="65"/>
      <c r="K28" s="65"/>
      <c r="L28" s="65"/>
      <c r="M28" s="65"/>
      <c r="N28" s="66" t="s">
        <v>49</v>
      </c>
      <c r="O28" s="67"/>
      <c r="P28" s="70"/>
      <c r="Q28" s="66" t="s">
        <v>49</v>
      </c>
      <c r="R28" s="67"/>
      <c r="S28" s="70"/>
      <c r="T28" s="38">
        <f t="shared" si="0"/>
        <v>0</v>
      </c>
    </row>
    <row r="29" spans="1:20" ht="31.5" customHeight="1" x14ac:dyDescent="0.2">
      <c r="B29" s="63" t="s">
        <v>20</v>
      </c>
      <c r="C29" s="64"/>
      <c r="D29" s="42" t="s">
        <v>20</v>
      </c>
      <c r="E29" s="43" t="s">
        <v>9</v>
      </c>
      <c r="F29" s="43" t="s">
        <v>10</v>
      </c>
      <c r="G29" s="43" t="s">
        <v>11</v>
      </c>
      <c r="H29" s="43" t="s">
        <v>9</v>
      </c>
      <c r="I29" s="43" t="s">
        <v>10</v>
      </c>
      <c r="J29" s="43" t="s">
        <v>11</v>
      </c>
      <c r="K29" s="43" t="s">
        <v>9</v>
      </c>
      <c r="L29" s="43" t="s">
        <v>10</v>
      </c>
      <c r="M29" s="43" t="s">
        <v>11</v>
      </c>
      <c r="N29" s="43" t="s">
        <v>9</v>
      </c>
      <c r="O29" s="43" t="s">
        <v>10</v>
      </c>
      <c r="P29" s="43" t="s">
        <v>11</v>
      </c>
      <c r="Q29" s="43" t="s">
        <v>9</v>
      </c>
      <c r="R29" s="43" t="s">
        <v>10</v>
      </c>
      <c r="S29" s="43" t="s">
        <v>11</v>
      </c>
      <c r="T29" s="38">
        <f t="shared" si="0"/>
        <v>0</v>
      </c>
    </row>
    <row r="30" spans="1:20" ht="31.5" customHeight="1" x14ac:dyDescent="0.2">
      <c r="A30" s="1">
        <v>1</v>
      </c>
      <c r="B30" s="63"/>
      <c r="C30" s="64"/>
      <c r="D30" s="44" t="s">
        <v>21</v>
      </c>
      <c r="E30" s="37"/>
      <c r="F30" s="37"/>
      <c r="G30" s="37">
        <v>1</v>
      </c>
      <c r="H30" s="37"/>
      <c r="I30" s="37"/>
      <c r="J30" s="37">
        <v>1</v>
      </c>
      <c r="K30" s="37"/>
      <c r="L30" s="37"/>
      <c r="M30" s="37">
        <v>1</v>
      </c>
      <c r="N30" s="37"/>
      <c r="O30" s="37"/>
      <c r="P30" s="37">
        <v>1</v>
      </c>
      <c r="Q30" s="37"/>
      <c r="R30" s="37"/>
      <c r="S30" s="37">
        <v>1</v>
      </c>
      <c r="T30" s="38">
        <f t="shared" si="0"/>
        <v>5</v>
      </c>
    </row>
    <row r="31" spans="1:20" ht="31.5" customHeight="1" x14ac:dyDescent="0.2">
      <c r="A31" s="1">
        <v>2</v>
      </c>
      <c r="B31" s="63"/>
      <c r="C31" s="64"/>
      <c r="D31" s="45" t="s">
        <v>22</v>
      </c>
      <c r="E31" s="37"/>
      <c r="F31" s="37"/>
      <c r="G31" s="37">
        <v>1</v>
      </c>
      <c r="H31" s="37">
        <v>1</v>
      </c>
      <c r="I31" s="37"/>
      <c r="J31" s="37"/>
      <c r="K31" s="37"/>
      <c r="L31" s="37"/>
      <c r="M31" s="37">
        <v>1</v>
      </c>
      <c r="N31" s="37"/>
      <c r="O31" s="37"/>
      <c r="P31" s="37">
        <v>1</v>
      </c>
      <c r="Q31" s="37"/>
      <c r="R31" s="37"/>
      <c r="S31" s="37">
        <v>1</v>
      </c>
      <c r="T31" s="38">
        <f t="shared" si="0"/>
        <v>5</v>
      </c>
    </row>
    <row r="32" spans="1:20" ht="31.5" customHeight="1" x14ac:dyDescent="0.2">
      <c r="A32" s="1">
        <v>3</v>
      </c>
      <c r="B32" s="63"/>
      <c r="C32" s="64"/>
      <c r="D32" s="45" t="s">
        <v>23</v>
      </c>
      <c r="E32" s="37"/>
      <c r="F32" s="37">
        <v>1</v>
      </c>
      <c r="G32" s="37"/>
      <c r="H32" s="37"/>
      <c r="I32" s="37"/>
      <c r="J32" s="37">
        <v>1</v>
      </c>
      <c r="K32" s="37"/>
      <c r="L32" s="37"/>
      <c r="M32" s="37">
        <v>1</v>
      </c>
      <c r="N32" s="37">
        <v>1</v>
      </c>
      <c r="O32" s="37"/>
      <c r="P32" s="37"/>
      <c r="Q32" s="37">
        <v>1</v>
      </c>
      <c r="R32" s="37"/>
      <c r="S32" s="37"/>
      <c r="T32" s="38">
        <f t="shared" si="0"/>
        <v>5</v>
      </c>
    </row>
    <row r="33" spans="1:20" ht="31.5" customHeight="1" x14ac:dyDescent="0.2">
      <c r="A33" s="1">
        <v>4</v>
      </c>
      <c r="B33" s="63"/>
      <c r="C33" s="64"/>
      <c r="D33" s="45" t="s">
        <v>24</v>
      </c>
      <c r="E33" s="37"/>
      <c r="F33" s="37"/>
      <c r="G33" s="37">
        <v>1</v>
      </c>
      <c r="H33" s="37"/>
      <c r="I33" s="37"/>
      <c r="J33" s="37">
        <v>1</v>
      </c>
      <c r="K33" s="37"/>
      <c r="L33" s="37"/>
      <c r="M33" s="37">
        <v>1</v>
      </c>
      <c r="N33" s="37"/>
      <c r="O33" s="37"/>
      <c r="P33" s="37">
        <v>1</v>
      </c>
      <c r="Q33" s="37"/>
      <c r="R33" s="37"/>
      <c r="S33" s="37">
        <v>1</v>
      </c>
      <c r="T33" s="38">
        <f t="shared" si="0"/>
        <v>5</v>
      </c>
    </row>
    <row r="34" spans="1:20" ht="31.5" customHeight="1" x14ac:dyDescent="0.2">
      <c r="A34" s="1">
        <v>5</v>
      </c>
      <c r="B34" s="63"/>
      <c r="C34" s="64"/>
      <c r="D34" s="45" t="s">
        <v>25</v>
      </c>
      <c r="E34" s="37"/>
      <c r="F34" s="37"/>
      <c r="G34" s="37">
        <v>1</v>
      </c>
      <c r="H34" s="37"/>
      <c r="I34" s="37"/>
      <c r="J34" s="37">
        <v>1</v>
      </c>
      <c r="K34" s="37"/>
      <c r="L34" s="37"/>
      <c r="M34" s="37">
        <v>1</v>
      </c>
      <c r="N34" s="37"/>
      <c r="O34" s="37"/>
      <c r="P34" s="37">
        <v>1</v>
      </c>
      <c r="Q34" s="37"/>
      <c r="R34" s="37"/>
      <c r="S34" s="37">
        <v>1</v>
      </c>
      <c r="T34" s="38">
        <f t="shared" si="0"/>
        <v>5</v>
      </c>
    </row>
    <row r="35" spans="1:20" ht="31.5" customHeight="1" x14ac:dyDescent="0.2">
      <c r="A35" s="1">
        <v>6</v>
      </c>
      <c r="B35" s="63"/>
      <c r="C35" s="64"/>
      <c r="D35" s="45" t="s">
        <v>26</v>
      </c>
      <c r="E35" s="37"/>
      <c r="F35" s="37"/>
      <c r="G35" s="37">
        <v>1</v>
      </c>
      <c r="H35" s="37"/>
      <c r="I35" s="37"/>
      <c r="J35" s="37">
        <v>1</v>
      </c>
      <c r="K35" s="37"/>
      <c r="L35" s="37"/>
      <c r="M35" s="37">
        <v>1</v>
      </c>
      <c r="N35" s="37"/>
      <c r="O35" s="37"/>
      <c r="P35" s="37">
        <v>1</v>
      </c>
      <c r="Q35" s="37"/>
      <c r="R35" s="37"/>
      <c r="S35" s="37">
        <v>1</v>
      </c>
      <c r="T35" s="38">
        <f t="shared" si="0"/>
        <v>5</v>
      </c>
    </row>
    <row r="36" spans="1:20" ht="31.5" customHeight="1" x14ac:dyDescent="0.2">
      <c r="A36" s="1">
        <v>7</v>
      </c>
      <c r="B36" s="63"/>
      <c r="C36" s="64"/>
      <c r="D36" s="45" t="s">
        <v>27</v>
      </c>
      <c r="E36" s="37"/>
      <c r="F36" s="37"/>
      <c r="G36" s="37">
        <v>1</v>
      </c>
      <c r="H36" s="37"/>
      <c r="I36" s="37"/>
      <c r="J36" s="37">
        <v>1</v>
      </c>
      <c r="K36" s="37"/>
      <c r="L36" s="37"/>
      <c r="M36" s="37">
        <v>1</v>
      </c>
      <c r="N36" s="37"/>
      <c r="O36" s="37"/>
      <c r="P36" s="37">
        <v>1</v>
      </c>
      <c r="Q36" s="37"/>
      <c r="R36" s="37"/>
      <c r="S36" s="37">
        <v>1</v>
      </c>
      <c r="T36" s="38">
        <f t="shared" si="0"/>
        <v>5</v>
      </c>
    </row>
    <row r="37" spans="1:20" ht="31.5" customHeight="1" x14ac:dyDescent="0.2">
      <c r="A37" s="1">
        <v>8</v>
      </c>
      <c r="B37" s="63"/>
      <c r="C37" s="64"/>
      <c r="D37" s="45" t="s">
        <v>28</v>
      </c>
      <c r="E37" s="37"/>
      <c r="F37" s="37"/>
      <c r="G37" s="37">
        <v>1</v>
      </c>
      <c r="H37" s="37"/>
      <c r="I37" s="37"/>
      <c r="J37" s="37">
        <v>1</v>
      </c>
      <c r="K37" s="37"/>
      <c r="L37" s="37"/>
      <c r="M37" s="37">
        <v>1</v>
      </c>
      <c r="N37" s="37"/>
      <c r="O37" s="37"/>
      <c r="P37" s="37">
        <v>1</v>
      </c>
      <c r="Q37" s="37"/>
      <c r="R37" s="37"/>
      <c r="S37" s="37">
        <v>1</v>
      </c>
      <c r="T37" s="38">
        <f t="shared" si="0"/>
        <v>5</v>
      </c>
    </row>
    <row r="38" spans="1:20" ht="31.5" customHeight="1" x14ac:dyDescent="0.2">
      <c r="A38" s="1">
        <v>9</v>
      </c>
      <c r="B38" s="63"/>
      <c r="C38" s="64"/>
      <c r="D38" s="45" t="s">
        <v>29</v>
      </c>
      <c r="E38" s="37"/>
      <c r="F38" s="37"/>
      <c r="G38" s="37">
        <v>1</v>
      </c>
      <c r="H38" s="37"/>
      <c r="I38" s="37"/>
      <c r="J38" s="37">
        <v>1</v>
      </c>
      <c r="K38" s="37"/>
      <c r="L38" s="37"/>
      <c r="M38" s="37">
        <v>1</v>
      </c>
      <c r="N38" s="37"/>
      <c r="O38" s="37"/>
      <c r="P38" s="37">
        <v>1</v>
      </c>
      <c r="Q38" s="37"/>
      <c r="R38" s="37"/>
      <c r="S38" s="37">
        <v>1</v>
      </c>
      <c r="T38" s="38">
        <f t="shared" si="0"/>
        <v>5</v>
      </c>
    </row>
    <row r="39" spans="1:20" ht="31.5" customHeight="1" x14ac:dyDescent="0.2">
      <c r="A39" s="1">
        <v>10</v>
      </c>
      <c r="B39" s="63"/>
      <c r="C39" s="64"/>
      <c r="D39" s="45" t="s">
        <v>24</v>
      </c>
      <c r="E39" s="37"/>
      <c r="F39" s="37"/>
      <c r="G39" s="37">
        <v>1</v>
      </c>
      <c r="H39" s="37"/>
      <c r="I39" s="37"/>
      <c r="J39" s="37">
        <v>1</v>
      </c>
      <c r="K39" s="37"/>
      <c r="L39" s="37"/>
      <c r="M39" s="37">
        <v>1</v>
      </c>
      <c r="N39" s="37"/>
      <c r="O39" s="37"/>
      <c r="P39" s="37">
        <v>1</v>
      </c>
      <c r="Q39" s="37"/>
      <c r="R39" s="37"/>
      <c r="S39" s="37">
        <v>1</v>
      </c>
      <c r="T39" s="38">
        <f t="shared" si="0"/>
        <v>5</v>
      </c>
    </row>
    <row r="40" spans="1:20" ht="31.5" customHeight="1" x14ac:dyDescent="0.2">
      <c r="A40" s="1">
        <v>11</v>
      </c>
      <c r="B40" s="63"/>
      <c r="C40" s="64"/>
      <c r="D40" s="45" t="s">
        <v>30</v>
      </c>
      <c r="E40" s="37"/>
      <c r="F40" s="37"/>
      <c r="G40" s="37">
        <v>1</v>
      </c>
      <c r="H40" s="37"/>
      <c r="I40" s="37"/>
      <c r="J40" s="37">
        <v>1</v>
      </c>
      <c r="K40" s="37"/>
      <c r="L40" s="37"/>
      <c r="M40" s="37">
        <v>1</v>
      </c>
      <c r="N40" s="37"/>
      <c r="O40" s="37"/>
      <c r="P40" s="37">
        <v>1</v>
      </c>
      <c r="Q40" s="37"/>
      <c r="R40" s="37"/>
      <c r="S40" s="37">
        <v>1</v>
      </c>
      <c r="T40" s="38">
        <f t="shared" si="0"/>
        <v>5</v>
      </c>
    </row>
    <row r="41" spans="1:20" ht="31.5" customHeight="1" x14ac:dyDescent="0.2">
      <c r="B41" s="63"/>
      <c r="C41" s="64"/>
      <c r="D41" s="40" t="s">
        <v>16</v>
      </c>
      <c r="E41" s="41">
        <f>SUM(E30:E40)</f>
        <v>0</v>
      </c>
      <c r="F41" s="41">
        <f t="shared" ref="F41:S41" si="3">SUM(F30:F40)</f>
        <v>1</v>
      </c>
      <c r="G41" s="41">
        <f t="shared" si="3"/>
        <v>10</v>
      </c>
      <c r="H41" s="41">
        <f t="shared" si="3"/>
        <v>1</v>
      </c>
      <c r="I41" s="41">
        <f t="shared" si="3"/>
        <v>0</v>
      </c>
      <c r="J41" s="41">
        <f t="shared" si="3"/>
        <v>10</v>
      </c>
      <c r="K41" s="41">
        <f t="shared" si="3"/>
        <v>0</v>
      </c>
      <c r="L41" s="41">
        <f t="shared" si="3"/>
        <v>0</v>
      </c>
      <c r="M41" s="41">
        <f t="shared" si="3"/>
        <v>11</v>
      </c>
      <c r="N41" s="41">
        <f t="shared" si="3"/>
        <v>1</v>
      </c>
      <c r="O41" s="41">
        <f t="shared" si="3"/>
        <v>0</v>
      </c>
      <c r="P41" s="41">
        <f t="shared" si="3"/>
        <v>10</v>
      </c>
      <c r="Q41" s="41">
        <f t="shared" si="3"/>
        <v>1</v>
      </c>
      <c r="R41" s="41">
        <f t="shared" si="3"/>
        <v>0</v>
      </c>
      <c r="S41" s="41">
        <f t="shared" si="3"/>
        <v>10</v>
      </c>
      <c r="T41" s="38">
        <f t="shared" si="0"/>
        <v>55</v>
      </c>
    </row>
    <row r="42" spans="1:20" ht="31.5" customHeight="1" x14ac:dyDescent="0.2">
      <c r="B42" s="63"/>
      <c r="C42" s="64"/>
      <c r="D42" s="42" t="s">
        <v>17</v>
      </c>
      <c r="E42" s="65"/>
      <c r="F42" s="65"/>
      <c r="G42" s="65"/>
      <c r="H42" s="66" t="s">
        <v>51</v>
      </c>
      <c r="I42" s="67"/>
      <c r="J42" s="67"/>
      <c r="K42" s="65"/>
      <c r="L42" s="65"/>
      <c r="M42" s="65"/>
      <c r="N42" s="66" t="s">
        <v>50</v>
      </c>
      <c r="O42" s="67"/>
      <c r="P42" s="67"/>
      <c r="Q42" s="66" t="s">
        <v>50</v>
      </c>
      <c r="R42" s="67"/>
      <c r="S42" s="67"/>
      <c r="T42" s="38">
        <f t="shared" si="0"/>
        <v>0</v>
      </c>
    </row>
    <row r="43" spans="1:20" ht="31.5" customHeight="1" x14ac:dyDescent="0.2">
      <c r="B43" s="68" t="s">
        <v>31</v>
      </c>
      <c r="C43" s="69"/>
      <c r="D43" s="42" t="s">
        <v>31</v>
      </c>
      <c r="E43" s="43" t="s">
        <v>9</v>
      </c>
      <c r="F43" s="43" t="s">
        <v>10</v>
      </c>
      <c r="G43" s="43" t="s">
        <v>11</v>
      </c>
      <c r="H43" s="43" t="s">
        <v>9</v>
      </c>
      <c r="I43" s="43" t="s">
        <v>10</v>
      </c>
      <c r="J43" s="43" t="s">
        <v>11</v>
      </c>
      <c r="K43" s="43" t="s">
        <v>9</v>
      </c>
      <c r="L43" s="43" t="s">
        <v>10</v>
      </c>
      <c r="M43" s="43" t="s">
        <v>11</v>
      </c>
      <c r="N43" s="43" t="s">
        <v>9</v>
      </c>
      <c r="O43" s="43" t="s">
        <v>10</v>
      </c>
      <c r="P43" s="43" t="s">
        <v>11</v>
      </c>
      <c r="Q43" s="43" t="s">
        <v>9</v>
      </c>
      <c r="R43" s="43" t="s">
        <v>10</v>
      </c>
      <c r="S43" s="43" t="s">
        <v>11</v>
      </c>
      <c r="T43" s="38">
        <f t="shared" si="0"/>
        <v>0</v>
      </c>
    </row>
    <row r="44" spans="1:20" ht="31.5" customHeight="1" x14ac:dyDescent="0.2">
      <c r="A44" s="1">
        <v>1</v>
      </c>
      <c r="B44" s="68"/>
      <c r="C44" s="69"/>
      <c r="D44" s="45" t="s">
        <v>32</v>
      </c>
      <c r="E44" s="37"/>
      <c r="F44" s="37">
        <v>1</v>
      </c>
      <c r="G44" s="37"/>
      <c r="H44" s="37"/>
      <c r="I44" s="37">
        <v>1</v>
      </c>
      <c r="J44" s="37"/>
      <c r="K44" s="37"/>
      <c r="L44" s="37">
        <v>1</v>
      </c>
      <c r="M44" s="37"/>
      <c r="N44" s="37"/>
      <c r="O44" s="37">
        <v>1</v>
      </c>
      <c r="P44" s="37"/>
      <c r="Q44" s="37"/>
      <c r="R44" s="37">
        <v>1</v>
      </c>
      <c r="S44" s="37"/>
      <c r="T44" s="38">
        <f t="shared" si="0"/>
        <v>5</v>
      </c>
    </row>
    <row r="45" spans="1:20" ht="31.5" customHeight="1" x14ac:dyDescent="0.2">
      <c r="B45" s="68"/>
      <c r="C45" s="69"/>
      <c r="D45" s="40" t="s">
        <v>16</v>
      </c>
      <c r="E45" s="41">
        <f>SUM(E44)</f>
        <v>0</v>
      </c>
      <c r="F45" s="41">
        <f t="shared" ref="F45:S45" si="4">SUM(F44)</f>
        <v>1</v>
      </c>
      <c r="G45" s="41">
        <f t="shared" si="4"/>
        <v>0</v>
      </c>
      <c r="H45" s="41">
        <f t="shared" si="4"/>
        <v>0</v>
      </c>
      <c r="I45" s="41">
        <f t="shared" si="4"/>
        <v>1</v>
      </c>
      <c r="J45" s="41">
        <f t="shared" si="4"/>
        <v>0</v>
      </c>
      <c r="K45" s="41">
        <f t="shared" si="4"/>
        <v>0</v>
      </c>
      <c r="L45" s="41">
        <f t="shared" si="4"/>
        <v>1</v>
      </c>
      <c r="M45" s="41">
        <f t="shared" si="4"/>
        <v>0</v>
      </c>
      <c r="N45" s="41">
        <f t="shared" si="4"/>
        <v>0</v>
      </c>
      <c r="O45" s="41">
        <f t="shared" si="4"/>
        <v>1</v>
      </c>
      <c r="P45" s="41">
        <f t="shared" si="4"/>
        <v>0</v>
      </c>
      <c r="Q45" s="41">
        <f t="shared" si="4"/>
        <v>0</v>
      </c>
      <c r="R45" s="41">
        <f t="shared" si="4"/>
        <v>1</v>
      </c>
      <c r="S45" s="41">
        <f t="shared" si="4"/>
        <v>0</v>
      </c>
      <c r="T45" s="38">
        <f t="shared" si="0"/>
        <v>5</v>
      </c>
    </row>
    <row r="46" spans="1:20" ht="31.5" customHeight="1" x14ac:dyDescent="0.2">
      <c r="B46" s="68"/>
      <c r="C46" s="69"/>
      <c r="D46" s="42" t="s">
        <v>17</v>
      </c>
      <c r="E46" s="66" t="s">
        <v>52</v>
      </c>
      <c r="F46" s="67"/>
      <c r="G46" s="70"/>
      <c r="H46" s="66" t="s">
        <v>52</v>
      </c>
      <c r="I46" s="67"/>
      <c r="J46" s="70"/>
      <c r="K46" s="66" t="s">
        <v>52</v>
      </c>
      <c r="L46" s="67"/>
      <c r="M46" s="70"/>
      <c r="N46" s="66" t="s">
        <v>52</v>
      </c>
      <c r="O46" s="67"/>
      <c r="P46" s="70"/>
      <c r="Q46" s="66" t="s">
        <v>52</v>
      </c>
      <c r="R46" s="67"/>
      <c r="S46" s="70"/>
      <c r="T46" s="38">
        <f t="shared" si="0"/>
        <v>0</v>
      </c>
    </row>
    <row r="47" spans="1:20" ht="31.5" customHeight="1" x14ac:dyDescent="0.2">
      <c r="B47" s="63" t="s">
        <v>33</v>
      </c>
      <c r="C47" s="64"/>
      <c r="D47" s="42" t="s">
        <v>33</v>
      </c>
      <c r="E47" s="43" t="s">
        <v>9</v>
      </c>
      <c r="F47" s="43" t="s">
        <v>10</v>
      </c>
      <c r="G47" s="43" t="s">
        <v>11</v>
      </c>
      <c r="H47" s="43" t="s">
        <v>9</v>
      </c>
      <c r="I47" s="43" t="s">
        <v>10</v>
      </c>
      <c r="J47" s="43" t="s">
        <v>11</v>
      </c>
      <c r="K47" s="43" t="s">
        <v>9</v>
      </c>
      <c r="L47" s="43" t="s">
        <v>10</v>
      </c>
      <c r="M47" s="43" t="s">
        <v>11</v>
      </c>
      <c r="N47" s="43" t="s">
        <v>9</v>
      </c>
      <c r="O47" s="43" t="s">
        <v>10</v>
      </c>
      <c r="P47" s="43" t="s">
        <v>11</v>
      </c>
      <c r="Q47" s="43" t="s">
        <v>9</v>
      </c>
      <c r="R47" s="43" t="s">
        <v>10</v>
      </c>
      <c r="S47" s="43" t="s">
        <v>11</v>
      </c>
      <c r="T47" s="38">
        <f t="shared" si="0"/>
        <v>0</v>
      </c>
    </row>
    <row r="48" spans="1:20" ht="31.5" customHeight="1" x14ac:dyDescent="0.2">
      <c r="A48" s="1">
        <v>1</v>
      </c>
      <c r="B48" s="63"/>
      <c r="C48" s="64"/>
      <c r="D48" s="44" t="s">
        <v>34</v>
      </c>
      <c r="E48" s="37"/>
      <c r="F48" s="37"/>
      <c r="G48" s="37">
        <v>1</v>
      </c>
      <c r="H48" s="37"/>
      <c r="I48" s="37">
        <v>1</v>
      </c>
      <c r="J48" s="37"/>
      <c r="K48" s="37">
        <v>1</v>
      </c>
      <c r="L48" s="37"/>
      <c r="M48" s="37"/>
      <c r="N48" s="37">
        <v>1</v>
      </c>
      <c r="O48" s="37"/>
      <c r="P48" s="37"/>
      <c r="Q48" s="37">
        <v>1</v>
      </c>
      <c r="R48" s="37"/>
      <c r="S48" s="37"/>
      <c r="T48" s="38">
        <f t="shared" si="0"/>
        <v>5</v>
      </c>
    </row>
    <row r="49" spans="1:20" ht="31.5" customHeight="1" x14ac:dyDescent="0.2">
      <c r="B49" s="63"/>
      <c r="C49" s="64"/>
      <c r="D49" s="40" t="s">
        <v>16</v>
      </c>
      <c r="E49" s="41">
        <f>SUM(E48)</f>
        <v>0</v>
      </c>
      <c r="F49" s="41">
        <f t="shared" ref="F49:S49" si="5">SUM(F48)</f>
        <v>0</v>
      </c>
      <c r="G49" s="41">
        <f t="shared" si="5"/>
        <v>1</v>
      </c>
      <c r="H49" s="41">
        <f t="shared" si="5"/>
        <v>0</v>
      </c>
      <c r="I49" s="41">
        <f t="shared" si="5"/>
        <v>1</v>
      </c>
      <c r="J49" s="41">
        <f t="shared" si="5"/>
        <v>0</v>
      </c>
      <c r="K49" s="41">
        <f t="shared" si="5"/>
        <v>1</v>
      </c>
      <c r="L49" s="41">
        <f t="shared" si="5"/>
        <v>0</v>
      </c>
      <c r="M49" s="41">
        <f t="shared" si="5"/>
        <v>0</v>
      </c>
      <c r="N49" s="41">
        <f t="shared" si="5"/>
        <v>1</v>
      </c>
      <c r="O49" s="41">
        <f t="shared" si="5"/>
        <v>0</v>
      </c>
      <c r="P49" s="41">
        <f t="shared" si="5"/>
        <v>0</v>
      </c>
      <c r="Q49" s="41">
        <f t="shared" si="5"/>
        <v>1</v>
      </c>
      <c r="R49" s="41">
        <f t="shared" si="5"/>
        <v>0</v>
      </c>
      <c r="S49" s="41">
        <f t="shared" si="5"/>
        <v>0</v>
      </c>
      <c r="T49" s="38">
        <f t="shared" si="0"/>
        <v>5</v>
      </c>
    </row>
    <row r="50" spans="1:20" ht="31.5" customHeight="1" x14ac:dyDescent="0.2">
      <c r="B50" s="63"/>
      <c r="C50" s="64"/>
      <c r="D50" s="42" t="s">
        <v>17</v>
      </c>
      <c r="E50" s="65"/>
      <c r="F50" s="65"/>
      <c r="G50" s="65"/>
      <c r="H50" s="65"/>
      <c r="I50" s="65"/>
      <c r="J50" s="65"/>
      <c r="K50" s="65"/>
      <c r="L50" s="65"/>
      <c r="M50" s="65"/>
      <c r="N50" s="65"/>
      <c r="O50" s="65"/>
      <c r="P50" s="65"/>
      <c r="Q50" s="65"/>
      <c r="R50" s="65"/>
      <c r="S50" s="65"/>
      <c r="T50" s="38">
        <f t="shared" si="0"/>
        <v>0</v>
      </c>
    </row>
    <row r="51" spans="1:20" ht="31.5" customHeight="1" x14ac:dyDescent="0.2">
      <c r="B51" s="74" t="s">
        <v>35</v>
      </c>
      <c r="C51" s="64"/>
      <c r="D51" s="42" t="s">
        <v>35</v>
      </c>
      <c r="E51" s="43" t="s">
        <v>9</v>
      </c>
      <c r="F51" s="43" t="s">
        <v>10</v>
      </c>
      <c r="G51" s="43" t="s">
        <v>11</v>
      </c>
      <c r="H51" s="43" t="s">
        <v>9</v>
      </c>
      <c r="I51" s="43" t="s">
        <v>10</v>
      </c>
      <c r="J51" s="43" t="s">
        <v>11</v>
      </c>
      <c r="K51" s="43" t="s">
        <v>9</v>
      </c>
      <c r="L51" s="43" t="s">
        <v>10</v>
      </c>
      <c r="M51" s="43" t="s">
        <v>11</v>
      </c>
      <c r="N51" s="43" t="s">
        <v>9</v>
      </c>
      <c r="O51" s="43" t="s">
        <v>10</v>
      </c>
      <c r="P51" s="43" t="s">
        <v>11</v>
      </c>
      <c r="Q51" s="43" t="s">
        <v>9</v>
      </c>
      <c r="R51" s="43" t="s">
        <v>10</v>
      </c>
      <c r="S51" s="43" t="s">
        <v>11</v>
      </c>
      <c r="T51" s="38">
        <f t="shared" si="0"/>
        <v>0</v>
      </c>
    </row>
    <row r="52" spans="1:20" ht="31.5" customHeight="1" x14ac:dyDescent="0.2">
      <c r="A52" s="1">
        <v>1</v>
      </c>
      <c r="B52" s="74"/>
      <c r="C52" s="64"/>
      <c r="D52" s="36" t="s">
        <v>36</v>
      </c>
      <c r="E52" s="37">
        <v>1</v>
      </c>
      <c r="F52" s="37"/>
      <c r="G52" s="37"/>
      <c r="H52" s="37">
        <v>1</v>
      </c>
      <c r="I52" s="37"/>
      <c r="J52" s="37"/>
      <c r="K52" s="37"/>
      <c r="L52" s="37">
        <v>1</v>
      </c>
      <c r="M52" s="37"/>
      <c r="N52" s="37"/>
      <c r="O52" s="37">
        <v>1</v>
      </c>
      <c r="P52" s="37"/>
      <c r="Q52" s="37"/>
      <c r="R52" s="37">
        <v>1</v>
      </c>
      <c r="S52" s="37"/>
      <c r="T52" s="38">
        <f t="shared" si="0"/>
        <v>5</v>
      </c>
    </row>
    <row r="53" spans="1:20" ht="31.5" customHeight="1" x14ac:dyDescent="0.2">
      <c r="B53" s="74"/>
      <c r="C53" s="64"/>
      <c r="D53" s="40" t="s">
        <v>16</v>
      </c>
      <c r="E53" s="41">
        <f>SUM(E52)</f>
        <v>1</v>
      </c>
      <c r="F53" s="41">
        <f t="shared" ref="F53:S53" si="6">SUM(F52)</f>
        <v>0</v>
      </c>
      <c r="G53" s="41">
        <f t="shared" si="6"/>
        <v>0</v>
      </c>
      <c r="H53" s="41">
        <f t="shared" si="6"/>
        <v>1</v>
      </c>
      <c r="I53" s="41">
        <f t="shared" si="6"/>
        <v>0</v>
      </c>
      <c r="J53" s="41">
        <f t="shared" si="6"/>
        <v>0</v>
      </c>
      <c r="K53" s="41">
        <f t="shared" si="6"/>
        <v>0</v>
      </c>
      <c r="L53" s="41">
        <f t="shared" si="6"/>
        <v>1</v>
      </c>
      <c r="M53" s="41">
        <f t="shared" si="6"/>
        <v>0</v>
      </c>
      <c r="N53" s="41">
        <f t="shared" si="6"/>
        <v>0</v>
      </c>
      <c r="O53" s="41">
        <f t="shared" si="6"/>
        <v>1</v>
      </c>
      <c r="P53" s="41">
        <f t="shared" si="6"/>
        <v>0</v>
      </c>
      <c r="Q53" s="41">
        <f t="shared" si="6"/>
        <v>0</v>
      </c>
      <c r="R53" s="41">
        <f t="shared" si="6"/>
        <v>1</v>
      </c>
      <c r="S53" s="41">
        <f t="shared" si="6"/>
        <v>0</v>
      </c>
      <c r="T53" s="38">
        <f t="shared" si="0"/>
        <v>5</v>
      </c>
    </row>
    <row r="54" spans="1:20" ht="31.5" customHeight="1" x14ac:dyDescent="0.2">
      <c r="B54" s="75"/>
      <c r="C54" s="76"/>
      <c r="D54" s="42" t="s">
        <v>17</v>
      </c>
      <c r="E54" s="65"/>
      <c r="F54" s="65"/>
      <c r="G54" s="65"/>
      <c r="H54" s="65"/>
      <c r="I54" s="65"/>
      <c r="J54" s="65"/>
      <c r="K54" s="65"/>
      <c r="L54" s="65"/>
      <c r="M54" s="65"/>
      <c r="N54" s="66" t="s">
        <v>53</v>
      </c>
      <c r="O54" s="67"/>
      <c r="P54" s="70"/>
      <c r="Q54" s="66" t="s">
        <v>53</v>
      </c>
      <c r="R54" s="67"/>
      <c r="S54" s="70"/>
      <c r="T54" s="38">
        <f t="shared" si="0"/>
        <v>0</v>
      </c>
    </row>
    <row r="55" spans="1:20" ht="31.5" customHeight="1" x14ac:dyDescent="0.2">
      <c r="B55" s="73" t="s">
        <v>37</v>
      </c>
      <c r="C55" s="77"/>
      <c r="D55" s="42" t="s">
        <v>37</v>
      </c>
      <c r="E55" s="43" t="s">
        <v>9</v>
      </c>
      <c r="F55" s="43" t="s">
        <v>10</v>
      </c>
      <c r="G55" s="43" t="s">
        <v>11</v>
      </c>
      <c r="H55" s="43" t="s">
        <v>9</v>
      </c>
      <c r="I55" s="43" t="s">
        <v>10</v>
      </c>
      <c r="J55" s="43" t="s">
        <v>11</v>
      </c>
      <c r="K55" s="43" t="s">
        <v>9</v>
      </c>
      <c r="L55" s="43" t="s">
        <v>10</v>
      </c>
      <c r="M55" s="43" t="s">
        <v>11</v>
      </c>
      <c r="N55" s="43" t="s">
        <v>9</v>
      </c>
      <c r="O55" s="43" t="s">
        <v>10</v>
      </c>
      <c r="P55" s="43" t="s">
        <v>11</v>
      </c>
      <c r="Q55" s="43" t="s">
        <v>9</v>
      </c>
      <c r="R55" s="43" t="s">
        <v>10</v>
      </c>
      <c r="S55" s="43" t="s">
        <v>11</v>
      </c>
      <c r="T55" s="38">
        <f t="shared" si="0"/>
        <v>0</v>
      </c>
    </row>
    <row r="56" spans="1:20" ht="31.5" customHeight="1" x14ac:dyDescent="0.2">
      <c r="A56" s="1">
        <v>1</v>
      </c>
      <c r="B56" s="74"/>
      <c r="C56" s="64"/>
      <c r="D56" s="45" t="s">
        <v>38</v>
      </c>
      <c r="E56" s="37">
        <v>1</v>
      </c>
      <c r="F56" s="37"/>
      <c r="G56" s="37"/>
      <c r="H56" s="37">
        <v>1</v>
      </c>
      <c r="I56" s="37"/>
      <c r="J56" s="37"/>
      <c r="K56" s="37">
        <v>1</v>
      </c>
      <c r="L56" s="37"/>
      <c r="M56" s="37"/>
      <c r="N56" s="37"/>
      <c r="O56" s="37">
        <v>1</v>
      </c>
      <c r="P56" s="37"/>
      <c r="Q56" s="37"/>
      <c r="R56" s="37">
        <v>1</v>
      </c>
      <c r="S56" s="37"/>
      <c r="T56" s="38">
        <f t="shared" si="0"/>
        <v>5</v>
      </c>
    </row>
    <row r="57" spans="1:20" ht="31.5" customHeight="1" x14ac:dyDescent="0.2">
      <c r="B57" s="74"/>
      <c r="C57" s="64"/>
      <c r="D57" s="40" t="s">
        <v>16</v>
      </c>
      <c r="E57" s="41">
        <f>SUM(E56)</f>
        <v>1</v>
      </c>
      <c r="F57" s="41">
        <f t="shared" ref="F57:S57" si="7">SUM(F56)</f>
        <v>0</v>
      </c>
      <c r="G57" s="41">
        <f t="shared" si="7"/>
        <v>0</v>
      </c>
      <c r="H57" s="41">
        <f t="shared" si="7"/>
        <v>1</v>
      </c>
      <c r="I57" s="41">
        <f t="shared" si="7"/>
        <v>0</v>
      </c>
      <c r="J57" s="41">
        <f t="shared" si="7"/>
        <v>0</v>
      </c>
      <c r="K57" s="41">
        <f t="shared" si="7"/>
        <v>1</v>
      </c>
      <c r="L57" s="41">
        <f t="shared" si="7"/>
        <v>0</v>
      </c>
      <c r="M57" s="41">
        <f t="shared" si="7"/>
        <v>0</v>
      </c>
      <c r="N57" s="41">
        <f t="shared" si="7"/>
        <v>0</v>
      </c>
      <c r="O57" s="41">
        <f t="shared" si="7"/>
        <v>1</v>
      </c>
      <c r="P57" s="41">
        <f t="shared" si="7"/>
        <v>0</v>
      </c>
      <c r="Q57" s="41">
        <f t="shared" si="7"/>
        <v>0</v>
      </c>
      <c r="R57" s="41">
        <f t="shared" si="7"/>
        <v>1</v>
      </c>
      <c r="S57" s="41">
        <f t="shared" si="7"/>
        <v>0</v>
      </c>
      <c r="T57" s="38">
        <f t="shared" si="0"/>
        <v>5</v>
      </c>
    </row>
    <row r="58" spans="1:20" ht="31.5" customHeight="1" x14ac:dyDescent="0.2">
      <c r="B58" s="74"/>
      <c r="C58" s="64"/>
      <c r="D58" s="42" t="s">
        <v>17</v>
      </c>
      <c r="E58" s="65"/>
      <c r="F58" s="65"/>
      <c r="G58" s="65"/>
      <c r="H58" s="65"/>
      <c r="I58" s="65"/>
      <c r="J58" s="65"/>
      <c r="K58" s="65"/>
      <c r="L58" s="65"/>
      <c r="M58" s="65"/>
      <c r="N58" s="65"/>
      <c r="O58" s="65"/>
      <c r="P58" s="65"/>
      <c r="Q58" s="65"/>
      <c r="R58" s="65"/>
      <c r="S58" s="65"/>
      <c r="T58" s="38">
        <f t="shared" si="0"/>
        <v>0</v>
      </c>
    </row>
    <row r="59" spans="1:20" ht="31.5" customHeight="1" x14ac:dyDescent="0.2">
      <c r="B59" s="78" t="s">
        <v>39</v>
      </c>
      <c r="C59" s="69"/>
      <c r="D59" s="42" t="s">
        <v>39</v>
      </c>
      <c r="E59" s="43" t="s">
        <v>9</v>
      </c>
      <c r="F59" s="43" t="s">
        <v>10</v>
      </c>
      <c r="G59" s="43" t="s">
        <v>11</v>
      </c>
      <c r="H59" s="43" t="s">
        <v>9</v>
      </c>
      <c r="I59" s="43" t="s">
        <v>10</v>
      </c>
      <c r="J59" s="43" t="s">
        <v>11</v>
      </c>
      <c r="K59" s="43" t="s">
        <v>9</v>
      </c>
      <c r="L59" s="43" t="s">
        <v>10</v>
      </c>
      <c r="M59" s="43" t="s">
        <v>11</v>
      </c>
      <c r="N59" s="43" t="s">
        <v>9</v>
      </c>
      <c r="O59" s="43" t="s">
        <v>10</v>
      </c>
      <c r="P59" s="43" t="s">
        <v>11</v>
      </c>
      <c r="Q59" s="43" t="s">
        <v>9</v>
      </c>
      <c r="R59" s="43" t="s">
        <v>10</v>
      </c>
      <c r="S59" s="43" t="s">
        <v>11</v>
      </c>
      <c r="T59" s="38">
        <f t="shared" si="0"/>
        <v>0</v>
      </c>
    </row>
    <row r="60" spans="1:20" ht="31.5" customHeight="1" x14ac:dyDescent="0.2">
      <c r="A60" s="1">
        <v>1</v>
      </c>
      <c r="B60" s="78"/>
      <c r="C60" s="69"/>
      <c r="D60" s="45" t="s">
        <v>40</v>
      </c>
      <c r="E60" s="46"/>
      <c r="F60" s="46"/>
      <c r="G60" s="37">
        <v>1</v>
      </c>
      <c r="H60" s="37"/>
      <c r="I60" s="37"/>
      <c r="J60" s="37">
        <v>1</v>
      </c>
      <c r="K60" s="37"/>
      <c r="L60" s="37"/>
      <c r="M60" s="37">
        <v>1</v>
      </c>
      <c r="N60" s="37"/>
      <c r="O60" s="37"/>
      <c r="P60" s="37">
        <v>1</v>
      </c>
      <c r="Q60" s="37">
        <v>1</v>
      </c>
      <c r="R60" s="37"/>
      <c r="S60" s="37"/>
      <c r="T60" s="38">
        <f>SUM(G60:S60)</f>
        <v>5</v>
      </c>
    </row>
    <row r="61" spans="1:20" ht="31.5" customHeight="1" x14ac:dyDescent="0.2">
      <c r="B61" s="78"/>
      <c r="C61" s="69"/>
      <c r="D61" s="40" t="s">
        <v>16</v>
      </c>
      <c r="E61" s="41">
        <f>SUM(E60)</f>
        <v>0</v>
      </c>
      <c r="F61" s="41">
        <f t="shared" ref="F61:S61" si="8">SUM(F60)</f>
        <v>0</v>
      </c>
      <c r="G61" s="41">
        <f t="shared" si="8"/>
        <v>1</v>
      </c>
      <c r="H61" s="41">
        <f t="shared" si="8"/>
        <v>0</v>
      </c>
      <c r="I61" s="41">
        <f t="shared" si="8"/>
        <v>0</v>
      </c>
      <c r="J61" s="41">
        <f t="shared" si="8"/>
        <v>1</v>
      </c>
      <c r="K61" s="41">
        <f t="shared" si="8"/>
        <v>0</v>
      </c>
      <c r="L61" s="41">
        <f t="shared" si="8"/>
        <v>0</v>
      </c>
      <c r="M61" s="41">
        <f t="shared" si="8"/>
        <v>1</v>
      </c>
      <c r="N61" s="41">
        <f t="shared" si="8"/>
        <v>0</v>
      </c>
      <c r="O61" s="41">
        <f t="shared" si="8"/>
        <v>0</v>
      </c>
      <c r="P61" s="41">
        <f t="shared" si="8"/>
        <v>1</v>
      </c>
      <c r="Q61" s="41">
        <f t="shared" si="8"/>
        <v>1</v>
      </c>
      <c r="R61" s="41">
        <f t="shared" si="8"/>
        <v>0</v>
      </c>
      <c r="S61" s="41">
        <f t="shared" si="8"/>
        <v>0</v>
      </c>
      <c r="T61" s="38">
        <f>SUM(E61:S61)</f>
        <v>5</v>
      </c>
    </row>
    <row r="62" spans="1:20" ht="31.5" customHeight="1" x14ac:dyDescent="0.2">
      <c r="B62" s="79"/>
      <c r="C62" s="80"/>
      <c r="D62" s="42" t="s">
        <v>17</v>
      </c>
      <c r="E62" s="81"/>
      <c r="F62" s="81"/>
      <c r="G62" s="81"/>
      <c r="H62" s="81"/>
      <c r="I62" s="81"/>
      <c r="J62" s="81"/>
      <c r="K62" s="81"/>
      <c r="L62" s="81"/>
      <c r="M62" s="81"/>
      <c r="N62" s="81" t="s">
        <v>54</v>
      </c>
      <c r="O62" s="81"/>
      <c r="P62" s="81"/>
      <c r="Q62" s="81" t="s">
        <v>54</v>
      </c>
      <c r="R62" s="81"/>
      <c r="S62" s="81"/>
      <c r="T62" s="38"/>
    </row>
    <row r="63" spans="1:20" ht="31.5" customHeight="1" x14ac:dyDescent="0.2">
      <c r="C63" s="15"/>
      <c r="D63" s="47"/>
      <c r="E63" s="46"/>
      <c r="F63" s="48"/>
      <c r="G63" s="46"/>
      <c r="H63" s="48"/>
      <c r="I63" s="46"/>
      <c r="J63" s="48"/>
      <c r="K63" s="38"/>
      <c r="L63" s="38"/>
      <c r="M63" s="38"/>
      <c r="N63" s="38"/>
      <c r="O63" s="38"/>
      <c r="P63" s="38"/>
      <c r="Q63" s="38"/>
      <c r="R63" s="38"/>
      <c r="S63" s="38"/>
      <c r="T63" s="38"/>
    </row>
    <row r="64" spans="1:20" ht="31.5" customHeight="1" x14ac:dyDescent="0.2">
      <c r="B64" s="16"/>
      <c r="C64" s="17"/>
      <c r="D64" s="18"/>
      <c r="E64" s="1"/>
      <c r="F64" s="1"/>
      <c r="G64" s="1"/>
      <c r="H64" s="1"/>
      <c r="I64" s="1"/>
      <c r="J64" s="1"/>
    </row>
    <row r="65" spans="1:20" ht="31.5" customHeight="1" x14ac:dyDescent="0.2">
      <c r="B65" s="82" t="s">
        <v>42</v>
      </c>
      <c r="C65" s="83"/>
      <c r="D65" s="84"/>
      <c r="E65" s="1"/>
      <c r="F65" s="1"/>
      <c r="G65" s="1"/>
      <c r="H65" s="1"/>
      <c r="I65" s="1"/>
      <c r="J65" s="1"/>
    </row>
    <row r="66" spans="1:20" ht="31.5" customHeight="1" x14ac:dyDescent="0.2">
      <c r="B66" s="85"/>
      <c r="C66" s="86"/>
      <c r="D66" s="87"/>
      <c r="E66" s="1"/>
      <c r="F66" s="1"/>
      <c r="G66" s="1"/>
      <c r="H66" s="1"/>
      <c r="I66" s="1"/>
      <c r="J66" s="1"/>
    </row>
    <row r="67" spans="1:20" ht="31.5" customHeight="1" x14ac:dyDescent="0.2">
      <c r="B67" s="55" t="s">
        <v>5</v>
      </c>
      <c r="C67" s="55"/>
      <c r="D67" s="19" t="s">
        <v>6</v>
      </c>
      <c r="E67" s="56"/>
      <c r="F67" s="56"/>
      <c r="G67" s="56"/>
      <c r="H67" s="56"/>
      <c r="I67" s="56"/>
      <c r="J67" s="56"/>
      <c r="K67" s="56"/>
      <c r="L67" s="56"/>
      <c r="M67" s="56"/>
      <c r="N67" s="56"/>
      <c r="O67" s="56"/>
      <c r="P67" s="56"/>
      <c r="Q67" s="56"/>
      <c r="R67" s="56"/>
      <c r="S67" s="56"/>
    </row>
    <row r="68" spans="1:20" ht="31.5" customHeight="1" x14ac:dyDescent="0.2">
      <c r="B68" s="55"/>
      <c r="C68" s="55"/>
      <c r="D68" s="19" t="s">
        <v>7</v>
      </c>
      <c r="E68" s="56" t="s">
        <v>55</v>
      </c>
      <c r="F68" s="56"/>
      <c r="G68" s="56"/>
      <c r="H68" s="56" t="s">
        <v>56</v>
      </c>
      <c r="I68" s="56"/>
      <c r="J68" s="56"/>
      <c r="K68" s="56" t="s">
        <v>57</v>
      </c>
      <c r="L68" s="56"/>
      <c r="M68" s="56"/>
      <c r="N68" s="56" t="s">
        <v>58</v>
      </c>
      <c r="O68" s="56"/>
      <c r="P68" s="56"/>
      <c r="Q68" s="56" t="s">
        <v>59</v>
      </c>
      <c r="R68" s="56"/>
      <c r="S68" s="56"/>
      <c r="T68" s="1">
        <v>9</v>
      </c>
    </row>
    <row r="69" spans="1:20" ht="31.5" customHeight="1" x14ac:dyDescent="0.2">
      <c r="B69" s="96" t="s">
        <v>8</v>
      </c>
      <c r="C69" s="96"/>
      <c r="D69" s="20" t="s">
        <v>8</v>
      </c>
      <c r="E69" s="11"/>
      <c r="F69" s="11"/>
      <c r="G69" s="11"/>
      <c r="H69" s="11"/>
      <c r="I69" s="11"/>
      <c r="J69" s="11"/>
      <c r="K69" s="12"/>
      <c r="L69" s="12"/>
      <c r="M69" s="12"/>
      <c r="N69" s="12"/>
      <c r="O69" s="12"/>
      <c r="P69" s="12"/>
      <c r="Q69" s="12"/>
      <c r="R69" s="12"/>
      <c r="S69" s="12"/>
    </row>
    <row r="70" spans="1:20" ht="31.5" customHeight="1" x14ac:dyDescent="0.2">
      <c r="A70" s="1">
        <v>1</v>
      </c>
      <c r="B70" s="96"/>
      <c r="C70" s="96"/>
      <c r="D70" s="25" t="s">
        <v>12</v>
      </c>
      <c r="E70" s="11">
        <v>1</v>
      </c>
      <c r="F70" s="21"/>
      <c r="G70" s="21"/>
      <c r="H70" s="21">
        <v>1</v>
      </c>
      <c r="I70" s="21"/>
      <c r="J70" s="11"/>
      <c r="K70" s="11">
        <v>1</v>
      </c>
      <c r="L70" s="11"/>
      <c r="M70" s="11"/>
      <c r="N70" s="11">
        <v>1</v>
      </c>
      <c r="O70" s="21"/>
      <c r="P70" s="22"/>
      <c r="Q70" s="21">
        <v>1</v>
      </c>
      <c r="R70" s="21"/>
      <c r="S70" s="22"/>
      <c r="T70" s="1">
        <f t="shared" ref="T70:T109" si="9">SUM(E70:S70)</f>
        <v>5</v>
      </c>
    </row>
    <row r="71" spans="1:20" ht="31.5" customHeight="1" x14ac:dyDescent="0.2">
      <c r="A71" s="1">
        <v>2</v>
      </c>
      <c r="B71" s="96"/>
      <c r="C71" s="96"/>
      <c r="D71" s="23" t="s">
        <v>13</v>
      </c>
      <c r="E71" s="11">
        <v>1</v>
      </c>
      <c r="F71" s="21"/>
      <c r="G71" s="21"/>
      <c r="H71" s="21">
        <v>1</v>
      </c>
      <c r="I71" s="21"/>
      <c r="J71" s="21"/>
      <c r="K71" s="21">
        <v>1</v>
      </c>
      <c r="L71" s="21"/>
      <c r="M71" s="11"/>
      <c r="N71" s="21">
        <v>1</v>
      </c>
      <c r="O71" s="21"/>
      <c r="P71" s="22"/>
      <c r="Q71" s="21">
        <v>1</v>
      </c>
      <c r="R71" s="21"/>
      <c r="S71" s="22"/>
      <c r="T71" s="1">
        <f t="shared" si="9"/>
        <v>5</v>
      </c>
    </row>
    <row r="72" spans="1:20" ht="31.5" customHeight="1" x14ac:dyDescent="0.2">
      <c r="A72" s="1">
        <v>3</v>
      </c>
      <c r="B72" s="96"/>
      <c r="C72" s="96"/>
      <c r="D72" s="25" t="s">
        <v>15</v>
      </c>
      <c r="E72" s="26"/>
      <c r="F72" s="27">
        <v>1</v>
      </c>
      <c r="G72" s="27"/>
      <c r="H72" s="27"/>
      <c r="I72" s="27">
        <v>1</v>
      </c>
      <c r="J72" s="27"/>
      <c r="K72" s="27"/>
      <c r="L72" s="27">
        <v>1</v>
      </c>
      <c r="M72" s="26"/>
      <c r="N72" s="28"/>
      <c r="O72" s="29">
        <v>1</v>
      </c>
      <c r="P72" s="22"/>
      <c r="Q72" s="29"/>
      <c r="R72" s="29">
        <v>1</v>
      </c>
      <c r="S72" s="22"/>
      <c r="T72" s="1">
        <f t="shared" si="9"/>
        <v>5</v>
      </c>
    </row>
    <row r="73" spans="1:20" ht="31.5" customHeight="1" x14ac:dyDescent="0.2">
      <c r="B73" s="96"/>
      <c r="C73" s="96"/>
      <c r="D73" s="30" t="s">
        <v>16</v>
      </c>
      <c r="E73" s="13">
        <f>SUM(E70:E72)</f>
        <v>2</v>
      </c>
      <c r="F73" s="13">
        <f t="shared" ref="F73:S73" si="10">SUM(F70:F72)</f>
        <v>1</v>
      </c>
      <c r="G73" s="13">
        <f t="shared" si="10"/>
        <v>0</v>
      </c>
      <c r="H73" s="13">
        <f t="shared" si="10"/>
        <v>2</v>
      </c>
      <c r="I73" s="13">
        <f t="shared" si="10"/>
        <v>1</v>
      </c>
      <c r="J73" s="13">
        <f t="shared" si="10"/>
        <v>0</v>
      </c>
      <c r="K73" s="13">
        <f t="shared" si="10"/>
        <v>2</v>
      </c>
      <c r="L73" s="13">
        <f t="shared" si="10"/>
        <v>1</v>
      </c>
      <c r="M73" s="13">
        <f t="shared" si="10"/>
        <v>0</v>
      </c>
      <c r="N73" s="13">
        <f t="shared" si="10"/>
        <v>2</v>
      </c>
      <c r="O73" s="13">
        <f t="shared" si="10"/>
        <v>1</v>
      </c>
      <c r="P73" s="13">
        <f t="shared" si="10"/>
        <v>0</v>
      </c>
      <c r="Q73" s="13">
        <f t="shared" si="10"/>
        <v>2</v>
      </c>
      <c r="R73" s="13">
        <f t="shared" si="10"/>
        <v>1</v>
      </c>
      <c r="S73" s="13">
        <f t="shared" si="10"/>
        <v>0</v>
      </c>
      <c r="T73" s="1">
        <f t="shared" si="9"/>
        <v>15</v>
      </c>
    </row>
    <row r="74" spans="1:20" ht="31.5" customHeight="1" x14ac:dyDescent="0.2">
      <c r="B74" s="96"/>
      <c r="C74" s="96"/>
      <c r="D74" s="20" t="s">
        <v>17</v>
      </c>
      <c r="E74" s="89"/>
      <c r="F74" s="89"/>
      <c r="G74" s="89"/>
      <c r="H74" s="89"/>
      <c r="I74" s="89"/>
      <c r="J74" s="89"/>
      <c r="K74" s="89"/>
      <c r="L74" s="89"/>
      <c r="M74" s="89"/>
      <c r="N74" s="89"/>
      <c r="O74" s="89"/>
      <c r="P74" s="89"/>
      <c r="Q74" s="89"/>
      <c r="R74" s="89"/>
      <c r="S74" s="89"/>
      <c r="T74" s="1">
        <f t="shared" si="9"/>
        <v>0</v>
      </c>
    </row>
    <row r="75" spans="1:20" ht="31.5" customHeight="1" x14ac:dyDescent="0.2">
      <c r="B75" s="88" t="s">
        <v>18</v>
      </c>
      <c r="C75" s="88"/>
      <c r="D75" s="20" t="s">
        <v>18</v>
      </c>
      <c r="E75" s="9" t="s">
        <v>9</v>
      </c>
      <c r="F75" s="9" t="s">
        <v>10</v>
      </c>
      <c r="G75" s="9" t="s">
        <v>11</v>
      </c>
      <c r="H75" s="9" t="s">
        <v>9</v>
      </c>
      <c r="I75" s="9" t="s">
        <v>10</v>
      </c>
      <c r="J75" s="9" t="s">
        <v>11</v>
      </c>
      <c r="K75" s="9" t="s">
        <v>9</v>
      </c>
      <c r="L75" s="9" t="s">
        <v>10</v>
      </c>
      <c r="M75" s="9" t="s">
        <v>11</v>
      </c>
      <c r="N75" s="9" t="s">
        <v>9</v>
      </c>
      <c r="O75" s="9" t="s">
        <v>10</v>
      </c>
      <c r="P75" s="9" t="s">
        <v>11</v>
      </c>
      <c r="Q75" s="9" t="s">
        <v>9</v>
      </c>
      <c r="R75" s="9" t="s">
        <v>10</v>
      </c>
      <c r="S75" s="9" t="s">
        <v>11</v>
      </c>
      <c r="T75" s="1">
        <f t="shared" si="9"/>
        <v>0</v>
      </c>
    </row>
    <row r="76" spans="1:20" ht="31.5" customHeight="1" x14ac:dyDescent="0.2">
      <c r="A76" s="1">
        <v>1</v>
      </c>
      <c r="B76" s="88"/>
      <c r="C76" s="88"/>
      <c r="D76" s="34" t="s">
        <v>71</v>
      </c>
      <c r="E76" s="26">
        <v>1</v>
      </c>
      <c r="F76" s="27"/>
      <c r="G76" s="27"/>
      <c r="H76" s="27">
        <v>1</v>
      </c>
      <c r="I76" s="27"/>
      <c r="J76" s="26"/>
      <c r="K76" s="26">
        <v>1</v>
      </c>
      <c r="L76" s="12"/>
      <c r="M76" s="24"/>
      <c r="N76" s="27">
        <v>1</v>
      </c>
      <c r="O76" s="27"/>
      <c r="P76" s="27"/>
      <c r="Q76" s="27">
        <v>1</v>
      </c>
      <c r="R76" s="27"/>
      <c r="S76" s="27"/>
      <c r="T76" s="1">
        <f t="shared" si="9"/>
        <v>5</v>
      </c>
    </row>
    <row r="77" spans="1:20" ht="31.5" customHeight="1" x14ac:dyDescent="0.2">
      <c r="A77" s="1">
        <v>2</v>
      </c>
      <c r="B77" s="88"/>
      <c r="C77" s="88"/>
      <c r="D77" s="34" t="s">
        <v>72</v>
      </c>
      <c r="E77" s="26">
        <v>1</v>
      </c>
      <c r="F77" s="27"/>
      <c r="G77" s="27"/>
      <c r="H77" s="27">
        <v>1</v>
      </c>
      <c r="I77" s="27"/>
      <c r="J77" s="26"/>
      <c r="K77" s="26">
        <v>1</v>
      </c>
      <c r="L77" s="12"/>
      <c r="M77" s="24"/>
      <c r="N77" s="27">
        <v>1</v>
      </c>
      <c r="O77" s="27"/>
      <c r="P77" s="27"/>
      <c r="Q77" s="27">
        <v>1</v>
      </c>
      <c r="R77" s="27"/>
      <c r="S77" s="27"/>
      <c r="T77" s="1">
        <f t="shared" si="9"/>
        <v>5</v>
      </c>
    </row>
    <row r="78" spans="1:20" ht="31.5" customHeight="1" x14ac:dyDescent="0.2">
      <c r="B78" s="88"/>
      <c r="C78" s="88"/>
      <c r="D78" s="30" t="s">
        <v>16</v>
      </c>
      <c r="E78" s="13">
        <f>SUM(E76:E77)</f>
        <v>2</v>
      </c>
      <c r="F78" s="13">
        <f t="shared" ref="F78:S78" si="11">SUM(F76:F77)</f>
        <v>0</v>
      </c>
      <c r="G78" s="13">
        <f t="shared" si="11"/>
        <v>0</v>
      </c>
      <c r="H78" s="13">
        <f t="shared" si="11"/>
        <v>2</v>
      </c>
      <c r="I78" s="13">
        <f t="shared" si="11"/>
        <v>0</v>
      </c>
      <c r="J78" s="13">
        <f t="shared" si="11"/>
        <v>0</v>
      </c>
      <c r="K78" s="13">
        <f t="shared" si="11"/>
        <v>2</v>
      </c>
      <c r="L78" s="13">
        <f t="shared" si="11"/>
        <v>0</v>
      </c>
      <c r="M78" s="13">
        <f t="shared" si="11"/>
        <v>0</v>
      </c>
      <c r="N78" s="13">
        <f t="shared" si="11"/>
        <v>2</v>
      </c>
      <c r="O78" s="13">
        <f t="shared" si="11"/>
        <v>0</v>
      </c>
      <c r="P78" s="13">
        <f t="shared" si="11"/>
        <v>0</v>
      </c>
      <c r="Q78" s="13">
        <f t="shared" si="11"/>
        <v>2</v>
      </c>
      <c r="R78" s="13">
        <f t="shared" si="11"/>
        <v>0</v>
      </c>
      <c r="S78" s="13">
        <f t="shared" si="11"/>
        <v>0</v>
      </c>
      <c r="T78" s="1">
        <f t="shared" si="9"/>
        <v>10</v>
      </c>
    </row>
    <row r="79" spans="1:20" ht="31.5" customHeight="1" x14ac:dyDescent="0.2">
      <c r="B79" s="88"/>
      <c r="C79" s="88"/>
      <c r="D79" s="20" t="s">
        <v>17</v>
      </c>
      <c r="E79" s="89"/>
      <c r="F79" s="89"/>
      <c r="G79" s="89"/>
      <c r="H79" s="89"/>
      <c r="I79" s="89"/>
      <c r="J79" s="89"/>
      <c r="K79" s="89"/>
      <c r="L79" s="89"/>
      <c r="M79" s="89"/>
      <c r="N79" s="89"/>
      <c r="O79" s="89"/>
      <c r="P79" s="89"/>
      <c r="Q79" s="89"/>
      <c r="R79" s="89"/>
      <c r="S79" s="89"/>
      <c r="T79" s="1">
        <f t="shared" si="9"/>
        <v>0</v>
      </c>
    </row>
    <row r="80" spans="1:20" ht="31.5" customHeight="1" x14ac:dyDescent="0.2">
      <c r="B80" s="88" t="s">
        <v>20</v>
      </c>
      <c r="C80" s="88"/>
      <c r="D80" s="20" t="s">
        <v>20</v>
      </c>
      <c r="E80" s="9" t="s">
        <v>9</v>
      </c>
      <c r="F80" s="9" t="s">
        <v>10</v>
      </c>
      <c r="G80" s="9" t="s">
        <v>11</v>
      </c>
      <c r="H80" s="9" t="s">
        <v>9</v>
      </c>
      <c r="I80" s="9" t="s">
        <v>10</v>
      </c>
      <c r="J80" s="9" t="s">
        <v>11</v>
      </c>
      <c r="K80" s="9" t="s">
        <v>9</v>
      </c>
      <c r="L80" s="9" t="s">
        <v>10</v>
      </c>
      <c r="M80" s="9" t="s">
        <v>11</v>
      </c>
      <c r="N80" s="9" t="s">
        <v>9</v>
      </c>
      <c r="O80" s="9" t="s">
        <v>10</v>
      </c>
      <c r="P80" s="9" t="s">
        <v>11</v>
      </c>
      <c r="Q80" s="9" t="s">
        <v>9</v>
      </c>
      <c r="R80" s="9" t="s">
        <v>10</v>
      </c>
      <c r="S80" s="9" t="s">
        <v>11</v>
      </c>
      <c r="T80" s="1">
        <f t="shared" si="9"/>
        <v>0</v>
      </c>
    </row>
    <row r="81" spans="1:20" ht="31.5" customHeight="1" x14ac:dyDescent="0.2">
      <c r="A81" s="1">
        <v>1</v>
      </c>
      <c r="B81" s="88"/>
      <c r="C81" s="88"/>
      <c r="D81" s="34" t="s">
        <v>73</v>
      </c>
      <c r="E81" s="27"/>
      <c r="F81" s="27"/>
      <c r="G81" s="27">
        <v>1</v>
      </c>
      <c r="H81" s="27"/>
      <c r="I81" s="27">
        <v>1</v>
      </c>
      <c r="J81" s="27"/>
      <c r="K81" s="27"/>
      <c r="L81" s="27"/>
      <c r="M81" s="27">
        <v>1</v>
      </c>
      <c r="N81" s="27"/>
      <c r="O81" s="27"/>
      <c r="P81" s="27">
        <v>1</v>
      </c>
      <c r="Q81" s="27"/>
      <c r="R81" s="27">
        <v>1</v>
      </c>
      <c r="S81" s="27"/>
      <c r="T81" s="1">
        <f t="shared" si="9"/>
        <v>5</v>
      </c>
    </row>
    <row r="82" spans="1:20" ht="31.5" customHeight="1" x14ac:dyDescent="0.2">
      <c r="B82" s="88"/>
      <c r="C82" s="88"/>
      <c r="D82" s="34" t="s">
        <v>74</v>
      </c>
      <c r="E82" s="27"/>
      <c r="F82" s="27"/>
      <c r="G82" s="27"/>
      <c r="H82" s="27"/>
      <c r="I82" s="27"/>
      <c r="J82" s="27"/>
      <c r="K82" s="27"/>
      <c r="L82" s="27"/>
      <c r="M82" s="27"/>
      <c r="N82" s="27"/>
      <c r="O82" s="27"/>
      <c r="P82" s="27"/>
      <c r="Q82" s="97"/>
      <c r="R82" s="27"/>
      <c r="S82" s="27"/>
    </row>
    <row r="83" spans="1:20" ht="31.5" customHeight="1" x14ac:dyDescent="0.2">
      <c r="A83" s="1">
        <v>2</v>
      </c>
      <c r="B83" s="88"/>
      <c r="C83" s="88"/>
      <c r="D83" s="34" t="s">
        <v>43</v>
      </c>
      <c r="E83" s="27"/>
      <c r="F83" s="27">
        <v>1</v>
      </c>
      <c r="G83" s="27"/>
      <c r="H83" s="27"/>
      <c r="I83" s="27">
        <v>1</v>
      </c>
      <c r="J83" s="27"/>
      <c r="K83" s="27"/>
      <c r="L83" s="27">
        <v>1</v>
      </c>
      <c r="M83" s="27"/>
      <c r="N83" s="27"/>
      <c r="O83" s="27">
        <v>1</v>
      </c>
      <c r="P83" s="27"/>
      <c r="Q83" s="22"/>
      <c r="R83" s="27">
        <v>1</v>
      </c>
      <c r="S83" s="27"/>
      <c r="T83" s="1">
        <f t="shared" si="9"/>
        <v>5</v>
      </c>
    </row>
    <row r="84" spans="1:20" ht="31.5" customHeight="1" x14ac:dyDescent="0.2">
      <c r="B84" s="88"/>
      <c r="C84" s="88"/>
      <c r="D84" s="30" t="s">
        <v>16</v>
      </c>
      <c r="E84" s="13">
        <f>SUM(E81:E83)</f>
        <v>0</v>
      </c>
      <c r="F84" s="13">
        <f t="shared" ref="F84:S84" si="12">SUM(F81:F83)</f>
        <v>1</v>
      </c>
      <c r="G84" s="13">
        <f t="shared" si="12"/>
        <v>1</v>
      </c>
      <c r="H84" s="13">
        <f t="shared" si="12"/>
        <v>0</v>
      </c>
      <c r="I84" s="13">
        <f t="shared" si="12"/>
        <v>2</v>
      </c>
      <c r="J84" s="13">
        <f t="shared" si="12"/>
        <v>0</v>
      </c>
      <c r="K84" s="13">
        <f t="shared" si="12"/>
        <v>0</v>
      </c>
      <c r="L84" s="13">
        <f t="shared" si="12"/>
        <v>1</v>
      </c>
      <c r="M84" s="13">
        <f t="shared" si="12"/>
        <v>1</v>
      </c>
      <c r="N84" s="13">
        <f t="shared" si="12"/>
        <v>0</v>
      </c>
      <c r="O84" s="13">
        <f t="shared" si="12"/>
        <v>1</v>
      </c>
      <c r="P84" s="13">
        <f t="shared" si="12"/>
        <v>1</v>
      </c>
      <c r="Q84" s="13">
        <f t="shared" si="12"/>
        <v>0</v>
      </c>
      <c r="R84" s="13">
        <f t="shared" si="12"/>
        <v>2</v>
      </c>
      <c r="S84" s="13">
        <f t="shared" si="12"/>
        <v>0</v>
      </c>
      <c r="T84" s="1">
        <f t="shared" si="9"/>
        <v>10</v>
      </c>
    </row>
    <row r="85" spans="1:20" ht="31.5" customHeight="1" x14ac:dyDescent="0.2">
      <c r="B85" s="88"/>
      <c r="C85" s="88"/>
      <c r="D85" s="20" t="s">
        <v>17</v>
      </c>
      <c r="E85" s="89"/>
      <c r="F85" s="89"/>
      <c r="G85" s="89"/>
      <c r="H85" s="89"/>
      <c r="I85" s="89"/>
      <c r="J85" s="89"/>
      <c r="K85" s="89"/>
      <c r="L85" s="89"/>
      <c r="M85" s="89"/>
      <c r="N85" s="89"/>
      <c r="O85" s="89"/>
      <c r="P85" s="89"/>
      <c r="Q85" s="89"/>
      <c r="R85" s="89"/>
      <c r="S85" s="89"/>
      <c r="T85" s="1">
        <f t="shared" si="9"/>
        <v>0</v>
      </c>
    </row>
    <row r="86" spans="1:20" ht="31.5" customHeight="1" x14ac:dyDescent="0.2">
      <c r="B86" s="88" t="s">
        <v>31</v>
      </c>
      <c r="C86" s="88"/>
      <c r="D86" s="20" t="s">
        <v>31</v>
      </c>
      <c r="E86" s="9" t="s">
        <v>9</v>
      </c>
      <c r="F86" s="9" t="s">
        <v>10</v>
      </c>
      <c r="G86" s="9" t="s">
        <v>11</v>
      </c>
      <c r="H86" s="9" t="s">
        <v>9</v>
      </c>
      <c r="I86" s="9" t="s">
        <v>10</v>
      </c>
      <c r="J86" s="9" t="s">
        <v>11</v>
      </c>
      <c r="K86" s="9" t="s">
        <v>9</v>
      </c>
      <c r="L86" s="9" t="s">
        <v>10</v>
      </c>
      <c r="M86" s="9" t="s">
        <v>11</v>
      </c>
      <c r="N86" s="9" t="s">
        <v>9</v>
      </c>
      <c r="O86" s="9" t="s">
        <v>10</v>
      </c>
      <c r="P86" s="9" t="s">
        <v>11</v>
      </c>
      <c r="Q86" s="9" t="s">
        <v>9</v>
      </c>
      <c r="R86" s="9" t="s">
        <v>10</v>
      </c>
      <c r="S86" s="9" t="s">
        <v>11</v>
      </c>
      <c r="T86" s="1">
        <f t="shared" si="9"/>
        <v>0</v>
      </c>
    </row>
    <row r="87" spans="1:20" ht="31.5" customHeight="1" x14ac:dyDescent="0.2">
      <c r="A87" s="1">
        <v>1</v>
      </c>
      <c r="B87" s="88"/>
      <c r="C87" s="88"/>
      <c r="D87" s="32" t="s">
        <v>75</v>
      </c>
      <c r="E87" s="26">
        <v>1</v>
      </c>
      <c r="F87" s="27"/>
      <c r="G87" s="27"/>
      <c r="H87" s="27"/>
      <c r="I87" s="27">
        <v>1</v>
      </c>
      <c r="J87" s="26"/>
      <c r="K87" s="26">
        <v>1</v>
      </c>
      <c r="L87" s="26"/>
      <c r="M87" s="26"/>
      <c r="N87" s="26"/>
      <c r="O87" s="27">
        <v>1</v>
      </c>
      <c r="P87" s="27"/>
      <c r="Q87" s="22"/>
      <c r="R87" s="27">
        <v>1</v>
      </c>
      <c r="S87" s="27"/>
      <c r="T87" s="1">
        <f t="shared" si="9"/>
        <v>5</v>
      </c>
    </row>
    <row r="88" spans="1:20" ht="31.5" customHeight="1" x14ac:dyDescent="0.2">
      <c r="A88" s="1">
        <v>2</v>
      </c>
      <c r="B88" s="88"/>
      <c r="C88" s="88"/>
      <c r="D88" s="32" t="s">
        <v>76</v>
      </c>
      <c r="E88" s="26"/>
      <c r="F88" s="27"/>
      <c r="G88" s="27">
        <v>1</v>
      </c>
      <c r="H88" s="27"/>
      <c r="I88" s="27"/>
      <c r="J88" s="26">
        <v>1</v>
      </c>
      <c r="K88" s="26"/>
      <c r="L88" s="26"/>
      <c r="M88" s="26">
        <v>1</v>
      </c>
      <c r="N88" s="26"/>
      <c r="O88" s="27"/>
      <c r="P88" s="27">
        <v>1</v>
      </c>
      <c r="Q88" s="27"/>
      <c r="R88" s="27"/>
      <c r="S88" s="27">
        <v>1</v>
      </c>
      <c r="T88" s="1">
        <f t="shared" si="9"/>
        <v>5</v>
      </c>
    </row>
    <row r="89" spans="1:20" ht="31.5" customHeight="1" x14ac:dyDescent="0.2">
      <c r="A89" s="1">
        <v>3</v>
      </c>
      <c r="B89" s="88"/>
      <c r="C89" s="88"/>
      <c r="D89" s="32" t="s">
        <v>77</v>
      </c>
      <c r="E89" s="26">
        <v>1</v>
      </c>
      <c r="F89" s="27"/>
      <c r="G89" s="27"/>
      <c r="H89" s="27"/>
      <c r="I89" s="27">
        <v>1</v>
      </c>
      <c r="J89" s="26"/>
      <c r="K89" s="26">
        <v>1</v>
      </c>
      <c r="L89" s="26"/>
      <c r="M89" s="26"/>
      <c r="N89" s="26"/>
      <c r="O89" s="27">
        <v>1</v>
      </c>
      <c r="P89" s="27"/>
      <c r="Q89" s="22"/>
      <c r="R89" s="27">
        <v>1</v>
      </c>
      <c r="S89" s="27"/>
      <c r="T89" s="1">
        <f t="shared" si="9"/>
        <v>5</v>
      </c>
    </row>
    <row r="90" spans="1:20" ht="31.5" customHeight="1" x14ac:dyDescent="0.2">
      <c r="B90" s="88"/>
      <c r="C90" s="88"/>
      <c r="D90" s="30" t="s">
        <v>16</v>
      </c>
      <c r="E90" s="13">
        <f>SUM(E87:E89)</f>
        <v>2</v>
      </c>
      <c r="F90" s="13">
        <f t="shared" ref="F90:S90" si="13">SUM(F87:F89)</f>
        <v>0</v>
      </c>
      <c r="G90" s="13">
        <f t="shared" si="13"/>
        <v>1</v>
      </c>
      <c r="H90" s="13">
        <f t="shared" si="13"/>
        <v>0</v>
      </c>
      <c r="I90" s="13">
        <f t="shared" si="13"/>
        <v>2</v>
      </c>
      <c r="J90" s="13">
        <f t="shared" si="13"/>
        <v>1</v>
      </c>
      <c r="K90" s="13">
        <f t="shared" si="13"/>
        <v>2</v>
      </c>
      <c r="L90" s="13">
        <f t="shared" si="13"/>
        <v>0</v>
      </c>
      <c r="M90" s="13">
        <f t="shared" si="13"/>
        <v>1</v>
      </c>
      <c r="N90" s="13">
        <f t="shared" si="13"/>
        <v>0</v>
      </c>
      <c r="O90" s="13">
        <f t="shared" si="13"/>
        <v>2</v>
      </c>
      <c r="P90" s="13">
        <f t="shared" si="13"/>
        <v>1</v>
      </c>
      <c r="Q90" s="13">
        <f t="shared" si="13"/>
        <v>0</v>
      </c>
      <c r="R90" s="13">
        <f t="shared" si="13"/>
        <v>2</v>
      </c>
      <c r="S90" s="13">
        <f t="shared" si="13"/>
        <v>1</v>
      </c>
      <c r="T90" s="1">
        <f t="shared" si="9"/>
        <v>15</v>
      </c>
    </row>
    <row r="91" spans="1:20" ht="31.5" customHeight="1" x14ac:dyDescent="0.2">
      <c r="B91" s="88"/>
      <c r="C91" s="88"/>
      <c r="D91" s="20" t="s">
        <v>17</v>
      </c>
      <c r="E91" s="89"/>
      <c r="F91" s="89"/>
      <c r="G91" s="89"/>
      <c r="H91" s="89"/>
      <c r="I91" s="89"/>
      <c r="J91" s="89"/>
      <c r="K91" s="89"/>
      <c r="L91" s="89"/>
      <c r="M91" s="89"/>
      <c r="N91" s="89"/>
      <c r="O91" s="89"/>
      <c r="P91" s="89"/>
      <c r="Q91" s="89"/>
      <c r="R91" s="89"/>
      <c r="S91" s="89"/>
      <c r="T91" s="1">
        <f t="shared" si="9"/>
        <v>0</v>
      </c>
    </row>
    <row r="92" spans="1:20" ht="31.5" customHeight="1" x14ac:dyDescent="0.2">
      <c r="B92" s="96" t="s">
        <v>33</v>
      </c>
      <c r="C92" s="96"/>
      <c r="D92" s="20" t="s">
        <v>33</v>
      </c>
      <c r="E92" s="9" t="s">
        <v>9</v>
      </c>
      <c r="F92" s="9" t="s">
        <v>10</v>
      </c>
      <c r="G92" s="9" t="s">
        <v>11</v>
      </c>
      <c r="H92" s="9" t="s">
        <v>9</v>
      </c>
      <c r="I92" s="9" t="s">
        <v>10</v>
      </c>
      <c r="J92" s="9" t="s">
        <v>11</v>
      </c>
      <c r="K92" s="9" t="s">
        <v>9</v>
      </c>
      <c r="L92" s="9" t="s">
        <v>10</v>
      </c>
      <c r="M92" s="9" t="s">
        <v>11</v>
      </c>
      <c r="N92" s="9" t="s">
        <v>9</v>
      </c>
      <c r="O92" s="9" t="s">
        <v>10</v>
      </c>
      <c r="P92" s="9" t="s">
        <v>11</v>
      </c>
      <c r="Q92" s="9" t="s">
        <v>9</v>
      </c>
      <c r="R92" s="9" t="s">
        <v>10</v>
      </c>
      <c r="S92" s="9" t="s">
        <v>11</v>
      </c>
      <c r="T92" s="1">
        <f t="shared" si="9"/>
        <v>0</v>
      </c>
    </row>
    <row r="93" spans="1:20" ht="31.5" customHeight="1" x14ac:dyDescent="0.2">
      <c r="A93" s="1">
        <v>2</v>
      </c>
      <c r="B93" s="96"/>
      <c r="C93" s="96"/>
      <c r="D93" s="34" t="s">
        <v>78</v>
      </c>
      <c r="E93" s="27"/>
      <c r="F93" s="27">
        <v>1</v>
      </c>
      <c r="G93" s="27"/>
      <c r="H93" s="27"/>
      <c r="I93" s="27">
        <v>1</v>
      </c>
      <c r="J93" s="27"/>
      <c r="K93" s="27"/>
      <c r="L93" s="27">
        <v>1</v>
      </c>
      <c r="M93" s="27"/>
      <c r="N93" s="27"/>
      <c r="O93" s="27">
        <v>1</v>
      </c>
      <c r="P93" s="27"/>
      <c r="Q93" s="27"/>
      <c r="R93" s="27">
        <v>1</v>
      </c>
      <c r="S93" s="27"/>
      <c r="T93" s="1">
        <f t="shared" si="9"/>
        <v>5</v>
      </c>
    </row>
    <row r="94" spans="1:20" ht="31.5" customHeight="1" x14ac:dyDescent="0.2">
      <c r="A94" s="1">
        <v>3</v>
      </c>
      <c r="B94" s="96"/>
      <c r="C94" s="96"/>
      <c r="D94" s="34" t="s">
        <v>45</v>
      </c>
      <c r="E94" s="27"/>
      <c r="F94" s="27">
        <v>1</v>
      </c>
      <c r="G94" s="27"/>
      <c r="H94" s="27"/>
      <c r="I94" s="27">
        <v>1</v>
      </c>
      <c r="J94" s="27"/>
      <c r="K94" s="27"/>
      <c r="L94" s="27">
        <v>1</v>
      </c>
      <c r="M94" s="27"/>
      <c r="N94" s="27"/>
      <c r="O94" s="27">
        <v>1</v>
      </c>
      <c r="P94" s="27"/>
      <c r="Q94" s="27"/>
      <c r="R94" s="27">
        <v>1</v>
      </c>
      <c r="S94" s="27"/>
      <c r="T94" s="1">
        <f t="shared" si="9"/>
        <v>5</v>
      </c>
    </row>
    <row r="95" spans="1:20" ht="31.5" customHeight="1" x14ac:dyDescent="0.2">
      <c r="B95" s="96"/>
      <c r="C95" s="96"/>
      <c r="D95" s="30" t="s">
        <v>16</v>
      </c>
      <c r="E95" s="13">
        <f>SUM(E93:E94)</f>
        <v>0</v>
      </c>
      <c r="F95" s="13">
        <f>SUM(F93:F94)</f>
        <v>2</v>
      </c>
      <c r="G95" s="13">
        <f>SUM(G93:G94)</f>
        <v>0</v>
      </c>
      <c r="H95" s="13">
        <f>SUM(H93:H94)</f>
        <v>0</v>
      </c>
      <c r="I95" s="13">
        <f>SUM(I93:I94)</f>
        <v>2</v>
      </c>
      <c r="J95" s="13">
        <f>SUM(J93:J94)</f>
        <v>0</v>
      </c>
      <c r="K95" s="13">
        <f>SUM(K93:K94)</f>
        <v>0</v>
      </c>
      <c r="L95" s="13">
        <f>SUM(L93:L94)</f>
        <v>2</v>
      </c>
      <c r="M95" s="13">
        <f>SUM(M93:M94)</f>
        <v>0</v>
      </c>
      <c r="N95" s="13">
        <f>SUM(N93:N94)</f>
        <v>0</v>
      </c>
      <c r="O95" s="13">
        <f>SUM(O93:O94)</f>
        <v>2</v>
      </c>
      <c r="P95" s="13">
        <f>SUM(P93:P94)</f>
        <v>0</v>
      </c>
      <c r="Q95" s="13">
        <f>SUM(Q93:Q94)</f>
        <v>0</v>
      </c>
      <c r="R95" s="13">
        <f>SUM(R93:R94)</f>
        <v>2</v>
      </c>
      <c r="S95" s="13">
        <f>SUM(S93:S94)</f>
        <v>0</v>
      </c>
      <c r="T95" s="1">
        <f t="shared" si="9"/>
        <v>10</v>
      </c>
    </row>
    <row r="96" spans="1:20" ht="31.5" customHeight="1" x14ac:dyDescent="0.2">
      <c r="B96" s="96"/>
      <c r="C96" s="96"/>
      <c r="D96" s="20" t="s">
        <v>17</v>
      </c>
      <c r="E96" s="89"/>
      <c r="F96" s="89"/>
      <c r="G96" s="89"/>
      <c r="H96" s="89"/>
      <c r="I96" s="89"/>
      <c r="J96" s="89"/>
      <c r="K96" s="89"/>
      <c r="L96" s="89"/>
      <c r="M96" s="89"/>
      <c r="N96" s="89"/>
      <c r="O96" s="89"/>
      <c r="P96" s="89"/>
      <c r="Q96" s="89"/>
      <c r="R96" s="89"/>
      <c r="S96" s="89"/>
      <c r="T96" s="1">
        <f t="shared" si="9"/>
        <v>0</v>
      </c>
    </row>
    <row r="97" spans="1:20" ht="31.5" customHeight="1" x14ac:dyDescent="0.2">
      <c r="B97" s="96" t="s">
        <v>35</v>
      </c>
      <c r="C97" s="96"/>
      <c r="D97" s="20" t="s">
        <v>41</v>
      </c>
      <c r="E97" s="9" t="s">
        <v>9</v>
      </c>
      <c r="F97" s="9" t="s">
        <v>10</v>
      </c>
      <c r="G97" s="9" t="s">
        <v>11</v>
      </c>
      <c r="H97" s="9" t="s">
        <v>9</v>
      </c>
      <c r="I97" s="9" t="s">
        <v>10</v>
      </c>
      <c r="J97" s="9" t="s">
        <v>11</v>
      </c>
      <c r="K97" s="9" t="s">
        <v>9</v>
      </c>
      <c r="L97" s="9" t="s">
        <v>10</v>
      </c>
      <c r="M97" s="9" t="s">
        <v>11</v>
      </c>
      <c r="N97" s="9" t="s">
        <v>9</v>
      </c>
      <c r="O97" s="9" t="s">
        <v>10</v>
      </c>
      <c r="P97" s="9" t="s">
        <v>11</v>
      </c>
      <c r="Q97" s="9" t="s">
        <v>9</v>
      </c>
      <c r="R97" s="9" t="s">
        <v>10</v>
      </c>
      <c r="S97" s="9" t="s">
        <v>11</v>
      </c>
      <c r="T97" s="1">
        <f t="shared" si="9"/>
        <v>0</v>
      </c>
    </row>
    <row r="98" spans="1:20" ht="25.5" x14ac:dyDescent="0.2">
      <c r="A98" s="1">
        <v>1</v>
      </c>
      <c r="B98" s="96"/>
      <c r="C98" s="96"/>
      <c r="D98" s="33" t="s">
        <v>81</v>
      </c>
      <c r="E98" s="27">
        <v>1</v>
      </c>
      <c r="F98" s="27"/>
      <c r="G98" s="27"/>
      <c r="H98" s="27"/>
      <c r="I98" s="27">
        <v>1</v>
      </c>
      <c r="J98" s="27"/>
      <c r="K98" s="27"/>
      <c r="L98" s="27">
        <v>1</v>
      </c>
      <c r="M98" s="27"/>
      <c r="N98" s="27"/>
      <c r="O98" s="27">
        <v>1</v>
      </c>
      <c r="P98" s="27"/>
      <c r="Q98" s="27"/>
      <c r="R98" s="27">
        <v>1</v>
      </c>
      <c r="S98" s="27"/>
      <c r="T98" s="1">
        <f t="shared" si="9"/>
        <v>5</v>
      </c>
    </row>
    <row r="99" spans="1:20" x14ac:dyDescent="0.2">
      <c r="B99" s="96"/>
      <c r="C99" s="96"/>
      <c r="D99" s="33"/>
      <c r="E99" s="27"/>
      <c r="F99" s="27"/>
      <c r="G99" s="27"/>
      <c r="H99" s="27"/>
      <c r="I99" s="27"/>
      <c r="J99" s="27"/>
      <c r="K99" s="27"/>
      <c r="L99" s="27"/>
      <c r="M99" s="27"/>
      <c r="N99" s="27"/>
      <c r="O99" s="27"/>
      <c r="P99" s="27"/>
      <c r="Q99" s="27"/>
      <c r="R99" s="27"/>
      <c r="S99" s="27"/>
    </row>
    <row r="100" spans="1:20" ht="31.5" customHeight="1" x14ac:dyDescent="0.2">
      <c r="B100" s="96"/>
      <c r="C100" s="96"/>
      <c r="D100" s="30" t="s">
        <v>16</v>
      </c>
      <c r="E100" s="13">
        <f>SUM(E98)</f>
        <v>1</v>
      </c>
      <c r="F100" s="13">
        <f t="shared" ref="F100:S100" si="14">SUM(F98)</f>
        <v>0</v>
      </c>
      <c r="G100" s="13">
        <f t="shared" si="14"/>
        <v>0</v>
      </c>
      <c r="H100" s="13">
        <f t="shared" si="14"/>
        <v>0</v>
      </c>
      <c r="I100" s="13">
        <f t="shared" si="14"/>
        <v>1</v>
      </c>
      <c r="J100" s="13">
        <f t="shared" si="14"/>
        <v>0</v>
      </c>
      <c r="K100" s="13">
        <f t="shared" si="14"/>
        <v>0</v>
      </c>
      <c r="L100" s="13">
        <f t="shared" si="14"/>
        <v>1</v>
      </c>
      <c r="M100" s="13">
        <f t="shared" si="14"/>
        <v>0</v>
      </c>
      <c r="N100" s="13">
        <f t="shared" si="14"/>
        <v>0</v>
      </c>
      <c r="O100" s="13">
        <f t="shared" si="14"/>
        <v>1</v>
      </c>
      <c r="P100" s="13">
        <f t="shared" si="14"/>
        <v>0</v>
      </c>
      <c r="Q100" s="13">
        <f t="shared" si="14"/>
        <v>0</v>
      </c>
      <c r="R100" s="13">
        <f t="shared" si="14"/>
        <v>1</v>
      </c>
      <c r="S100" s="13">
        <f t="shared" si="14"/>
        <v>0</v>
      </c>
      <c r="T100" s="1">
        <f t="shared" si="9"/>
        <v>5</v>
      </c>
    </row>
    <row r="101" spans="1:20" ht="31.5" customHeight="1" x14ac:dyDescent="0.2">
      <c r="B101" s="96"/>
      <c r="C101" s="96"/>
      <c r="D101" s="20" t="s">
        <v>17</v>
      </c>
      <c r="E101" s="89"/>
      <c r="F101" s="89"/>
      <c r="G101" s="89"/>
      <c r="H101" s="89"/>
      <c r="I101" s="89"/>
      <c r="J101" s="89"/>
      <c r="K101" s="89"/>
      <c r="L101" s="89"/>
      <c r="M101" s="89"/>
      <c r="N101" s="89"/>
      <c r="O101" s="89"/>
      <c r="P101" s="89"/>
      <c r="Q101" s="89"/>
      <c r="R101" s="89"/>
      <c r="S101" s="89"/>
      <c r="T101" s="1">
        <f t="shared" si="9"/>
        <v>0</v>
      </c>
    </row>
    <row r="102" spans="1:20" ht="31.5" customHeight="1" x14ac:dyDescent="0.2">
      <c r="B102" s="96" t="s">
        <v>37</v>
      </c>
      <c r="C102" s="96"/>
      <c r="D102" s="20" t="s">
        <v>37</v>
      </c>
      <c r="E102" s="9" t="s">
        <v>9</v>
      </c>
      <c r="F102" s="9" t="s">
        <v>10</v>
      </c>
      <c r="G102" s="9" t="s">
        <v>11</v>
      </c>
      <c r="H102" s="9" t="s">
        <v>9</v>
      </c>
      <c r="I102" s="9" t="s">
        <v>10</v>
      </c>
      <c r="J102" s="9" t="s">
        <v>11</v>
      </c>
      <c r="K102" s="9" t="s">
        <v>9</v>
      </c>
      <c r="L102" s="9" t="s">
        <v>10</v>
      </c>
      <c r="M102" s="9" t="s">
        <v>11</v>
      </c>
      <c r="N102" s="9" t="s">
        <v>9</v>
      </c>
      <c r="O102" s="9" t="s">
        <v>10</v>
      </c>
      <c r="P102" s="9" t="s">
        <v>11</v>
      </c>
      <c r="Q102" s="9" t="s">
        <v>9</v>
      </c>
      <c r="R102" s="9" t="s">
        <v>10</v>
      </c>
      <c r="S102" s="9" t="s">
        <v>11</v>
      </c>
      <c r="T102" s="1">
        <f t="shared" si="9"/>
        <v>0</v>
      </c>
    </row>
    <row r="103" spans="1:20" ht="31.5" customHeight="1" x14ac:dyDescent="0.2">
      <c r="A103" s="1">
        <v>1</v>
      </c>
      <c r="B103" s="96"/>
      <c r="C103" s="96"/>
      <c r="D103" s="34" t="s">
        <v>79</v>
      </c>
      <c r="E103" s="27"/>
      <c r="F103" s="27"/>
      <c r="G103" s="27">
        <v>1</v>
      </c>
      <c r="H103" s="27"/>
      <c r="I103" s="27"/>
      <c r="J103" s="27">
        <v>1</v>
      </c>
      <c r="K103" s="27"/>
      <c r="L103" s="27"/>
      <c r="M103" s="24">
        <v>1</v>
      </c>
      <c r="N103" s="27"/>
      <c r="O103" s="27"/>
      <c r="P103" s="27">
        <v>1</v>
      </c>
      <c r="Q103" s="27"/>
      <c r="R103" s="27"/>
      <c r="S103" s="27">
        <v>1</v>
      </c>
      <c r="T103" s="1">
        <f t="shared" si="9"/>
        <v>5</v>
      </c>
    </row>
    <row r="104" spans="1:20" ht="31.5" customHeight="1" x14ac:dyDescent="0.2">
      <c r="B104" s="96"/>
      <c r="C104" s="96"/>
      <c r="D104" s="30" t="s">
        <v>16</v>
      </c>
      <c r="E104" s="13">
        <f t="shared" ref="E104:S104" si="15">SUM(E103:E103)</f>
        <v>0</v>
      </c>
      <c r="F104" s="13">
        <f t="shared" si="15"/>
        <v>0</v>
      </c>
      <c r="G104" s="13">
        <f t="shared" si="15"/>
        <v>1</v>
      </c>
      <c r="H104" s="13">
        <f t="shared" si="15"/>
        <v>0</v>
      </c>
      <c r="I104" s="13">
        <f t="shared" si="15"/>
        <v>0</v>
      </c>
      <c r="J104" s="13">
        <f t="shared" si="15"/>
        <v>1</v>
      </c>
      <c r="K104" s="13">
        <f t="shared" si="15"/>
        <v>0</v>
      </c>
      <c r="L104" s="13">
        <f t="shared" si="15"/>
        <v>0</v>
      </c>
      <c r="M104" s="13">
        <f t="shared" si="15"/>
        <v>1</v>
      </c>
      <c r="N104" s="13">
        <f t="shared" si="15"/>
        <v>0</v>
      </c>
      <c r="O104" s="13">
        <f t="shared" si="15"/>
        <v>0</v>
      </c>
      <c r="P104" s="13">
        <f t="shared" si="15"/>
        <v>1</v>
      </c>
      <c r="Q104" s="13">
        <f t="shared" si="15"/>
        <v>0</v>
      </c>
      <c r="R104" s="13">
        <f t="shared" si="15"/>
        <v>0</v>
      </c>
      <c r="S104" s="13">
        <f t="shared" si="15"/>
        <v>1</v>
      </c>
      <c r="T104" s="1">
        <f t="shared" si="9"/>
        <v>5</v>
      </c>
    </row>
    <row r="105" spans="1:20" ht="31.5" customHeight="1" x14ac:dyDescent="0.2">
      <c r="B105" s="96"/>
      <c r="C105" s="96"/>
      <c r="D105" s="20" t="s">
        <v>17</v>
      </c>
      <c r="E105" s="89"/>
      <c r="F105" s="89"/>
      <c r="G105" s="89"/>
      <c r="H105" s="89"/>
      <c r="I105" s="89"/>
      <c r="J105" s="89"/>
      <c r="K105" s="89"/>
      <c r="L105" s="89"/>
      <c r="M105" s="89"/>
      <c r="N105" s="89"/>
      <c r="O105" s="89"/>
      <c r="P105" s="89"/>
      <c r="Q105" s="89"/>
      <c r="R105" s="89"/>
      <c r="S105" s="89"/>
      <c r="T105" s="1">
        <f t="shared" si="9"/>
        <v>0</v>
      </c>
    </row>
    <row r="106" spans="1:20" ht="31.5" customHeight="1" x14ac:dyDescent="0.2">
      <c r="B106" s="88" t="s">
        <v>39</v>
      </c>
      <c r="C106" s="88"/>
      <c r="D106" s="20" t="s">
        <v>39</v>
      </c>
      <c r="E106" s="9" t="s">
        <v>9</v>
      </c>
      <c r="F106" s="9" t="s">
        <v>10</v>
      </c>
      <c r="G106" s="9" t="s">
        <v>11</v>
      </c>
      <c r="H106" s="9" t="s">
        <v>9</v>
      </c>
      <c r="I106" s="9" t="s">
        <v>10</v>
      </c>
      <c r="J106" s="9" t="s">
        <v>11</v>
      </c>
      <c r="K106" s="9" t="s">
        <v>9</v>
      </c>
      <c r="L106" s="9" t="s">
        <v>10</v>
      </c>
      <c r="M106" s="9" t="s">
        <v>11</v>
      </c>
      <c r="N106" s="9" t="s">
        <v>9</v>
      </c>
      <c r="O106" s="9" t="s">
        <v>10</v>
      </c>
      <c r="P106" s="9" t="s">
        <v>11</v>
      </c>
      <c r="Q106" s="9" t="s">
        <v>9</v>
      </c>
      <c r="R106" s="9" t="s">
        <v>10</v>
      </c>
      <c r="S106" s="9" t="s">
        <v>11</v>
      </c>
      <c r="T106" s="1">
        <f t="shared" si="9"/>
        <v>0</v>
      </c>
    </row>
    <row r="107" spans="1:20" ht="31.5" customHeight="1" x14ac:dyDescent="0.2">
      <c r="A107" s="1">
        <v>1</v>
      </c>
      <c r="B107" s="88"/>
      <c r="C107" s="88"/>
      <c r="D107" s="32" t="s">
        <v>80</v>
      </c>
      <c r="E107" s="27">
        <v>1</v>
      </c>
      <c r="F107" s="27"/>
      <c r="G107" s="27"/>
      <c r="H107" s="27"/>
      <c r="I107" s="27">
        <v>1</v>
      </c>
      <c r="J107" s="27"/>
      <c r="K107" s="27"/>
      <c r="L107" s="27">
        <v>1</v>
      </c>
      <c r="M107" s="27"/>
      <c r="N107" s="27"/>
      <c r="O107" s="27">
        <v>1</v>
      </c>
      <c r="P107" s="27"/>
      <c r="Q107" s="27"/>
      <c r="R107" s="27">
        <v>1</v>
      </c>
      <c r="S107" s="27"/>
      <c r="T107" s="1">
        <f t="shared" si="9"/>
        <v>5</v>
      </c>
    </row>
    <row r="108" spans="1:20" ht="31.5" customHeight="1" x14ac:dyDescent="0.2">
      <c r="B108" s="88"/>
      <c r="C108" s="88"/>
      <c r="D108" s="30" t="s">
        <v>16</v>
      </c>
      <c r="E108" s="13">
        <f>SUM(E107)</f>
        <v>1</v>
      </c>
      <c r="F108" s="13">
        <f t="shared" ref="F108:S108" si="16">SUM(F107)</f>
        <v>0</v>
      </c>
      <c r="G108" s="13">
        <f t="shared" si="16"/>
        <v>0</v>
      </c>
      <c r="H108" s="13">
        <f t="shared" si="16"/>
        <v>0</v>
      </c>
      <c r="I108" s="13">
        <f t="shared" si="16"/>
        <v>1</v>
      </c>
      <c r="J108" s="13">
        <f t="shared" si="16"/>
        <v>0</v>
      </c>
      <c r="K108" s="13">
        <f t="shared" si="16"/>
        <v>0</v>
      </c>
      <c r="L108" s="13">
        <f t="shared" si="16"/>
        <v>1</v>
      </c>
      <c r="M108" s="13">
        <f t="shared" si="16"/>
        <v>0</v>
      </c>
      <c r="N108" s="13">
        <f t="shared" si="16"/>
        <v>0</v>
      </c>
      <c r="O108" s="13">
        <f t="shared" si="16"/>
        <v>1</v>
      </c>
      <c r="P108" s="13">
        <f t="shared" si="16"/>
        <v>0</v>
      </c>
      <c r="Q108" s="13">
        <f t="shared" si="16"/>
        <v>0</v>
      </c>
      <c r="R108" s="13">
        <f t="shared" si="16"/>
        <v>1</v>
      </c>
      <c r="S108" s="13">
        <f t="shared" si="16"/>
        <v>0</v>
      </c>
      <c r="T108" s="1">
        <f t="shared" si="9"/>
        <v>5</v>
      </c>
    </row>
    <row r="109" spans="1:20" ht="78.75" customHeight="1" x14ac:dyDescent="0.2">
      <c r="B109" s="88"/>
      <c r="C109" s="88"/>
      <c r="D109" s="20" t="s">
        <v>17</v>
      </c>
      <c r="E109" s="89"/>
      <c r="F109" s="89"/>
      <c r="G109" s="89"/>
      <c r="H109" s="89"/>
      <c r="I109" s="89"/>
      <c r="J109" s="89"/>
      <c r="K109" s="89"/>
      <c r="L109" s="89"/>
      <c r="M109" s="89"/>
      <c r="N109" s="91"/>
      <c r="O109" s="91"/>
      <c r="P109" s="91"/>
      <c r="Q109" s="90"/>
      <c r="R109" s="91"/>
      <c r="S109" s="92"/>
      <c r="T109" s="1">
        <f t="shared" si="9"/>
        <v>0</v>
      </c>
    </row>
    <row r="111" spans="1:20" x14ac:dyDescent="0.2">
      <c r="A111" s="1">
        <f>+A107+A103+A98+A94+A89+A83+A77+A72+A60+A56+A52+A48+A44+A40+A26+A22</f>
        <v>37</v>
      </c>
      <c r="E111" s="35">
        <f>+E108+E104+E100+E95+E90+E84+E78+E73+E61+E57+E53+E49+E45+E41+E27+E23</f>
        <v>13</v>
      </c>
      <c r="F111" s="35">
        <f>+F108+F104+F100+F95+F90+F84+F78+F73+F61+F57+F53+F49+F45+F41+F27+F23</f>
        <v>8</v>
      </c>
      <c r="G111" s="35">
        <f>+G108+G104+G100+G95+G90+G84+G78+G73+G61+G57+G53+G49+G45+G41+G27+G23</f>
        <v>15</v>
      </c>
      <c r="H111" s="35">
        <f>+H108+H104+H100+H95+H90+H84+H78+H73+H61+H57+H53+H49+H45+H41+H27+H23</f>
        <v>9</v>
      </c>
      <c r="I111" s="35">
        <f>+I108+I104+I100+I95+I90+I84+I78+I73+I61+I57+I53+I49+I45+I41+I27+I23</f>
        <v>13</v>
      </c>
      <c r="J111" s="35">
        <f>+J108+J104+J100+J95+J90+J84+J78+J73+J61+J57+J53+J49+J45+J41+J27+J23</f>
        <v>14</v>
      </c>
      <c r="K111" s="35">
        <f>+K108+K104+K100+K95+K90+K84+K78+K73+K61+K57+K53+K49+K45+K41+K27+K23</f>
        <v>11</v>
      </c>
      <c r="L111" s="35">
        <f>+L108+L104+L100+L95+L90+L84+L78+L73+L61+L57+L53+L49+L45+L41+L27+L23</f>
        <v>10</v>
      </c>
      <c r="M111" s="35">
        <f>+M108+M104+M100+M95+M90+M84+M78+M73+M61+M57+M53+M49+M45+M41+M27+M23</f>
        <v>15</v>
      </c>
      <c r="N111" s="35">
        <f>+N108+N104+N100+N95+N90+N84+N78+N73+N61+N57+N53+N49+N45+N41+N27+N23</f>
        <v>8</v>
      </c>
      <c r="O111" s="35">
        <f>+O108+O104+O100+O95+O90+O84+O78+O73+O61+O57+O53+O49+O45+O41+O27+O23</f>
        <v>14</v>
      </c>
      <c r="P111" s="35">
        <f>+P108+P104+P100+P95+P90+P84+P78+P73+P61+P57+P53+P49+P45+P41+P27+P23</f>
        <v>14</v>
      </c>
      <c r="Q111" s="35">
        <f>+Q108+Q104+Q100+Q95+Q90+Q84+Q78+Q73+Q61+Q57+Q53+Q49+Q45+Q41+Q27+Q23</f>
        <v>9</v>
      </c>
      <c r="R111" s="35">
        <f>+R108+R104+R100+R95+R90+R84+R78+R73+R61+R57+R53+R49+R45+R41+R27+R23</f>
        <v>15</v>
      </c>
      <c r="S111" s="35">
        <f>+S108+S104+S100+S95+S90+S84+S78+S73+S61+S57+S53+S49+S45+S41+S27+S23</f>
        <v>12</v>
      </c>
    </row>
    <row r="112" spans="1:20" x14ac:dyDescent="0.2">
      <c r="E112" s="49">
        <f>+E111+F111+G111</f>
        <v>36</v>
      </c>
      <c r="F112" s="49"/>
      <c r="G112" s="49"/>
      <c r="H112" s="49">
        <f>+H111+I111+J111</f>
        <v>36</v>
      </c>
      <c r="I112" s="49"/>
      <c r="J112" s="49"/>
      <c r="K112" s="49">
        <f>+K111+L111+M111</f>
        <v>36</v>
      </c>
      <c r="L112" s="49"/>
      <c r="M112" s="49"/>
      <c r="N112" s="49">
        <f>+N111+O111+P111</f>
        <v>36</v>
      </c>
      <c r="O112" s="49"/>
      <c r="P112" s="49"/>
      <c r="Q112" s="49">
        <f>+Q111+R111+S111</f>
        <v>36</v>
      </c>
      <c r="R112" s="49"/>
      <c r="S112" s="49"/>
    </row>
    <row r="113" spans="1:20" x14ac:dyDescent="0.2">
      <c r="D113" s="9" t="s">
        <v>9</v>
      </c>
      <c r="E113" s="35">
        <f>+E111+H111+K111+N111+Q111</f>
        <v>50</v>
      </c>
      <c r="F113" s="14">
        <f>+E113/$E$116</f>
        <v>0.27777777777777779</v>
      </c>
    </row>
    <row r="114" spans="1:20" s="35" customFormat="1" x14ac:dyDescent="0.2">
      <c r="A114" s="1"/>
      <c r="B114" s="1"/>
      <c r="C114" s="1"/>
      <c r="D114" s="9" t="s">
        <v>10</v>
      </c>
      <c r="E114" s="35">
        <f>+F111+I111+L111+O111+R111</f>
        <v>60</v>
      </c>
      <c r="F114" s="14">
        <f t="shared" ref="F114:F116" si="17">+E114/$E$116</f>
        <v>0.33333333333333331</v>
      </c>
      <c r="K114" s="1"/>
      <c r="L114" s="1"/>
      <c r="M114" s="1"/>
      <c r="N114" s="1"/>
      <c r="O114" s="1"/>
      <c r="P114" s="1"/>
      <c r="Q114" s="1"/>
      <c r="R114" s="1"/>
      <c r="S114" s="1"/>
      <c r="T114" s="1"/>
    </row>
    <row r="115" spans="1:20" s="35" customFormat="1" x14ac:dyDescent="0.2">
      <c r="A115" s="1"/>
      <c r="B115" s="1"/>
      <c r="C115" s="1"/>
      <c r="D115" s="9" t="s">
        <v>11</v>
      </c>
      <c r="E115" s="35">
        <f>+G111+J111+M111+P111+S111</f>
        <v>70</v>
      </c>
      <c r="F115" s="14">
        <f t="shared" si="17"/>
        <v>0.3888888888888889</v>
      </c>
      <c r="K115" s="1"/>
      <c r="L115" s="1"/>
      <c r="M115" s="1"/>
      <c r="N115" s="1"/>
      <c r="O115" s="1"/>
      <c r="P115" s="1"/>
      <c r="Q115" s="1"/>
      <c r="R115" s="1"/>
      <c r="S115" s="1"/>
      <c r="T115" s="1"/>
    </row>
    <row r="116" spans="1:20" s="35" customFormat="1" x14ac:dyDescent="0.2">
      <c r="A116" s="1"/>
      <c r="B116" s="1"/>
      <c r="C116" s="1"/>
      <c r="D116" s="1"/>
      <c r="E116" s="35">
        <f>SUM(E113:E115)</f>
        <v>180</v>
      </c>
      <c r="F116" s="14">
        <f t="shared" si="17"/>
        <v>1</v>
      </c>
      <c r="K116" s="1"/>
      <c r="L116" s="1"/>
      <c r="M116" s="1"/>
      <c r="N116" s="1"/>
      <c r="O116" s="1"/>
      <c r="P116" s="1"/>
      <c r="Q116" s="1"/>
      <c r="R116" s="1"/>
      <c r="S116" s="1"/>
      <c r="T116" s="1"/>
    </row>
  </sheetData>
  <mergeCells count="124">
    <mergeCell ref="E112:G112"/>
    <mergeCell ref="H112:J112"/>
    <mergeCell ref="K112:M112"/>
    <mergeCell ref="N112:P112"/>
    <mergeCell ref="Q112:S112"/>
    <mergeCell ref="B106:C109"/>
    <mergeCell ref="E109:G109"/>
    <mergeCell ref="H109:J109"/>
    <mergeCell ref="K109:M109"/>
    <mergeCell ref="N109:P109"/>
    <mergeCell ref="Q109:S109"/>
    <mergeCell ref="B102:C105"/>
    <mergeCell ref="E105:G105"/>
    <mergeCell ref="H105:J105"/>
    <mergeCell ref="K105:M105"/>
    <mergeCell ref="N105:P105"/>
    <mergeCell ref="Q105:S105"/>
    <mergeCell ref="B97:C101"/>
    <mergeCell ref="E101:G101"/>
    <mergeCell ref="H101:J101"/>
    <mergeCell ref="K101:M101"/>
    <mergeCell ref="N101:P101"/>
    <mergeCell ref="Q101:S101"/>
    <mergeCell ref="B92:C96"/>
    <mergeCell ref="E96:G96"/>
    <mergeCell ref="H96:J96"/>
    <mergeCell ref="K96:M96"/>
    <mergeCell ref="N96:P96"/>
    <mergeCell ref="Q96:S96"/>
    <mergeCell ref="B86:C91"/>
    <mergeCell ref="E91:G91"/>
    <mergeCell ref="H91:J91"/>
    <mergeCell ref="K91:M91"/>
    <mergeCell ref="N91:P91"/>
    <mergeCell ref="Q91:S91"/>
    <mergeCell ref="B80:C85"/>
    <mergeCell ref="E85:G85"/>
    <mergeCell ref="H85:J85"/>
    <mergeCell ref="K85:M85"/>
    <mergeCell ref="N85:P85"/>
    <mergeCell ref="Q85:S85"/>
    <mergeCell ref="B75:C79"/>
    <mergeCell ref="E79:G79"/>
    <mergeCell ref="H79:J79"/>
    <mergeCell ref="K79:M79"/>
    <mergeCell ref="N79:P79"/>
    <mergeCell ref="Q79:S79"/>
    <mergeCell ref="B69:C74"/>
    <mergeCell ref="E74:G74"/>
    <mergeCell ref="H74:J74"/>
    <mergeCell ref="K74:M74"/>
    <mergeCell ref="N74:P74"/>
    <mergeCell ref="Q74:S74"/>
    <mergeCell ref="B65:D66"/>
    <mergeCell ref="B67:C68"/>
    <mergeCell ref="E67:M67"/>
    <mergeCell ref="N67:S67"/>
    <mergeCell ref="E68:G68"/>
    <mergeCell ref="H68:J68"/>
    <mergeCell ref="K68:M68"/>
    <mergeCell ref="N68:P68"/>
    <mergeCell ref="Q68:S68"/>
    <mergeCell ref="B59:C62"/>
    <mergeCell ref="E62:G62"/>
    <mergeCell ref="H62:J62"/>
    <mergeCell ref="K62:M62"/>
    <mergeCell ref="N62:P62"/>
    <mergeCell ref="Q62:S62"/>
    <mergeCell ref="B55:C58"/>
    <mergeCell ref="E58:G58"/>
    <mergeCell ref="H58:J58"/>
    <mergeCell ref="K58:M58"/>
    <mergeCell ref="N58:P58"/>
    <mergeCell ref="Q58:S58"/>
    <mergeCell ref="B51:C54"/>
    <mergeCell ref="E54:G54"/>
    <mergeCell ref="H54:J54"/>
    <mergeCell ref="K54:M54"/>
    <mergeCell ref="N54:P54"/>
    <mergeCell ref="Q54:S54"/>
    <mergeCell ref="B47:C50"/>
    <mergeCell ref="E50:G50"/>
    <mergeCell ref="H50:J50"/>
    <mergeCell ref="K50:M50"/>
    <mergeCell ref="N50:P50"/>
    <mergeCell ref="Q50:S50"/>
    <mergeCell ref="B43:C46"/>
    <mergeCell ref="E46:G46"/>
    <mergeCell ref="H46:J46"/>
    <mergeCell ref="K46:M46"/>
    <mergeCell ref="N46:P46"/>
    <mergeCell ref="Q46:S46"/>
    <mergeCell ref="B29:C42"/>
    <mergeCell ref="E42:G42"/>
    <mergeCell ref="H42:J42"/>
    <mergeCell ref="K42:M42"/>
    <mergeCell ref="N42:P42"/>
    <mergeCell ref="Q42:S42"/>
    <mergeCell ref="B25:C28"/>
    <mergeCell ref="E28:G28"/>
    <mergeCell ref="H28:J28"/>
    <mergeCell ref="K28:M28"/>
    <mergeCell ref="N28:P28"/>
    <mergeCell ref="Q28:S28"/>
    <mergeCell ref="B17:C24"/>
    <mergeCell ref="E24:G24"/>
    <mergeCell ref="H24:J24"/>
    <mergeCell ref="K24:M24"/>
    <mergeCell ref="N24:P24"/>
    <mergeCell ref="Q24:S24"/>
    <mergeCell ref="B15:C16"/>
    <mergeCell ref="E15:M15"/>
    <mergeCell ref="N15:S15"/>
    <mergeCell ref="E16:G16"/>
    <mergeCell ref="H16:J16"/>
    <mergeCell ref="K16:M16"/>
    <mergeCell ref="N16:P16"/>
    <mergeCell ref="Q16:S16"/>
    <mergeCell ref="D2:S4"/>
    <mergeCell ref="C7:E7"/>
    <mergeCell ref="C8:E8"/>
    <mergeCell ref="C9:E9"/>
    <mergeCell ref="C10:E10"/>
    <mergeCell ref="B12:D13"/>
  </mergeCells>
  <conditionalFormatting sqref="T18:T61 T70:T109">
    <cfRule type="cellIs" dxfId="0" priority="1" operator="notEqual">
      <formula>$T$17</formula>
    </cfRule>
  </conditionalFormatting>
  <pageMargins left="0.7" right="0.7" top="0.75" bottom="0.75" header="0.3" footer="0.3"/>
  <pageSetup paperSize="9"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10. SALUD VISUAL HCIPS</vt:lpstr>
      <vt:lpstr>10. SALUD AUDITIVA HCIPS</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2021-04-28T21:12:47Z</dcterms:modified>
</cp:coreProperties>
</file>