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C:\Users\GEOVANNY\Desktop\SALUD SEXUAL Y REPRODUCTIVA 2021\MATRIZ DE SEGUIMIENTOS MP Y HEP\"/>
    </mc:Choice>
  </mc:AlternateContent>
  <xr:revisionPtr revIDLastSave="0" documentId="13_ncr:1_{3D024840-A725-4697-A1E9-C41EE31750E2}" xr6:coauthVersionLast="47" xr6:coauthVersionMax="47" xr10:uidLastSave="{00000000-0000-0000-0000-000000000000}"/>
  <bookViews>
    <workbookView xWindow="-120" yWindow="-120" windowWidth="20730" windowHeight="11160" activeTab="1" xr2:uid="{0D739FF7-1250-4C2E-8AE4-AF599E6A98DF}"/>
  </bookViews>
  <sheets>
    <sheet name="SEGUIMIENTO MP" sheetId="2" r:id="rId1"/>
    <sheet name="GRAFICOS" sheetId="9" r:id="rId2"/>
    <sheet name="AJUSTES " sheetId="3" r:id="rId3"/>
    <sheet name="SOLICITUD HC" sheetId="4" r:id="rId4"/>
  </sheets>
  <definedNames>
    <definedName name="_xlnm._FilterDatabase" localSheetId="0" hidden="1">'SEGUIMIENTO MP'!$A$1:$DV$122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9" l="1"/>
  <c r="AA8" i="9"/>
  <c r="R10" i="9"/>
  <c r="B26" i="9"/>
  <c r="M29" i="9"/>
  <c r="E31" i="9"/>
  <c r="U34" i="9"/>
  <c r="N43" i="9"/>
  <c r="U51" i="9"/>
  <c r="B55" i="9"/>
  <c r="B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author>
    <author>GEOVANNY</author>
  </authors>
  <commentList>
    <comment ref="G3" authorId="0" shapeId="0" xr:uid="{CB1D41D7-35FC-4700-B750-F0C1150F5D0E}">
      <text>
        <r>
          <rPr>
            <b/>
            <sz val="9"/>
            <color rgb="FF000000"/>
            <rFont val="Tahoma"/>
            <family val="2"/>
          </rPr>
          <t>ANA MARIA:</t>
        </r>
        <r>
          <rPr>
            <sz val="9"/>
            <color rgb="FF000000"/>
            <rFont val="Tahoma"/>
            <family val="2"/>
          </rPr>
          <t xml:space="preserve">
</t>
        </r>
        <r>
          <rPr>
            <sz val="9"/>
            <color rgb="FF000000"/>
            <rFont val="Tahoma"/>
            <family val="2"/>
          </rPr>
          <t>Solo datos de la madre, se debe omitir "hijo de"</t>
        </r>
      </text>
    </comment>
    <comment ref="AO4" authorId="0" shapeId="0" xr:uid="{1CE74E97-2764-4AF9-8B2B-F93F064A8E5A}">
      <text>
        <r>
          <rPr>
            <b/>
            <sz val="9"/>
            <color indexed="81"/>
            <rFont val="Tahoma"/>
            <family val="2"/>
          </rPr>
          <t>ANA MARIA:</t>
        </r>
        <r>
          <rPr>
            <sz val="9"/>
            <color indexed="81"/>
            <rFont val="Tahoma"/>
            <family val="2"/>
          </rPr>
          <t xml:space="preserve">
Cuidado con la ortografía</t>
        </r>
      </text>
    </comment>
    <comment ref="E10" authorId="0" shapeId="0" xr:uid="{13D02F50-B3FD-4D30-AF5D-2B9C80FC438E}">
      <text>
        <r>
          <rPr>
            <b/>
            <sz val="9"/>
            <color rgb="FF000000"/>
            <rFont val="Tahoma"/>
            <family val="2"/>
          </rPr>
          <t>ANA MARIA:</t>
        </r>
        <r>
          <rPr>
            <sz val="9"/>
            <color rgb="FF000000"/>
            <rFont val="Tahoma"/>
            <family val="2"/>
          </rPr>
          <t xml:space="preserve">
</t>
        </r>
        <r>
          <rPr>
            <sz val="9"/>
            <color rgb="FF000000"/>
            <rFont val="Tahoma"/>
            <family val="2"/>
          </rPr>
          <t>No aparecia fecha y se colocó segun reporte ruaf</t>
        </r>
      </text>
    </comment>
    <comment ref="AO10" authorId="0" shapeId="0" xr:uid="{CB00EF79-AE0B-4E9C-A27F-5BEB6F8745A4}">
      <text>
        <r>
          <rPr>
            <b/>
            <sz val="9"/>
            <color rgb="FF000000"/>
            <rFont val="Tahoma"/>
            <family val="2"/>
          </rPr>
          <t>ANA MARIA:</t>
        </r>
        <r>
          <rPr>
            <sz val="9"/>
            <color rgb="FF000000"/>
            <rFont val="Tahoma"/>
            <family val="2"/>
          </rPr>
          <t xml:space="preserve">
</t>
        </r>
        <r>
          <rPr>
            <sz val="9"/>
            <color rgb="FF000000"/>
            <rFont val="Tahoma"/>
            <family val="2"/>
          </rPr>
          <t xml:space="preserve">Ojo a la correcta escritura de los terminos </t>
        </r>
      </text>
    </comment>
    <comment ref="AL12" authorId="0" shapeId="0" xr:uid="{F9C81EC1-0B5C-4A28-ACFB-BE70CB7C68DC}">
      <text>
        <r>
          <rPr>
            <b/>
            <sz val="9"/>
            <color indexed="81"/>
            <rFont val="Tahoma"/>
            <family val="2"/>
          </rPr>
          <t>No se encuentra dato</t>
        </r>
      </text>
    </comment>
    <comment ref="J23" authorId="1" shapeId="0" xr:uid="{C9F2C88E-78D3-497C-A8FC-3123FF6C404D}">
      <text>
        <r>
          <rPr>
            <b/>
            <sz val="9"/>
            <color indexed="81"/>
            <rFont val="Tahoma"/>
            <family val="2"/>
          </rPr>
          <t>GEOVANNY:</t>
        </r>
        <r>
          <rPr>
            <sz val="9"/>
            <color indexed="81"/>
            <rFont val="Tahoma"/>
            <family val="2"/>
          </rPr>
          <t xml:space="preserve">
En el reporte 
aparece segundo apellido Bonilla, realizar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MARIA</author>
  </authors>
  <commentList>
    <comment ref="K4" authorId="0" shapeId="0" xr:uid="{03B89C7C-63E9-43EC-8C1A-EFC9777B8B53}">
      <text>
        <r>
          <rPr>
            <b/>
            <sz val="9"/>
            <color rgb="FF000000"/>
            <rFont val="Tahoma"/>
            <family val="2"/>
          </rPr>
          <t>ANA MARIA:</t>
        </r>
        <r>
          <rPr>
            <sz val="9"/>
            <color rgb="FF000000"/>
            <rFont val="Tahoma"/>
            <family val="2"/>
          </rPr>
          <t xml:space="preserve">
</t>
        </r>
        <r>
          <rPr>
            <sz val="9"/>
            <color rgb="FF000000"/>
            <rFont val="Tahoma"/>
            <family val="2"/>
          </rPr>
          <t>Aparece en el ADRES con tarjeta de identidad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MARIA</author>
  </authors>
  <commentList>
    <comment ref="F8" authorId="0" shapeId="0" xr:uid="{24FF3D57-944F-FC41-8844-AEFE7F270FA5}">
      <text>
        <r>
          <rPr>
            <b/>
            <sz val="9"/>
            <color rgb="FF000000"/>
            <rFont val="Tahoma"/>
            <family val="2"/>
          </rPr>
          <t>ANA MARIA:</t>
        </r>
        <r>
          <rPr>
            <sz val="9"/>
            <color rgb="FF000000"/>
            <rFont val="Tahoma"/>
            <family val="2"/>
          </rPr>
          <t xml:space="preserve">
</t>
        </r>
        <r>
          <rPr>
            <sz val="9"/>
            <color rgb="FF000000"/>
            <rFont val="Tahoma"/>
            <family val="2"/>
          </rPr>
          <t>Solo datos de la madre, se debe omitir "hijo de"</t>
        </r>
      </text>
    </comment>
  </commentList>
</comments>
</file>

<file path=xl/sharedStrings.xml><?xml version="1.0" encoding="utf-8"?>
<sst xmlns="http://schemas.openxmlformats.org/spreadsheetml/2006/main" count="1045" uniqueCount="461">
  <si>
    <t>N°</t>
  </si>
  <si>
    <t>N° CPN</t>
  </si>
  <si>
    <t>SALCEDO</t>
  </si>
  <si>
    <t>ALVAREZ</t>
  </si>
  <si>
    <t>CC</t>
  </si>
  <si>
    <t>C</t>
  </si>
  <si>
    <t>EPS018</t>
  </si>
  <si>
    <t>M</t>
  </si>
  <si>
    <t>MARCELA</t>
  </si>
  <si>
    <t>GALLEGO</t>
  </si>
  <si>
    <t>F</t>
  </si>
  <si>
    <t>EPS037</t>
  </si>
  <si>
    <t>VALERIA</t>
  </si>
  <si>
    <t>S</t>
  </si>
  <si>
    <t>ESS062</t>
  </si>
  <si>
    <t>VALENTINA</t>
  </si>
  <si>
    <t/>
  </si>
  <si>
    <t>LOPEZ</t>
  </si>
  <si>
    <t>BUENO</t>
  </si>
  <si>
    <t>SOS</t>
  </si>
  <si>
    <t>ASMET SALUD</t>
  </si>
  <si>
    <t>FECHA NOTIF.</t>
  </si>
  <si>
    <t>SEMANA EPID.</t>
  </si>
  <si>
    <t xml:space="preserve">PRIMER NOMBRE </t>
  </si>
  <si>
    <t xml:space="preserve">SEGUNDO NOMBRE </t>
  </si>
  <si>
    <t xml:space="preserve">PRIMER APELLIDO </t>
  </si>
  <si>
    <t xml:space="preserve">SEGUNDO APELLIDO </t>
  </si>
  <si>
    <t>TIPO ID</t>
  </si>
  <si>
    <t xml:space="preserve">N° ID </t>
  </si>
  <si>
    <t>EDAD</t>
  </si>
  <si>
    <t>TIPO SS</t>
  </si>
  <si>
    <t>CODIGO PRESTADOR</t>
  </si>
  <si>
    <t>ASEGURADOR</t>
  </si>
  <si>
    <t xml:space="preserve">BARRIO </t>
  </si>
  <si>
    <t>COMUNA</t>
  </si>
  <si>
    <t>TELEFONO</t>
  </si>
  <si>
    <t>FECHA PARTO</t>
  </si>
  <si>
    <t>FECHA DEFUN.</t>
  </si>
  <si>
    <t>CERTIFICADO DEFUNCION</t>
  </si>
  <si>
    <t>CODIGO CIE 10</t>
  </si>
  <si>
    <t>CAUSA MUERTE RUAF</t>
  </si>
  <si>
    <t>CAUSA MUERTE CIE 10</t>
  </si>
  <si>
    <t>EDAD GES</t>
  </si>
  <si>
    <t>EDAD NEO</t>
  </si>
  <si>
    <t xml:space="preserve">PESO </t>
  </si>
  <si>
    <t xml:space="preserve">TALLA </t>
  </si>
  <si>
    <t>SEXO</t>
  </si>
  <si>
    <t>UPGD</t>
  </si>
  <si>
    <t xml:space="preserve">SEM INICIO CPN </t>
  </si>
  <si>
    <t>GEST</t>
  </si>
  <si>
    <t>PART</t>
  </si>
  <si>
    <t>CESAR</t>
  </si>
  <si>
    <t>ABOR</t>
  </si>
  <si>
    <t>MUERT</t>
  </si>
  <si>
    <t>VIVOS</t>
  </si>
  <si>
    <t>TIPO PARTO</t>
  </si>
  <si>
    <t>IPS BASICA ATENCION</t>
  </si>
  <si>
    <t xml:space="preserve">DIRECCION RESIDENCIA </t>
  </si>
  <si>
    <t xml:space="preserve">CLASIFICACION MUERTE </t>
  </si>
  <si>
    <t xml:space="preserve">FECHA SOLICITUD HC </t>
  </si>
  <si>
    <t xml:space="preserve">FECHA VISITA CAMPO </t>
  </si>
  <si>
    <t>FECHA UDA</t>
  </si>
  <si>
    <t>OBSERVACIONES</t>
  </si>
  <si>
    <t>LAURA</t>
  </si>
  <si>
    <t>SOFIA</t>
  </si>
  <si>
    <t>BETANCURT</t>
  </si>
  <si>
    <t>MADRIGAL</t>
  </si>
  <si>
    <t>NATALIA</t>
  </si>
  <si>
    <t>SILVA</t>
  </si>
  <si>
    <t>OSORIO</t>
  </si>
  <si>
    <t>TI</t>
  </si>
  <si>
    <t>GARCIA</t>
  </si>
  <si>
    <t>JENNIFER</t>
  </si>
  <si>
    <t>ALEJANDRA</t>
  </si>
  <si>
    <t>CORTES</t>
  </si>
  <si>
    <t>PIEDRAHITA</t>
  </si>
  <si>
    <t>DANIELA</t>
  </si>
  <si>
    <t>ARIAS</t>
  </si>
  <si>
    <t>LONDOÑO</t>
  </si>
  <si>
    <t>YULI</t>
  </si>
  <si>
    <t>PAULINA</t>
  </si>
  <si>
    <t>AGUDELO</t>
  </si>
  <si>
    <t>CORREDOR</t>
  </si>
  <si>
    <t>SOLEIDDY</t>
  </si>
  <si>
    <t>RAMIREZ</t>
  </si>
  <si>
    <t>HOLGUIN</t>
  </si>
  <si>
    <t>GINA</t>
  </si>
  <si>
    <t>VASQUEZ</t>
  </si>
  <si>
    <t>CARVAJAL</t>
  </si>
  <si>
    <t>BRIGITH</t>
  </si>
  <si>
    <t>MARITZA</t>
  </si>
  <si>
    <t>MOLINA</t>
  </si>
  <si>
    <t>BECERRA</t>
  </si>
  <si>
    <t>EINETILDE</t>
  </si>
  <si>
    <t>RIVAS</t>
  </si>
  <si>
    <t>MUÑOZ</t>
  </si>
  <si>
    <t>CRA 15 # 82 B - 11</t>
  </si>
  <si>
    <t>EL REMANSO</t>
  </si>
  <si>
    <t>EL POBLADO</t>
  </si>
  <si>
    <t>LA DULCERA</t>
  </si>
  <si>
    <t>CAMELLON DEL QUINDIO</t>
  </si>
  <si>
    <t>EPS002</t>
  </si>
  <si>
    <t>EPS045</t>
  </si>
  <si>
    <t>EPS016</t>
  </si>
  <si>
    <t>ESS024</t>
  </si>
  <si>
    <t>O459</t>
  </si>
  <si>
    <t>P073</t>
  </si>
  <si>
    <t>Q913</t>
  </si>
  <si>
    <t>O60X</t>
  </si>
  <si>
    <t>P95X</t>
  </si>
  <si>
    <t>Q917</t>
  </si>
  <si>
    <t>O365</t>
  </si>
  <si>
    <t>P369</t>
  </si>
  <si>
    <t>I</t>
  </si>
  <si>
    <t>CLINICA LOS ROSALES</t>
  </si>
  <si>
    <t>ESE HOSPITAL UNIVERSITARIO SAN JORGE DE PEREIRA</t>
  </si>
  <si>
    <t>CLINICA SAN RAFAEL</t>
  </si>
  <si>
    <t>CLINICA COMFAMILIAR</t>
  </si>
  <si>
    <t xml:space="preserve">MNICIPIO ADRES </t>
  </si>
  <si>
    <t>FALLA MULTIPLE DE ORGANOS
PARO CARDIORRESPIRATORIO
HEMORRAGIA PULMONAR MASIVA</t>
  </si>
  <si>
    <t>SALUD TOTAL S.A.</t>
  </si>
  <si>
    <t>NUEVA EPS</t>
  </si>
  <si>
    <t>COOSALUD E.S.S.</t>
  </si>
  <si>
    <t>VILLASANTANA</t>
  </si>
  <si>
    <t>DEL CAFÉ</t>
  </si>
  <si>
    <t>SAN NICOLAS</t>
  </si>
  <si>
    <t>UNIVERSIDAD</t>
  </si>
  <si>
    <t>CENTRO</t>
  </si>
  <si>
    <t>OTROS RECIEN NACIDOS PRETERMINO</t>
  </si>
  <si>
    <t>MUERTE FETAL DE CAUSA NO ESPECIFICADA</t>
  </si>
  <si>
    <t>SINDROME DE EDWARS, NO ESPECIFICADO</t>
  </si>
  <si>
    <t>TRABAJO DE PARTO PREMATURO SIN PARTO</t>
  </si>
  <si>
    <t>SINDROME DE PATAU NO ESPECIFICADO</t>
  </si>
  <si>
    <t>ATENCION MATERNA POR DEFICIT DE CRECIMIENTO FETAL</t>
  </si>
  <si>
    <t>HOLOPROCENCEFALIA
SINDROME DE PATAU</t>
  </si>
  <si>
    <t>DESCONOCIDO</t>
  </si>
  <si>
    <t>CHOQUE CARDIOGENICO
CARDIOPATIA DOBLE SALIDA VENTRICULO DERECHO
TRISOMIA TRECE</t>
  </si>
  <si>
    <t>SEPSIS CON FALLA MULTIORGANICA
ENTEROCLITIS NECROTIZANTE
PRETERMINO</t>
  </si>
  <si>
    <t xml:space="preserve">ABRUPTIO PLACENTA      
SIFILIS GESTACIONAL </t>
  </si>
  <si>
    <t>MUERTE FETAL DE CAUSA DESCONOCIDA</t>
  </si>
  <si>
    <t>SEPSIS BACTERIANA DEL RECIEN NACIDO,
 NO ESPECIFICADA</t>
  </si>
  <si>
    <t>DESPRENDIMIENTO PREMATURO DE PLACENTA, 
SIN OTRA ESPECIFICACIÓN</t>
  </si>
  <si>
    <t>MUERTE PERINATAL</t>
  </si>
  <si>
    <t>MUERTE NEONATAL TEMPRANA</t>
  </si>
  <si>
    <t>MUERTE NEONATAL TARDÍA</t>
  </si>
  <si>
    <t>LA LIBERTAD</t>
  </si>
  <si>
    <t>CIRCUNVALAR</t>
  </si>
  <si>
    <t>PARQUE INDUSTRIAL</t>
  </si>
  <si>
    <t>ALTAGRACIA</t>
  </si>
  <si>
    <t>PEREIRA</t>
  </si>
  <si>
    <t xml:space="preserve">SANTA ROSA DE CABAL </t>
  </si>
  <si>
    <t>PARTO PRETERMINO
INFECICON URINARIA
INFECICON BACTERIANA</t>
  </si>
  <si>
    <t>CORIOAMNIONITIS</t>
  </si>
  <si>
    <t>DOSQUEBRADAS</t>
  </si>
  <si>
    <t>CARTAGO</t>
  </si>
  <si>
    <t>OLGA</t>
  </si>
  <si>
    <t>MAYERLIN</t>
  </si>
  <si>
    <t>JARAMILLO</t>
  </si>
  <si>
    <t>EPSS45</t>
  </si>
  <si>
    <t xml:space="preserve">MEDIMAS </t>
  </si>
  <si>
    <t>VIRREY SOLIS</t>
  </si>
  <si>
    <t>IDIME</t>
  </si>
  <si>
    <t>CENTRO MEDICO CONFAMILIAR</t>
  </si>
  <si>
    <t>E.S.E SALUD PEREIRA</t>
  </si>
  <si>
    <t>HIPOXIA INTRAUTERINA SEVERA
ABRUPTIO DE PLACENTA SEVERO COMPLETO
RETARDO EN EL CRECIMIENTO INTRAUTERINO E CLINICO I</t>
  </si>
  <si>
    <t xml:space="preserve">FECHA GRABACION </t>
  </si>
  <si>
    <t xml:space="preserve">MZ 1 CASA 3 </t>
  </si>
  <si>
    <t>CRA 12 # 25-41</t>
  </si>
  <si>
    <t>MZ 24 CASA 9 SEC B</t>
  </si>
  <si>
    <t>MZ 24 CASA 6</t>
  </si>
  <si>
    <t>EL JAZMIN</t>
  </si>
  <si>
    <t>KRA 8A N° 4 - 29</t>
  </si>
  <si>
    <t>HIJO DE 
LILIANA</t>
  </si>
  <si>
    <t>CESAREA</t>
  </si>
  <si>
    <t>VAGINAL</t>
  </si>
  <si>
    <t>ESTUDIO ANATOMO
PATOLOGICO</t>
  </si>
  <si>
    <t>OBSERVACION INVESTIGACION DE CAMPO</t>
  </si>
  <si>
    <t>DEMORA 1</t>
  </si>
  <si>
    <t>DEMORA 2</t>
  </si>
  <si>
    <t>DEMORA 3</t>
  </si>
  <si>
    <t>DEMORA 4</t>
  </si>
  <si>
    <t>Nº</t>
  </si>
  <si>
    <t>FECHA NOTIFICACION</t>
  </si>
  <si>
    <t>FECHA DEFUNCION</t>
  </si>
  <si>
    <t>SEMANA EPIDEM</t>
  </si>
  <si>
    <t>PRIMER NOMBRE</t>
  </si>
  <si>
    <t>SEGUNDO NOMBRE</t>
  </si>
  <si>
    <t>PRIMER APELLIDO</t>
  </si>
  <si>
    <t>SEGUNDO APELLIDO</t>
  </si>
  <si>
    <t>Nº ID</t>
  </si>
  <si>
    <t>FECHA SOLICITUD HC</t>
  </si>
  <si>
    <t>IPS-EPS INVOLUCRADAS</t>
  </si>
  <si>
    <t>FECHA UNIDAD ANALISIS</t>
  </si>
  <si>
    <t>YENNY</t>
  </si>
  <si>
    <t>STEFANNY</t>
  </si>
  <si>
    <t>RIOS</t>
  </si>
  <si>
    <t>Q336</t>
  </si>
  <si>
    <t>CAIMALITO</t>
  </si>
  <si>
    <t>IPS BASICA: 
IPS PARTO: ESE HOSPITAL DEP UNIVERSITARIO DEL QUINDIO SAN JUAN DE DIOS
EAPB:  SALUD TOTAL</t>
  </si>
  <si>
    <t>IPS BASICA: 
IPS PARTO: CLINICA SAN RAFAEL
EAPB:  NUEVA EPS</t>
  </si>
  <si>
    <t>IPS BASICA: 
IPS PARTO: CLINICA COMFAMILIAR 
EAPB:  SOS</t>
  </si>
  <si>
    <t>IPS BASICA: 
IPS PARTO: ESE HOSPITAL UNIVERSITARIO SAN JORGE DE PEREIRA
EAPB:  ASMET SALUD</t>
  </si>
  <si>
    <t>IPS BASICA: 
IPS PARTO:CLIINICA SAN RAFAEL 
EAPB:  MEDIMAS</t>
  </si>
  <si>
    <t>IPS BASICA: 
IPS PARTO: CLINICA LOS ROSALES
EAPB:  COOMEVA</t>
  </si>
  <si>
    <t>IPS BASICA: 
IPS PARTO: CLINICA LOS ROSALES
EAPB:  SALUD TOTAL</t>
  </si>
  <si>
    <t xml:space="preserve">IPS BASICA: 
IPS PARTO: ESE HOSPITAL UNIVERSITARIO SAN JORGE DE PEREIRA
EAPB: ASMET SALUD </t>
  </si>
  <si>
    <t xml:space="preserve">IPS BASICA: 
IPS PARTO: ESE HOSPITAL UNIVERSITARIO SAN JORGE DE PEREIRA
EAPB: ASMET SALUD  </t>
  </si>
  <si>
    <t xml:space="preserve">IPS BASICA: 
IPS PARTO: EMPRESA SOCIAL DEL ESTADO HOSPITAL SAN PEDRO Y SAN PABLO
EAPB: ASMET SALUD </t>
  </si>
  <si>
    <t>YOSCANI</t>
  </si>
  <si>
    <t>DEL CARMEN</t>
  </si>
  <si>
    <t>ROMERO</t>
  </si>
  <si>
    <t>SANCHEZ</t>
  </si>
  <si>
    <t>AS</t>
  </si>
  <si>
    <t>VEN25065283</t>
  </si>
  <si>
    <t>N</t>
  </si>
  <si>
    <t>PPNA</t>
  </si>
  <si>
    <t>CENTRO CASA 364</t>
  </si>
  <si>
    <t>GERALDINE</t>
  </si>
  <si>
    <t>QUINTERO</t>
  </si>
  <si>
    <t>CANO</t>
  </si>
  <si>
    <t xml:space="preserve">MZ 15 CASA 12 </t>
  </si>
  <si>
    <t>CONSOTA</t>
  </si>
  <si>
    <t>ERICA</t>
  </si>
  <si>
    <t>ESCOBAR</t>
  </si>
  <si>
    <t>MORENO</t>
  </si>
  <si>
    <t>SALUD TOTAL</t>
  </si>
  <si>
    <t>VEREDA NUEVO HORIZONTE</t>
  </si>
  <si>
    <t>O312</t>
  </si>
  <si>
    <t>EMBARAZO QUE CONTINUA DESPUES DE LA MUERTE INTRAUTERINA DE UN FETO O MAS</t>
  </si>
  <si>
    <t>MARIA</t>
  </si>
  <si>
    <t>CAMILA</t>
  </si>
  <si>
    <t>ZAPATA</t>
  </si>
  <si>
    <t>LOAIZA</t>
  </si>
  <si>
    <t>ALFONSO LOPEZ</t>
  </si>
  <si>
    <t>ORIENTE</t>
  </si>
  <si>
    <t>O429</t>
  </si>
  <si>
    <t>RUPTURA PREMATURA DE LAS MEMBRANAS, SIN OTRA ESPECIFICACION</t>
  </si>
  <si>
    <t>SE SOLICITA AJUSTE POR RESIDENCIA, DEBIDO A QUE EL DÍA 22/02/2021 SE COMUNICO CON LA USUARIA Y ESTA MANIFESTO QUE SU RESIDENCIA ERA EN DOSQUEBRADAS, POR ENDE SE SOLICITA AUSTE CON LA SIGUIENTE DIRECCIÓN:
CARRERA 1 CASA 13 a 22 BARRIO PEDREGABLES, DOSQUEBRADAS
TELEFONO: 3225537642</t>
  </si>
  <si>
    <t>SE SOLICITA AJUSTE POR RESIDENCIA, DEBIDO A QUE EL DÍA 22/02/2021 SE COMUNICO CON LA USUARIA Y ESTA MANIFESTO QUE SU RESIDENCIA ERA EN DOSQUEBRADAS, POR ENDE SE SOLICITA AJUSTE, POR RESIDENCIA CON LA SIGUIENTE DIRECCIÓN:
MANZANA 6 CASA 13 LIBERTADORES, DOSQUEBRADAS
TELEFONO:3138414452 - 3223272057</t>
  </si>
  <si>
    <t>SE SOLICITA AJUSTE POR RESIDENCIA, DEBIDO A QUE EL DÍA 23/02/2021 SE COMUNICO CON LA USUARIA Y ESTA MANIFESTO QUE SU RESIDENCIA ERA EN CARTAGO, POR ENDE SE SOLICITA AJUSTE POR RESIDENCIA CON LA SIGUIENTE DIRECCIÓN: 
CARRERA 8A NUMERO 4 - 29, CAMELLON DEL QUINDIO, CARTAGO
TELEFONO: EN ESTE MOMENTO NO CUENTA CON UNO, POR ELLO PROPORCIONO EL DE LA SUEGRA - 3117902284</t>
  </si>
  <si>
    <t>SE SOLICITA AJUSTE POR RESIDENCIA, DEBIDO A QUE EL DÍA 22/02/2021 SE COMUNICO CON LA USUARIA Y ESTA MANIFESTO QUE SU RESIDENCIA ERA EN SANTA ROSA DE CABAL , POR ENDE SE SOLICITA AJUSTE POR RESIDENCIA CON LA SIGUIENTE DIRECCIÓN:
TERESA DE CALCUTA MANZANA 7 CASA 8, BARRIO LA HERMOSA 
TELEFONO:3146387571</t>
  </si>
  <si>
    <t>IPS BASICA: 
IPS PARTO: EMPRESA SOCIAL DEL ESTADO HOSPITAL SAN PEDRO Y SAN PABLO
EAPB: PPNA</t>
  </si>
  <si>
    <t>IPS BASICA: 
IPS PARTO: CLINICA LOS ROSALES
EAPB: SALUD TOTAL</t>
  </si>
  <si>
    <t>IPS BASICA: 
IPS PARTO: CAJA DE COMPENSACION FAMILIAR DE RISARALDA COMFAMI
EAPB: S.O.S</t>
  </si>
  <si>
    <t xml:space="preserve">UPF URGENTE </t>
  </si>
  <si>
    <t>DAHIANA</t>
  </si>
  <si>
    <t>MARULANDA</t>
  </si>
  <si>
    <t>ALBA</t>
  </si>
  <si>
    <t>NIDIA</t>
  </si>
  <si>
    <t>GUASIRUMA</t>
  </si>
  <si>
    <t>AIZAMA</t>
  </si>
  <si>
    <t>2500 LOTES</t>
  </si>
  <si>
    <t>CUBA</t>
  </si>
  <si>
    <t>O689</t>
  </si>
  <si>
    <t>TRABAJO DE PARTO Y PARTO COMPLICADOS POR SUFRIMIENTO FETAL, SIN OTRA ESPECIFICACION</t>
  </si>
  <si>
    <t xml:space="preserve">LA ESCALERA </t>
  </si>
  <si>
    <t>P368</t>
  </si>
  <si>
    <t>SEPSIS DEL RECIEN NACIDO DEBIDA A OTRAS BACTERIAS</t>
  </si>
  <si>
    <t>EPSI06</t>
  </si>
  <si>
    <t>PIJAOS SALUD EPSI</t>
  </si>
  <si>
    <t>PUEBLO RICO</t>
  </si>
  <si>
    <t>MUERTE NEONATAL TARDIA</t>
  </si>
  <si>
    <t>IPS BASICA: 
IPS PARTO: ESE HOSPITAL UNIVERSITARIO SAN JORGE DE PEREIRA
EAPB: ASMET SALUD</t>
  </si>
  <si>
    <t>IPS BASICA: 
IPS PARTO: ESE HOSPITAL UNIVERSITARIO SAN JORGE DE PEREIRA
EAPB: PIJAOS SALUD EPSI</t>
  </si>
  <si>
    <t>SE SOLICITA AJUSTE POR RESIDENCIA, DEBIDO A QUE EL DÍA 5/03/2021 SE COMUNICO CON LA USUARIA Y ESTA MANIFESTO QUE SU RESIDENCIA ERA EN PUEBLO RICO , POR ENDE SE SOLICITA AJUSTE POR RESIDENCIA CON LA SIGUIENTE DIRECCIÓN: 
PASILLO DE LA ESCALERA, PUEBLO RICO                                                       TELEFONO: 3177212493</t>
  </si>
  <si>
    <t>EN ESTUDIO</t>
  </si>
  <si>
    <t>HIPOXIA FETAL</t>
  </si>
  <si>
    <t>ABORTO COMPLETO
ANHIDRAMNIOS
RUPTURA PREMATURA DE MEMBRANAS
PIELONEFRITIS MATERNA</t>
  </si>
  <si>
    <t>PREMATUREZ</t>
  </si>
  <si>
    <t>CLAUDIA</t>
  </si>
  <si>
    <t>HERNANDEZ</t>
  </si>
  <si>
    <t>DIANA</t>
  </si>
  <si>
    <t>MILLEY</t>
  </si>
  <si>
    <t>BERMUDEZ</t>
  </si>
  <si>
    <t>VELEZ</t>
  </si>
  <si>
    <t>VIA FILO BONITO FINCA NARANJAL</t>
  </si>
  <si>
    <t>EL OSO</t>
  </si>
  <si>
    <t>SAN JOAQUÍN</t>
  </si>
  <si>
    <t xml:space="preserve">CRA 9 No 10 - 12 </t>
  </si>
  <si>
    <t>CASA 2</t>
  </si>
  <si>
    <t>AV SUR CALLE 28 CASA 42A</t>
  </si>
  <si>
    <t>CABAÑITA ALTA</t>
  </si>
  <si>
    <t xml:space="preserve">SEMANAS </t>
  </si>
  <si>
    <t xml:space="preserve">REGIMEN </t>
  </si>
  <si>
    <t>EAPB</t>
  </si>
  <si>
    <t>CONTRIBUTIVO</t>
  </si>
  <si>
    <t>ESE SAN JUAN DE DIOS - QUINDIO</t>
  </si>
  <si>
    <t xml:space="preserve">SUBSIDIADO </t>
  </si>
  <si>
    <t>MEDIMAS</t>
  </si>
  <si>
    <t xml:space="preserve">TOTAL </t>
  </si>
  <si>
    <t>COOMEVA</t>
  </si>
  <si>
    <t>ESE SAN PEDRO Y SAN PABLO - LA VIRGINIA</t>
  </si>
  <si>
    <t>ASMETSALUD</t>
  </si>
  <si>
    <t>TOTAL</t>
  </si>
  <si>
    <t>INTERVALOS EDAD MATERNA</t>
  </si>
  <si>
    <t>Nº CASOS</t>
  </si>
  <si>
    <t>EDAD GESTACIONAL</t>
  </si>
  <si>
    <t>10 - 14</t>
  </si>
  <si>
    <t>15 - 25</t>
  </si>
  <si>
    <t>15 - 19</t>
  </si>
  <si>
    <t>26 - 35</t>
  </si>
  <si>
    <t>&gt; 35</t>
  </si>
  <si>
    <t>Total</t>
  </si>
  <si>
    <t>ELISETH</t>
  </si>
  <si>
    <t>CRUZ</t>
  </si>
  <si>
    <t>HINCAPIE</t>
  </si>
  <si>
    <t>MICHELL</t>
  </si>
  <si>
    <t>YINEI</t>
  </si>
  <si>
    <t>GUAPACHA</t>
  </si>
  <si>
    <t>TREJOS</t>
  </si>
  <si>
    <t>P261</t>
  </si>
  <si>
    <t>Q042</t>
  </si>
  <si>
    <t>HEMORRAGIA PULMONAR MASIVA ORIGINADA EN EL PERIODO PERINATAL</t>
  </si>
  <si>
    <t>HOLOPROSENCEFALIA</t>
  </si>
  <si>
    <t>20 - 29</t>
  </si>
  <si>
    <t>30 - 35</t>
  </si>
  <si>
    <t>Nº AFILIADOS</t>
  </si>
  <si>
    <t>KAREN</t>
  </si>
  <si>
    <t>FERIA</t>
  </si>
  <si>
    <t>OSPINA</t>
  </si>
  <si>
    <t>O680</t>
  </si>
  <si>
    <t>TRABAJO DE PARTO Y PARTO COMPLICADOS POR ANOMALIA DE LA FRECUENCIA CARDIACA FETAL</t>
  </si>
  <si>
    <t>HOSPITAL UNIVERSITARIO SAN JORGE</t>
  </si>
  <si>
    <t>HOSPITAL UNIVERSITARIO SAN JUAN DE DIOS</t>
  </si>
  <si>
    <t>HOSPITAL SAN PEDRO Y SAN PABLO</t>
  </si>
  <si>
    <t xml:space="preserve">COOMEVA </t>
  </si>
  <si>
    <t>OBITO FETAL</t>
  </si>
  <si>
    <t>EL JARDIN</t>
  </si>
  <si>
    <t>FLOREZ</t>
  </si>
  <si>
    <t>MEJIA</t>
  </si>
  <si>
    <t>EL PORVENIR</t>
  </si>
  <si>
    <t>MZ B CASA 3</t>
  </si>
  <si>
    <t>CRA 12 BIS No. 43 E -03</t>
  </si>
  <si>
    <t>ESTA VIVIENDO EN ISTMINA</t>
  </si>
  <si>
    <t>VISITA FALLIDA EN CAIMALITO</t>
  </si>
  <si>
    <t xml:space="preserve">Tipo </t>
  </si>
  <si>
    <t>24/04/2021 FALLIDA</t>
  </si>
  <si>
    <t>TIPO PARTO       1. Vaginal              2. Cesarea              3. Instrumentado 4. Ignorado         5. No nacio</t>
  </si>
  <si>
    <t>LUISA</t>
  </si>
  <si>
    <t>CENDALES</t>
  </si>
  <si>
    <t>PAREJA</t>
  </si>
  <si>
    <t>MARIBEL</t>
  </si>
  <si>
    <t>LARA</t>
  </si>
  <si>
    <t>CALLE 73D No. 37-46</t>
  </si>
  <si>
    <t>LA ISLA</t>
  </si>
  <si>
    <t>PINILLA</t>
  </si>
  <si>
    <t xml:space="preserve">CLASIFICACION MUERTE según Edad gestacional, si nacio y cuantos dias duro </t>
  </si>
  <si>
    <t>ANGELA</t>
  </si>
  <si>
    <t>JIMENEZ</t>
  </si>
  <si>
    <t>OCHOA</t>
  </si>
  <si>
    <t>35</t>
  </si>
  <si>
    <t>EPS005</t>
  </si>
  <si>
    <t>SANITAS</t>
  </si>
  <si>
    <t>MAYORCA</t>
  </si>
  <si>
    <t>MZ 12 CASA 5</t>
  </si>
  <si>
    <t>3146363755</t>
  </si>
  <si>
    <t>TRABAJO DE PARTO PREMATURO SIN PARTO
TRABAJO DE PARTO PREMATURO ESPONTANEO CON PARTO PREMATURO
TRABAJO DE PARTO PREMATURO ESPONTANEO CON PARTO A TERMINO
PARTO PREMATURO SIN TRABAJO DE PARTO ESPONTANEO</t>
  </si>
  <si>
    <t>21/06/2021 A LAS 2 PM ENTREVISTA</t>
  </si>
  <si>
    <t>NO</t>
  </si>
  <si>
    <t>NINGUNO</t>
  </si>
  <si>
    <t>SI</t>
  </si>
  <si>
    <t xml:space="preserve"> SAN SEBASTIAN SINERGIA GLOBAL </t>
  </si>
  <si>
    <t>ESE SALUD PEREIRA</t>
  </si>
  <si>
    <t xml:space="preserve">MZ 7 CASA 9 </t>
  </si>
  <si>
    <t>EL CARDAL</t>
  </si>
  <si>
    <t>AVENIDA JUAN B GUTIERREZ</t>
  </si>
  <si>
    <t>CAIMALITO PLAN DE VIVIENDA CASA 3 N 28A</t>
  </si>
  <si>
    <t>MZ 46  CASA 19</t>
  </si>
  <si>
    <t>DORADO 1</t>
  </si>
  <si>
    <t>MANZANA B CASA 50</t>
  </si>
  <si>
    <t>CAMPESTRE A</t>
  </si>
  <si>
    <t xml:space="preserve">MZ 52 CASA 4 </t>
  </si>
  <si>
    <t>LA IDALIA 2</t>
  </si>
  <si>
    <t>SAMARIA 2</t>
  </si>
  <si>
    <t>CIUDADELA PERLA DEL OTUN</t>
  </si>
  <si>
    <t xml:space="preserve"> MANZANA 32 CASA 22</t>
  </si>
  <si>
    <t>SAMARIA II</t>
  </si>
  <si>
    <t>COMUNA 3</t>
  </si>
  <si>
    <t>HIDROPLASIA Y DISPLASIA PULMONAR</t>
  </si>
  <si>
    <t>HEMORRAGIA PULMONAR MASIVA
PREMATUREZ EXTREMA
ABRUPTIO PLACENTA</t>
  </si>
  <si>
    <t xml:space="preserve">PARO CARDIO RESPIRATORIO
APNEAS
HOLOPROCENCEFALIA
</t>
  </si>
  <si>
    <t>INSUFIENCUIA PLACENTARIA</t>
  </si>
  <si>
    <t xml:space="preserve">EN ESTUDIO
COVID
COLECISTITIS AGUDA
</t>
  </si>
  <si>
    <t>¿ESTÁ PLANIFICANDO ACTUALMENTE?</t>
  </si>
  <si>
    <t>METODO DE PLANIFICACIÓN</t>
  </si>
  <si>
    <t>¿POR QUÉ NO ESTÁ PLANIFICANDO ACTUALMENTE?</t>
  </si>
  <si>
    <t>FECHA DE INICIO CON EL METODO DE PLANIFICACION</t>
  </si>
  <si>
    <t>ASISTIO  A CONSULTA DE PLANIFICACIÓN FAMILIAR</t>
  </si>
  <si>
    <t>LA EAPB TRATO DE CONTACTARSE PARA AGENDAR UNA CITA DE PLANIFICACION FAMILIAR</t>
  </si>
  <si>
    <t>ESTADO DE EMBARAZO</t>
  </si>
  <si>
    <t>TIENE PAREJA ACTUALMENTE</t>
  </si>
  <si>
    <t>PUEDE ADQUIRIR EL METODO DE PLANIFICACION FAMILIAR DE FORMA PARTICULAR</t>
  </si>
  <si>
    <t>NO APLICA</t>
  </si>
  <si>
    <t xml:space="preserve">NO, DEBIDO A QUE ESTA CONOCIA EL HISTORIAL 
DE LA CIRUGÍA QUE SE REALIZO </t>
  </si>
  <si>
    <t>LA USUARIA REFIERE QUE NO ESTA PLANIFICANDO
 DEBIDO A QUE  SU IPS, LA CUAL ES LA SOS, NO LA 
HA SUMINISTRADO EL METODO DE PLANIFICACIÓN 
DE SU ELECCION, QUE ES LA INYECCIÓN MENSUAL.
SU IPS LE MANIFIESTA QUE NO TIENE EL METODO 
DE PLANIFICACIÓN DISPONIBLE, LA ENTIDAD LE HA 
PROPORCIONADO COMO OPCION  OTROS MEDIOS 
DE PLANIFICACIÓN COMO EL DIU Y EL IMPLANTE PERO 
LA USUARIA REFIERE QUE NO SON DE SU PREFERENCIA 
POR LA CARGA HORMONAL Y QUE SU ELECCIÓN ES LA 
INYECCIÓN MENSUAL. ADEMÁS REFIERE QUE NO
 ES POSIBLE COMPRARLA PARTICULAR DEBIDO A QUE SE ENCUENTRA DESEMPLEADA</t>
  </si>
  <si>
    <t>SI LA CONTACTO Y LA CITA LA TUVO EL MES DE FEBRERO;
ALLÍ LE ENTREGARON FORMULA PARA EL METODO
 DE PLANIFICACION SELECCIONADO, ES DECIR, 
LA INYECCION MENSUAL, PERO NO SE LE HA 
PODIDO SUMINISTRAR</t>
  </si>
  <si>
    <t>NO, DEBIDO A QUE SE ENCUENTRA
 DESEMPLEADA</t>
  </si>
  <si>
    <t>INICIO EN EL MES DE FEBRERO, NO RECUERDA FECHA EXACTA</t>
  </si>
  <si>
    <t>NO, AL MOMENTO DE LA USUARIA ASISTIR A UNA CITA CON GINECOLOGIA ESTE LE COMENTO ACERCA DE LOS METODOS DE PLANIFICACIÓN, SITUACIÓN EN EL QUE ELLA SELECCIONO EL IMPLANTE SUBDERMICO, EL GINECOLOGO LE GENERO LA ORDEN Y EN EL MES DE FEBRERO LE COLOCARON EL YADE.
EN ESTE MOMENTO LE HAN INFORMADO QUE LA PRESIÓN DESOCNTROLADA QUE MANEJA PUEDE SER POR EL METODO ANTICONCEPTIVO QUE ESTA MANEJANDO PERO ELLA REFIERE QUE PREFIERE SEGUIR CON EL METODO Y NO EXPONERSE AL RIESGO DE OTRO EMBARAZO.</t>
  </si>
  <si>
    <t>LA MADRE DE LA USUARIA REFIERE QUE SU HIJA DESEA QUEDAR EMBARAZDA NUEVAMENTE, YA QUE ESE ES SU SUEÑO, POR LO TANTO NO DESEA PLANIFICAR</t>
  </si>
  <si>
    <t>NO DESEA EMPEZAR A PLANIFICAR POR DESEO DE UNA NUEVA GESTACION</t>
  </si>
  <si>
    <t>SI LA CONTACTO PARA AGENDAR CITA DE PLANIFICACIPON FAMILIAR, PERO LA USUARIA LA RECHAZO DEBIDO A QUE LES EXPRESO QUE ELLA DESEABA QUEDAS NUEVAMENTE EN EMBARAZO</t>
  </si>
  <si>
    <t>LA USUARIA REFIERE QUE DEBIDO A LA PERDIAD QUE TUVO PRESENTO UNA COMPLIACION  QUE CORRESPONDE A UNA TROMBOSIS VENOSA PROFUNDA, ESTA EN TRATAMIENTO CON MEDIAS COMPRENSIVAS Y ESTA ANTOCOAGULADA, POR TAL MOTIVO NO PUEDE GENERAR UN METODO DE PLANIFICACIÓN ELLA SINO QUE SU PAREJA EMPEZO A UTILIZAR PRESERVATIVO</t>
  </si>
  <si>
    <t>LA USUARIA REFIERE QUE INICIO EN ENERO CON PASTILLAS ORALES PERO AL MOMENTO DE DARSE CUENTA DE SU PROBLEMA CON LA TROMBOSIS VENOSA PROFUNDA DEBIO SUSPENDER ESTE METODO Y EMPEZAR SU PAREJA A UTILIZAR PRESERVATIVO</t>
  </si>
  <si>
    <t>NO SE CONTACTARON CON ELLA</t>
  </si>
  <si>
    <t>NO, POR LA TVP NO DEBE EMBARAZARSE ANTES DEL AÑO POR EL RIESGO QUE TENDRIA EL EMBARAZO</t>
  </si>
  <si>
    <t>USO DE PRESERVATIVO MASCULINO.LA USUARIA REFIERE QUE NO ESTA PLANIFICANDO CON OTRO METODO DEBIDO A QUE EN EL PUESTO DE SALUD DE CAIMALITO NO LE PROPORCIONAN LA INYECCION HACE 3 MESES PORQUE NO LA HAN VUELTO A LLAMAR Y LA USARIA NO SE HA DIRIJIDO AL CENTRO DE ATENCION A RECLAMAR EL METODO DE PLANIFICACION SELECCIONADO POR MOTIVO EMOCIONAL DE IRA, POR ESTE MOTIVO EN ESTE MOMENTO SE ESTA CUIDANDO CON PRESERVATIVO</t>
  </si>
  <si>
    <t>EN FEBRERO LE DIERON LA INYECCION MENSUAL, PERO DEBIDO A QUE EN MARZO YA NO SE LA PROPORCIONARON ELLA INICIO EN ESTA FECHA CON EL PRESERVATIVO MASCULINO</t>
  </si>
  <si>
    <t>SE CONTACTARON CON ELLA Y LE AGENDARON UNA CITA CON LA ENFEEMERA, ELLA ASISTIO Y LE MANDARON EL METODO DE PLANIFICACION QUE SELECCIONO</t>
  </si>
  <si>
    <t>DEBIDO A QUE SE ENCUENTRA EN ESTADO DE EMBARAZO DE 4 MESES, LA USUARIA REFIERE QUE DESPUÉS DE TENER LA PERDIDA DEL BEBE EN EL HOSPITAL SAN JORGE LE APLICARON LA INYECCIÓN TRIMESTRAL, PERO AL MES DE LA PERDIDA VOLVIO A QUEDAR EN EMBARAZO. MANIFIESTA QUE HA ESTADO DISCIPLINADA CON LOS CONTROLES Y RPOCEDIMIENTOS QUE LE ENVIE EM MEDICO QUE LLEVA EL CONTROL DE LA GESTACIÓN, YA QUE ES UNA GESTACIO DE ALTO RIESGO POR ANTEDECENTE DE ABORTO.</t>
  </si>
  <si>
    <t>INICIO CON INYECCIÓN TRIMESTRAL EL 20/01/2021, PERO ELLA REFIERE QUE EL MEDICO LE EXPLICO QUE DEBIDO A UN INCREMENTO EN LA FERTILIDAD POR LA PERDIDA DEL BEBE, QUEDO EMBARAZADA</t>
  </si>
  <si>
    <t>NO LA CONTACTARON</t>
  </si>
  <si>
    <t xml:space="preserve">INYECCION TRIMESTRAL </t>
  </si>
  <si>
    <t>HACE DOS SEMANAS, ES DECIR, UN APROXIMADO EL 24 DE MAYO</t>
  </si>
  <si>
    <t>LA EPS LA CONTACTO PARA AGENDAR UNA CITA CON LA MEDICA QUE LA TRATO DURANTE LA GESTACION Y QUEDO PENDIENTE PARA GENERAR LA IMPLANTACION DEL IMPLANTE SUBDERMICO, DEBIDO A QUE NUNCA LA VOLVIERON A LLAMAR DECICIDIO SACAR POR SUS PROPIOS MEDIOS NUEVAMENTE UNA CITA, EN LA CUAL ASISTIO CON UNA ENFERMERA Y DEBIDO A QUE NO ESTABAN COLOCANDO EL IMPLANTE SUBDERMICO DECIDIO INICIAR CON LA INYECCION TRIMESTRAL HASTA QUE LA LLAMEN PARA PROPORCIONARLE EL METODO DE PLANIFICACION QUE REALMENTE DESEA</t>
  </si>
  <si>
    <t>INYECCION MENSUAL, PERO LA USUARIA REFIERE QUE DESEA LA POMEROY DEBIDO A QUE YA NO QUIERE TENER MÁS HIJOS PERO SU EPS NO LE HA DADO SOLUCIÓN A ESTA PETICIÓN</t>
  </si>
  <si>
    <t>NO TRATO DE CONTACTARLA Y ELLA DESEA QUE LO HAGAN PARA QUE LE AYUDEN A GESTIONAR UNA CITA PARA HACERSE LA POMEROY</t>
  </si>
  <si>
    <t>ACTUALMENTE EL METODO DE PLANIFICACION UTILIZADO LO ESTA COMPRANDO DE FORMA PARTICULAR</t>
  </si>
  <si>
    <t>POMEROY</t>
  </si>
  <si>
    <t>NO RECUERDA</t>
  </si>
  <si>
    <t>IMPLANTE SUBDERMICO</t>
  </si>
  <si>
    <t>LA USUARIA REFIERE QUE SACO UNA CITA DE PLANIFICACION
 FAMILIAR EN ESTA LE MANDARON PRUEBA DE EMBARAZO 
LA CUAL SALIO NEGATIVA, POSTERIOS A ESTO ELLA MANIFESTO 
QUE QUERIA PLANIFICAR CON LA INYECCION MENSUAL, 
LE GENERARON LA ORDEN Y AL DIRIGIRSE A LA FARMACIA A 
RETIRAR LA INYECCION, LE DIJERON QUE NO TENIAN EL
 METODO DE PLANIFICACION DISPONIBLE. ELLA PREFIERE 
PLANIFICAR CON LA INYECCION DEBIADO A QUE PLANIFICO CON 
EL IMPLANTE SURDERMICO Y LA INYECCION TRIMESTRAL Y
 ESTAS LE CAUSARON UN DESCONTROL HORMONAL , PRESENTANDO
 CON LA INYECCION TRIMESTRAL AMENORREA, DOLORES 
FUERTES TIPO COLICO Y DOLOR DE CABEZA; ADEMAS MANIFIESTA
 QUE CON METODO ORAL NO DESEA DEBIDO A QUE ES MUY 
OLVIDADIZA Y ESTE METODO NO LE FUNCIONA</t>
  </si>
  <si>
    <t>AUN NO HA INICIADO METODO DE PLANIFIACION
 FAMILIAR</t>
  </si>
  <si>
    <t>NO, LA USUARIA SACO LA CITA POR SUS
 PROPIOS MEDIOS</t>
  </si>
  <si>
    <t>SI, DEBE ESPERAR A QUE A SU ESPOSO LE PAGUEN.
 EN LA LLAMADA DE LE ACLARO QUE PODIA ADQUIRIRLO DE FORMA PARTICULAR EN UNA FARMACIA EN CASO QUE LA IPS NO LE ENTREGARA EL METODO DE SU ELECCION</t>
  </si>
  <si>
    <t>LA USUARIA REFIERE QUE SE HIZO OPERAR EL 
DÍA 5 DE MAYO, GENERANDO UNA CIRUGIA DE POMEROY.</t>
  </si>
  <si>
    <t>NO, DEBIDO A QUE SU IPS CONOCIA 
SU HISTORIAL</t>
  </si>
  <si>
    <t>LA USUARIA REFIERE QUE EN LA CITA DE PLANIFICACIÓN 
FAMILIAR QUE FUE POR MEDIO TELEFONOCIO ELEGIO EL 
IMPLANTE SUBDERMICO, POSTERIOR A ESTO LE PIDIERO 
REALIZARSE UNA PRUEBA DE EMBARAZO SANGUINEA, DEBIDO
 A QUE SU PERDIDA HABÍA SIDO RECIENTE LA PRUEBA LE SALIO 
POSITIVA, POR LO CUAL LE REPROGRAMARON LA CITA PARA LA 
COLOCACIÓN DEL IMPLANTE SUBDERMICO PARA EL 22 DE
 JUNIO Y UN DIA ANTES A ESTE DEBE VOLVERSE A HACER LA PRUEBA
 DE SANGTRE PARA VERIFICAR QUE ESTA YA SALGA NEGATIVA Y
 PROCEDER A COLOCAR EL METODO DE PLANIFICACIÓN SELECCIONADO.</t>
  </si>
  <si>
    <t>SI, LA LLAMARON DEBIDO A QUE HABIA PERDIDO UNA CITA PARA CONTROL 
DEL BEBE, PERO DEBIDO A QUE YA HABIA TENIDO LA PERSONA ELLA COMENTO LA SITUACIÓN, POR LO CUAL LA IPS EMPEZO EL PROCESO PARA CONTROL CON PLANIFICACIÓN FAMILIAR Y LE GENERARON LA PRIMERA CITA, DEBIDO A QUE SE DIO LA SITUACION DE LA PRUEBA DE EMBARAZO EN SANGRE POSITIVA YA SE DEBIDO SACAR NUEVAMENTE UNA CITA PARA REPROGRAMAR EL METODO DE PLANIFICACION Y ESTE PROCESO YA LO HIZO LA USUARIA.</t>
  </si>
  <si>
    <t xml:space="preserve">SU IPS SI SE LO PROPORICONARA, 
POR TANTO NO ES NECESARIO </t>
  </si>
  <si>
    <t>LA USUARIA REFIERE QUE DEBIDO A SU PERDIDA RECIENTE, EL ESTADO DE ANIMO EN EL QUE SE ENCUENTRA ES DE PROFUNDA TRISTEZA. SITUACIÓN POR LA CUAL NO HA INICIADO VIDA SEXUAL CON SU PAREJA Y NO HA PENSADO EN EL METODO DE PLANIFICACIÓN QUE LE GUSTARÍA ELEGIR YA QUE, EL PENSAMIENTO QUE ROONDA SU CABEZA ES LA PERIDAD DE SU BEBE Y EL DESEO DE HACER UN LUTO TRANQUILA POR ÉL.</t>
  </si>
  <si>
    <t>AUN NO HA INICIADO METODO DE PLANIFICACIÓN</t>
  </si>
  <si>
    <t>SI, SE GENERO UNA CITA CON LA MEDICA QUE GENERO TODO EL CONTROL EN LA GESTACIÓN DE LA USUARIA, EN ESTA CONSULTA LA MEDICA LE MANIFESTO A ELLA QUE SE PODIA PONER EL DIU COM METODO DE PLANIFICACION, PERO DEBIDO A SU ESTADO EMOCIONAL ELLA CASI NO PRESTO ATENCION A ESTO.</t>
  </si>
  <si>
    <t>NO DESEA ADQUIRIR NINGUN METODO DE PLANIFICACIÓN EN ESTE MOMENTO</t>
  </si>
  <si>
    <t>AUN NO, PERO TIENE CITA PROGRAMADA</t>
  </si>
  <si>
    <t>NO TRATO DE CONTACTARSE. LA USUARIA REFIERE QUE EN EL ULTIMO CONTROL PRENATAL QUE TUVO LE AGENDARON UNA CITA DE PLANIFICACION FAMILIAR, DEBIDO A LA PERDIDA DEL BEBE LA USUARIA DECIDIO NO CANCELAR ESTA CITA Y ASISTIRÁ A ELLA</t>
  </si>
  <si>
    <t>INYECCION TRIMESTRAL</t>
  </si>
  <si>
    <t>SI SE CONTACTARON CON ELLA Y LE AGENDARON UNA CITA CON PLANIFICACIÓN FAMILIAR PARA EL DIA 10 DE JUNIO, EN ESTE MOMENTO ESTA PLANIFICACNDO CON LA INYECCION TRIMESTRAL DEBIDO A QUE EL MEDICO TRATANTE DESPUES DE LA PERDIDA DEL BEBE LE DIJO QUE DEBIA COLOCARSELA</t>
  </si>
  <si>
    <t>SI, LE TOCO ADQUIRIR LA INYECCION TRIMESTRAL DE FORMA PARTICULAR YA QUE, EN SU EPS NO CONTABAN CON ELLA</t>
  </si>
  <si>
    <t>KRA 11  No 73-41</t>
  </si>
  <si>
    <t>PINARES DE ARAGON TORRE 2 APTO 102</t>
  </si>
  <si>
    <t>MZ 4 CASA 2</t>
  </si>
  <si>
    <t xml:space="preserve">MUNICIPIO ADRES </t>
  </si>
  <si>
    <t>USUARIA REFIERE QUE SE HIZO OPERAR EL 
5/01/21, CIRUGIA DE POMEROY. 
EL ESPOSO ESTA EN PROCESO
 PARA HACERSE LA VASECTOMIA</t>
  </si>
  <si>
    <t>USUARIA REFIERE METODO DE PLANIFICACIÓN: IMPLANTE SUBDERMICO.</t>
  </si>
  <si>
    <t xml:space="preserve">No. ID </t>
  </si>
  <si>
    <t>No.</t>
  </si>
  <si>
    <t xml:space="preserve">LA USUARIA REFIERE QUE TIENE CITA DE PLANIFICACION EL 21/06/21 </t>
  </si>
  <si>
    <t>SE ESPERA PODER INICAR EL DIA DE LA CITA DE PLANIFICACION FAMILIAR, ES DECIR, EL 21/06/21</t>
  </si>
  <si>
    <t>AUN NO ASISTE, TIENE CITA PARA EL DIA 10/06/21, MANIEFIESTA QUE SI VA A ASISTIR</t>
  </si>
  <si>
    <t>INICIA EL 22/06/21 CON LA COLOCACIÓN DEL IMPLANTE SUBDERMICO</t>
  </si>
  <si>
    <t>NO, LA USUARIA REFIERE QUE UN DIA UNA ENFERMERA LE DIJO QUE ASISTIERA A LAS 10 A.M. QUE EN COMFAMILIAR SE LA PODÍAN IMPLANTAR A ESA HORA, PERO NUNCA LE DIO OPCIONES DE METODOS DE PLANIFICACION</t>
  </si>
  <si>
    <t>NO HA PODIDO INICIAR METODO DE
 PLANIFICACION</t>
  </si>
  <si>
    <t>NO RESPONDE LLAMADAS</t>
  </si>
  <si>
    <t>PLANIFICA</t>
  </si>
  <si>
    <t>VILLA SANTANA</t>
  </si>
  <si>
    <t>SAN JOAQUIN</t>
  </si>
  <si>
    <t>CLASIFICACION MUERTE</t>
  </si>
  <si>
    <t>TIPO DE PARTO</t>
  </si>
  <si>
    <t>SAN SEBASTIAN SINERGIA GLOBAL</t>
  </si>
  <si>
    <t>CENTRO MEDICO COMFAMILIAR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</si>
</sst>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indexed="81"/>
      <name val="Tahoma"/>
      <family val="2"/>
    </font>
    <font>
      <b/>
      <sz val="9"/>
      <color indexed="81"/>
      <name val="Tahoma"/>
      <family val="2"/>
    </font>
    <font>
      <b/>
      <sz val="9"/>
      <color theme="1"/>
      <name val="Arial"/>
      <family val="2"/>
    </font>
    <font>
      <sz val="9"/>
      <color theme="1"/>
      <name val="Calibri"/>
      <family val="2"/>
      <scheme val="minor"/>
    </font>
    <font>
      <sz val="10"/>
      <color theme="1"/>
      <name val="Arial"/>
      <family val="2"/>
    </font>
    <font>
      <sz val="11"/>
      <color theme="1"/>
      <name val="Calibri"/>
      <family val="2"/>
      <scheme val="minor"/>
    </font>
    <font>
      <b/>
      <sz val="9"/>
      <color rgb="FF000000"/>
      <name val="Tahoma"/>
      <family val="2"/>
    </font>
    <font>
      <sz val="9"/>
      <color rgb="FF000000"/>
      <name val="Tahoma"/>
      <family val="2"/>
    </font>
    <font>
      <sz val="12"/>
      <color theme="1"/>
      <name val="Arial"/>
      <family val="2"/>
    </font>
    <font>
      <sz val="12"/>
      <color theme="1"/>
      <name val="Calibri"/>
      <family val="2"/>
      <scheme val="minor"/>
    </font>
    <font>
      <sz val="9"/>
      <color theme="1"/>
      <name val="Arial"/>
      <family val="2"/>
    </font>
    <font>
      <sz val="8"/>
      <name val="Calibri"/>
      <family val="2"/>
      <scheme val="minor"/>
    </font>
    <font>
      <sz val="11"/>
      <color indexed="8"/>
      <name val="Calibri"/>
      <family val="2"/>
      <scheme val="minor"/>
    </font>
    <font>
      <b/>
      <sz val="11"/>
      <color theme="1"/>
      <name val="Arial"/>
      <family val="2"/>
    </font>
    <font>
      <sz val="11"/>
      <color theme="1"/>
      <name val="Arial"/>
      <family val="2"/>
    </font>
    <font>
      <sz val="11"/>
      <color indexed="8"/>
      <name val="Arial"/>
      <family val="2"/>
    </font>
    <font>
      <sz val="11"/>
      <name val="Arial"/>
      <family val="2"/>
    </font>
    <font>
      <sz val="11"/>
      <color rgb="FF000000"/>
      <name val="Calibri"/>
      <family val="2"/>
      <scheme val="minor"/>
    </font>
    <font>
      <sz val="11"/>
      <color rgb="FF000000"/>
      <name val="Arial"/>
      <family val="2"/>
    </font>
    <font>
      <sz val="9"/>
      <color rgb="FF000000"/>
      <name val="Calibri"/>
      <family val="2"/>
    </font>
    <font>
      <sz val="11"/>
      <color rgb="FF333333"/>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13" fillId="0" borderId="0"/>
  </cellStyleXfs>
  <cellXfs count="91">
    <xf numFmtId="0" fontId="0" fillId="0" borderId="0" xfId="0"/>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 xfId="0" applyNumberFormat="1" applyFill="1" applyBorder="1" applyAlignment="1">
      <alignment horizontal="center" vertical="center"/>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xf>
    <xf numFmtId="0" fontId="5" fillId="4" borderId="0" xfId="0" applyFont="1" applyFill="1" applyAlignment="1">
      <alignment horizontal="center" vertical="center"/>
    </xf>
    <xf numFmtId="0" fontId="0" fillId="0" borderId="1" xfId="0"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5" borderId="1" xfId="0" applyFont="1" applyFill="1" applyBorder="1" applyAlignment="1">
      <alignment horizontal="center" vertical="center"/>
    </xf>
    <xf numFmtId="14" fontId="9" fillId="3" borderId="0"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10" fillId="0" borderId="1" xfId="0" applyFont="1" applyBorder="1" applyAlignment="1">
      <alignment horizontal="center" vertical="center"/>
    </xf>
    <xf numFmtId="14" fontId="0" fillId="0" borderId="3"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13" fillId="0" borderId="0" xfId="2"/>
    <xf numFmtId="0" fontId="13" fillId="0" borderId="1" xfId="2" applyBorder="1" applyAlignment="1">
      <alignment horizontal="center" vertical="center"/>
    </xf>
    <xf numFmtId="0" fontId="13" fillId="0" borderId="1" xfId="2" applyBorder="1"/>
    <xf numFmtId="0" fontId="18" fillId="0" borderId="1" xfId="2" applyFont="1" applyBorder="1"/>
    <xf numFmtId="0" fontId="18" fillId="0" borderId="0" xfId="2" applyFont="1"/>
    <xf numFmtId="0" fontId="16" fillId="0" borderId="1" xfId="2" applyFont="1" applyBorder="1" applyAlignment="1">
      <alignment horizontal="center" vertical="center" wrapText="1"/>
    </xf>
    <xf numFmtId="49" fontId="19" fillId="0" borderId="1" xfId="2" applyNumberFormat="1" applyFont="1" applyBorder="1" applyAlignment="1">
      <alignment horizontal="center" vertical="center" wrapText="1"/>
    </xf>
    <xf numFmtId="0" fontId="19" fillId="0" borderId="1" xfId="2" applyFont="1" applyBorder="1" applyAlignment="1">
      <alignment horizontal="center" vertical="center" wrapText="1"/>
    </xf>
    <xf numFmtId="1" fontId="19" fillId="0" borderId="1" xfId="2" applyNumberFormat="1" applyFont="1" applyBorder="1" applyAlignment="1">
      <alignment horizontal="center" vertical="center" wrapText="1"/>
    </xf>
    <xf numFmtId="1" fontId="19" fillId="0" borderId="0" xfId="2" applyNumberFormat="1" applyFont="1" applyAlignment="1">
      <alignment horizontal="center" vertical="center" wrapText="1"/>
    </xf>
    <xf numFmtId="0" fontId="19" fillId="0" borderId="0" xfId="2" applyFont="1" applyAlignment="1">
      <alignment horizontal="center" vertical="center" wrapText="1"/>
    </xf>
    <xf numFmtId="0" fontId="20" fillId="0" borderId="1" xfId="0" applyFont="1" applyBorder="1" applyAlignment="1">
      <alignment horizontal="center" vertical="center"/>
    </xf>
    <xf numFmtId="0" fontId="13" fillId="0" borderId="0" xfId="2" applyAlignment="1">
      <alignment horizontal="center"/>
    </xf>
    <xf numFmtId="0" fontId="13" fillId="0" borderId="1" xfId="2" applyBorder="1" applyAlignment="1">
      <alignment vertical="center"/>
    </xf>
    <xf numFmtId="14" fontId="15" fillId="5" borderId="1" xfId="0" applyNumberFormat="1" applyFont="1" applyFill="1" applyBorder="1" applyAlignment="1">
      <alignment horizontal="center" vertical="center"/>
    </xf>
    <xf numFmtId="0" fontId="15" fillId="7" borderId="1" xfId="0" applyFont="1" applyFill="1" applyBorder="1" applyAlignment="1">
      <alignment horizontal="center" vertical="center"/>
    </xf>
    <xf numFmtId="14" fontId="15" fillId="7"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5" fillId="8" borderId="3"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21" fillId="0" borderId="1"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14" fontId="14"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xf>
    <xf numFmtId="0" fontId="13" fillId="0" borderId="1" xfId="2" applyBorder="1" applyAlignment="1">
      <alignment horizontal="center"/>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14" fontId="17"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3" fillId="0" borderId="1" xfId="2" applyBorder="1" applyAlignment="1">
      <alignment horizontal="center"/>
    </xf>
  </cellXfs>
  <cellStyles count="3">
    <cellStyle name="Normal" xfId="0" builtinId="0"/>
    <cellStyle name="Normal 2" xfId="1" xr:uid="{C11576C6-3FDF-3E47-B532-9F476284B1EB}"/>
    <cellStyle name="Normal 3" xfId="2" xr:uid="{F30294B1-8B43-4124-B33C-AE0B91C15FC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s-ES_tradnl"/>
              <a:t>SEMANA EPIDEMIOLOGICA</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GRAFICOS!$A$1:$B$1</c:f>
              <c:strCache>
                <c:ptCount val="1"/>
                <c:pt idx="0">
                  <c:v>SEMANAS </c:v>
                </c:pt>
              </c:strCache>
            </c:strRef>
          </c:tx>
          <c:spPr>
            <a:solidFill>
              <a:schemeClr val="accent1"/>
            </a:solidFill>
            <a:ln>
              <a:solidFill>
                <a:srgbClr val="92D050"/>
              </a:solid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GRAFICOS!$A$2:$A$25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GRAFICOS!$B$2:$B$25</c:f>
              <c:numCache>
                <c:formatCode>General</c:formatCode>
                <c:ptCount val="24"/>
                <c:pt idx="0">
                  <c:v>1</c:v>
                </c:pt>
                <c:pt idx="1">
                  <c:v>1</c:v>
                </c:pt>
                <c:pt idx="2">
                  <c:v>4</c:v>
                </c:pt>
                <c:pt idx="3">
                  <c:v>3</c:v>
                </c:pt>
                <c:pt idx="4">
                  <c:v>0</c:v>
                </c:pt>
                <c:pt idx="5">
                  <c:v>1</c:v>
                </c:pt>
                <c:pt idx="6">
                  <c:v>4</c:v>
                </c:pt>
                <c:pt idx="7">
                  <c:v>0</c:v>
                </c:pt>
                <c:pt idx="8">
                  <c:v>1</c:v>
                </c:pt>
                <c:pt idx="9">
                  <c:v>0</c:v>
                </c:pt>
                <c:pt idx="10">
                  <c:v>0</c:v>
                </c:pt>
                <c:pt idx="11">
                  <c:v>0</c:v>
                </c:pt>
                <c:pt idx="12">
                  <c:v>0</c:v>
                </c:pt>
                <c:pt idx="13">
                  <c:v>1</c:v>
                </c:pt>
                <c:pt idx="14">
                  <c:v>0</c:v>
                </c:pt>
                <c:pt idx="15">
                  <c:v>0</c:v>
                </c:pt>
                <c:pt idx="16">
                  <c:v>0</c:v>
                </c:pt>
                <c:pt idx="17">
                  <c:v>2</c:v>
                </c:pt>
                <c:pt idx="18">
                  <c:v>1</c:v>
                </c:pt>
                <c:pt idx="19">
                  <c:v>1</c:v>
                </c:pt>
                <c:pt idx="20">
                  <c:v>0</c:v>
                </c:pt>
                <c:pt idx="21">
                  <c:v>3</c:v>
                </c:pt>
                <c:pt idx="22">
                  <c:v>0</c:v>
                </c:pt>
                <c:pt idx="23">
                  <c:v>0</c:v>
                </c:pt>
              </c:numCache>
            </c:numRef>
          </c:val>
          <c:extLst>
            <c:ext xmlns:c16="http://schemas.microsoft.com/office/drawing/2014/chart" uri="{C3380CC4-5D6E-409C-BE32-E72D297353CC}">
              <c16:uniqueId val="{00000000-9213-42E1-93CB-9395C26A6EE0}"/>
            </c:ext>
          </c:extLst>
        </c:ser>
        <c:dLbls>
          <c:dLblPos val="inEnd"/>
          <c:showLegendKey val="0"/>
          <c:showVal val="1"/>
          <c:showCatName val="0"/>
          <c:showSerName val="0"/>
          <c:showPercent val="0"/>
          <c:showBubbleSize val="0"/>
        </c:dLbls>
        <c:gapWidth val="219"/>
        <c:overlap val="-27"/>
        <c:axId val="1347044032"/>
        <c:axId val="1347045712"/>
      </c:barChart>
      <c:catAx>
        <c:axId val="1347044032"/>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s-ES_tradnl"/>
                  <a:t>Nº SEMANA </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crossAx val="1347045712"/>
        <c:crosses val="autoZero"/>
        <c:auto val="1"/>
        <c:lblAlgn val="ctr"/>
        <c:lblOffset val="100"/>
        <c:noMultiLvlLbl val="0"/>
      </c:catAx>
      <c:valAx>
        <c:axId val="134704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s-ES_tradnl"/>
                  <a:t>Nº CASOS</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crossAx val="13470440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s-ES_tradnl"/>
              <a:t>REGIMEN</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es-CO"/>
        </a:p>
      </c:txPr>
    </c:title>
    <c:autoTitleDeleted val="0"/>
    <c:plotArea>
      <c:layout/>
      <c:pieChart>
        <c:varyColors val="1"/>
        <c:ser>
          <c:idx val="1"/>
          <c:order val="0"/>
          <c:tx>
            <c:strRef>
              <c:f>GRAFICOS!$I$1</c:f>
              <c:strCache>
                <c:ptCount val="1"/>
                <c:pt idx="0">
                  <c:v>REGIMEN </c:v>
                </c:pt>
              </c:strCache>
            </c:strRef>
          </c:tx>
          <c:spPr>
            <a:ln>
              <a:solidFill>
                <a:schemeClr val="tx1"/>
              </a:solidFill>
            </a:ln>
          </c:spPr>
          <c:dPt>
            <c:idx val="0"/>
            <c:bubble3D val="0"/>
            <c:spPr>
              <a:solidFill>
                <a:srgbClr val="FFFF00"/>
              </a:solidFill>
              <a:ln w="19050">
                <a:solidFill>
                  <a:schemeClr val="tx1"/>
                </a:solidFill>
              </a:ln>
              <a:effectLst/>
            </c:spPr>
            <c:extLst>
              <c:ext xmlns:c16="http://schemas.microsoft.com/office/drawing/2014/chart" uri="{C3380CC4-5D6E-409C-BE32-E72D297353CC}">
                <c16:uniqueId val="{00000001-7DC2-40AD-8FE2-C21C6A73EE2A}"/>
              </c:ext>
            </c:extLst>
          </c:dPt>
          <c:dPt>
            <c:idx val="1"/>
            <c:bubble3D val="0"/>
            <c:spPr>
              <a:solidFill>
                <a:schemeClr val="accent5">
                  <a:lumMod val="60000"/>
                  <a:lumOff val="40000"/>
                </a:schemeClr>
              </a:solidFill>
              <a:ln w="19050">
                <a:solidFill>
                  <a:schemeClr val="tx1"/>
                </a:solidFill>
              </a:ln>
              <a:effectLst/>
            </c:spPr>
            <c:extLst>
              <c:ext xmlns:c16="http://schemas.microsoft.com/office/drawing/2014/chart" uri="{C3380CC4-5D6E-409C-BE32-E72D297353CC}">
                <c16:uniqueId val="{00000003-7DC2-40AD-8FE2-C21C6A73EE2A}"/>
              </c:ext>
            </c:extLst>
          </c:dPt>
          <c:dPt>
            <c:idx val="2"/>
            <c:bubble3D val="0"/>
            <c:spPr>
              <a:solidFill>
                <a:schemeClr val="accent3"/>
              </a:solidFill>
              <a:ln w="19050">
                <a:solidFill>
                  <a:schemeClr val="tx1"/>
                </a:solidFill>
              </a:ln>
              <a:effectLst/>
            </c:spPr>
            <c:extLst>
              <c:ext xmlns:c16="http://schemas.microsoft.com/office/drawing/2014/chart" uri="{C3380CC4-5D6E-409C-BE32-E72D297353CC}">
                <c16:uniqueId val="{00000005-7DC2-40AD-8FE2-C21C6A73EE2A}"/>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GRAFICOS!$I$2:$I$4</c:f>
              <c:strCache>
                <c:ptCount val="3"/>
                <c:pt idx="0">
                  <c:v>CONTRIBUTIVO</c:v>
                </c:pt>
                <c:pt idx="1">
                  <c:v>SUBSIDIADO </c:v>
                </c:pt>
                <c:pt idx="2">
                  <c:v>PPNA</c:v>
                </c:pt>
              </c:strCache>
            </c:strRef>
          </c:cat>
          <c:val>
            <c:numRef>
              <c:f>GRAFICOS!$J$2:$J$4</c:f>
              <c:numCache>
                <c:formatCode>General</c:formatCode>
                <c:ptCount val="3"/>
                <c:pt idx="0">
                  <c:v>15</c:v>
                </c:pt>
                <c:pt idx="1">
                  <c:v>7</c:v>
                </c:pt>
                <c:pt idx="2">
                  <c:v>1</c:v>
                </c:pt>
              </c:numCache>
            </c:numRef>
          </c:val>
          <c:extLst>
            <c:ext xmlns:c16="http://schemas.microsoft.com/office/drawing/2014/chart" uri="{C3380CC4-5D6E-409C-BE32-E72D297353CC}">
              <c16:uniqueId val="{00000006-7DC2-40AD-8FE2-C21C6A73EE2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EAPB</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barChart>
        <c:barDir val="bar"/>
        <c:grouping val="clustered"/>
        <c:varyColors val="0"/>
        <c:ser>
          <c:idx val="0"/>
          <c:order val="0"/>
          <c:tx>
            <c:strRef>
              <c:f>GRAFICOS!$R$1</c:f>
              <c:strCache>
                <c:ptCount val="1"/>
                <c:pt idx="0">
                  <c:v>Nº AFILIADOS</c:v>
                </c:pt>
              </c:strCache>
            </c:strRef>
          </c:tx>
          <c:spPr>
            <a:solidFill>
              <a:srgbClr val="00B050"/>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GRAFICOS!$Q$2:$Q$9</c:f>
              <c:strCache>
                <c:ptCount val="8"/>
                <c:pt idx="0">
                  <c:v>ASMETSALUD</c:v>
                </c:pt>
                <c:pt idx="1">
                  <c:v>COOMEVA</c:v>
                </c:pt>
                <c:pt idx="2">
                  <c:v>MEDIMAS</c:v>
                </c:pt>
                <c:pt idx="3">
                  <c:v>NUEVA EPS</c:v>
                </c:pt>
                <c:pt idx="4">
                  <c:v>PPNA</c:v>
                </c:pt>
                <c:pt idx="5">
                  <c:v>SALUD TOTAL</c:v>
                </c:pt>
                <c:pt idx="6">
                  <c:v>SANITAS</c:v>
                </c:pt>
                <c:pt idx="7">
                  <c:v>SOS</c:v>
                </c:pt>
              </c:strCache>
            </c:strRef>
          </c:cat>
          <c:val>
            <c:numRef>
              <c:f>GRAFICOS!$R$2:$R$9</c:f>
              <c:numCache>
                <c:formatCode>General</c:formatCode>
                <c:ptCount val="8"/>
                <c:pt idx="0">
                  <c:v>5</c:v>
                </c:pt>
                <c:pt idx="1">
                  <c:v>1</c:v>
                </c:pt>
                <c:pt idx="2">
                  <c:v>2</c:v>
                </c:pt>
                <c:pt idx="3">
                  <c:v>3</c:v>
                </c:pt>
                <c:pt idx="4">
                  <c:v>1</c:v>
                </c:pt>
                <c:pt idx="5">
                  <c:v>6</c:v>
                </c:pt>
                <c:pt idx="6">
                  <c:v>1</c:v>
                </c:pt>
                <c:pt idx="7">
                  <c:v>4</c:v>
                </c:pt>
              </c:numCache>
            </c:numRef>
          </c:val>
          <c:extLst>
            <c:ext xmlns:c16="http://schemas.microsoft.com/office/drawing/2014/chart" uri="{C3380CC4-5D6E-409C-BE32-E72D297353CC}">
              <c16:uniqueId val="{00000000-28A5-4659-97D2-F2102289AEEB}"/>
            </c:ext>
          </c:extLst>
        </c:ser>
        <c:dLbls>
          <c:dLblPos val="outEnd"/>
          <c:showLegendKey val="0"/>
          <c:showVal val="1"/>
          <c:showCatName val="0"/>
          <c:showSerName val="0"/>
          <c:showPercent val="0"/>
          <c:showBubbleSize val="0"/>
        </c:dLbls>
        <c:gapWidth val="182"/>
        <c:axId val="951031632"/>
        <c:axId val="951033312"/>
      </c:barChart>
      <c:catAx>
        <c:axId val="951031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51033312"/>
        <c:crosses val="autoZero"/>
        <c:auto val="1"/>
        <c:lblAlgn val="ctr"/>
        <c:lblOffset val="100"/>
        <c:noMultiLvlLbl val="0"/>
      </c:catAx>
      <c:valAx>
        <c:axId val="951033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5103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RANGO EDAD MATERNA</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0.18312435809654229"/>
          <c:y val="0.23376953986946322"/>
          <c:w val="0.46057942485450187"/>
          <c:h val="0.66664003282775497"/>
        </c:manualLayout>
      </c:layout>
      <c:pieChart>
        <c:varyColors val="1"/>
        <c:ser>
          <c:idx val="0"/>
          <c:order val="0"/>
          <c:spPr>
            <a:ln>
              <a:solidFill>
                <a:schemeClr val="tx1"/>
              </a:solidFill>
            </a:ln>
          </c:spPr>
          <c:dPt>
            <c:idx val="0"/>
            <c:bubble3D val="0"/>
            <c:spPr>
              <a:solidFill>
                <a:schemeClr val="accent1"/>
              </a:solidFill>
              <a:ln w="19050">
                <a:solidFill>
                  <a:schemeClr val="tx1"/>
                </a:solidFill>
              </a:ln>
              <a:effectLst/>
            </c:spPr>
            <c:extLst>
              <c:ext xmlns:c16="http://schemas.microsoft.com/office/drawing/2014/chart" uri="{C3380CC4-5D6E-409C-BE32-E72D297353CC}">
                <c16:uniqueId val="{00000001-D380-4109-B2B5-7D02BD443EE4}"/>
              </c:ext>
            </c:extLst>
          </c:dPt>
          <c:dPt>
            <c:idx val="1"/>
            <c:bubble3D val="0"/>
            <c:spPr>
              <a:solidFill>
                <a:schemeClr val="accent2"/>
              </a:solidFill>
              <a:ln w="19050">
                <a:solidFill>
                  <a:schemeClr val="tx1"/>
                </a:solidFill>
              </a:ln>
              <a:effectLst/>
            </c:spPr>
            <c:extLst>
              <c:ext xmlns:c16="http://schemas.microsoft.com/office/drawing/2014/chart" uri="{C3380CC4-5D6E-409C-BE32-E72D297353CC}">
                <c16:uniqueId val="{00000003-D380-4109-B2B5-7D02BD443EE4}"/>
              </c:ext>
            </c:extLst>
          </c:dPt>
          <c:dPt>
            <c:idx val="2"/>
            <c:bubble3D val="0"/>
            <c:spPr>
              <a:solidFill>
                <a:schemeClr val="accent3"/>
              </a:solidFill>
              <a:ln w="19050">
                <a:solidFill>
                  <a:schemeClr val="tx1"/>
                </a:solidFill>
              </a:ln>
              <a:effectLst/>
            </c:spPr>
            <c:extLst>
              <c:ext xmlns:c16="http://schemas.microsoft.com/office/drawing/2014/chart" uri="{C3380CC4-5D6E-409C-BE32-E72D297353CC}">
                <c16:uniqueId val="{00000005-D380-4109-B2B5-7D02BD443EE4}"/>
              </c:ext>
            </c:extLst>
          </c:dPt>
          <c:dPt>
            <c:idx val="3"/>
            <c:bubble3D val="0"/>
            <c:spPr>
              <a:solidFill>
                <a:schemeClr val="accent4"/>
              </a:solidFill>
              <a:ln w="19050">
                <a:solidFill>
                  <a:schemeClr val="tx1"/>
                </a:solidFill>
              </a:ln>
              <a:effectLst/>
            </c:spPr>
            <c:extLst>
              <c:ext xmlns:c16="http://schemas.microsoft.com/office/drawing/2014/chart" uri="{C3380CC4-5D6E-409C-BE32-E72D297353CC}">
                <c16:uniqueId val="{00000007-D380-4109-B2B5-7D02BD443EE4}"/>
              </c:ext>
            </c:extLst>
          </c:dPt>
          <c:dPt>
            <c:idx val="4"/>
            <c:bubble3D val="0"/>
            <c:spPr>
              <a:solidFill>
                <a:schemeClr val="accent5"/>
              </a:solidFill>
              <a:ln w="19050">
                <a:solidFill>
                  <a:schemeClr val="tx1"/>
                </a:solidFill>
              </a:ln>
              <a:effectLst/>
            </c:spPr>
            <c:extLst>
              <c:ext xmlns:c16="http://schemas.microsoft.com/office/drawing/2014/chart" uri="{C3380CC4-5D6E-409C-BE32-E72D297353CC}">
                <c16:uniqueId val="{00000009-D380-4109-B2B5-7D02BD443EE4}"/>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GRAFICOS!$D$26:$D$30</c:f>
              <c:strCache>
                <c:ptCount val="5"/>
                <c:pt idx="0">
                  <c:v>10 - 14</c:v>
                </c:pt>
                <c:pt idx="1">
                  <c:v>15 - 19</c:v>
                </c:pt>
                <c:pt idx="2">
                  <c:v>20 - 29</c:v>
                </c:pt>
                <c:pt idx="3">
                  <c:v>30 - 35</c:v>
                </c:pt>
                <c:pt idx="4">
                  <c:v>&gt; 35</c:v>
                </c:pt>
              </c:strCache>
            </c:strRef>
          </c:cat>
          <c:val>
            <c:numRef>
              <c:f>GRAFICOS!$E$26:$E$30</c:f>
              <c:numCache>
                <c:formatCode>General</c:formatCode>
                <c:ptCount val="5"/>
                <c:pt idx="0">
                  <c:v>0</c:v>
                </c:pt>
                <c:pt idx="1">
                  <c:v>6</c:v>
                </c:pt>
                <c:pt idx="2">
                  <c:v>11</c:v>
                </c:pt>
                <c:pt idx="3">
                  <c:v>4</c:v>
                </c:pt>
                <c:pt idx="4">
                  <c:v>2</c:v>
                </c:pt>
              </c:numCache>
            </c:numRef>
          </c:val>
          <c:extLst>
            <c:ext xmlns:c16="http://schemas.microsoft.com/office/drawing/2014/chart" uri="{C3380CC4-5D6E-409C-BE32-E72D297353CC}">
              <c16:uniqueId val="{0000000A-D380-4109-B2B5-7D02BD443E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7519770626497775"/>
          <c:y val="0.35572588824627005"/>
          <c:w val="0.13241098938719617"/>
          <c:h val="0.3794625229368452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EDAD GESTACIONAL</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pieChart>
        <c:varyColors val="1"/>
        <c:ser>
          <c:idx val="0"/>
          <c:order val="0"/>
          <c:tx>
            <c:strRef>
              <c:f>GRAFICOS!$M$25</c:f>
              <c:strCache>
                <c:ptCount val="1"/>
                <c:pt idx="0">
                  <c:v>Nº CASOS</c:v>
                </c:pt>
              </c:strCache>
            </c:strRef>
          </c:tx>
          <c:spPr>
            <a:ln>
              <a:solidFill>
                <a:schemeClr val="tx1"/>
              </a:solidFill>
            </a:ln>
          </c:spPr>
          <c:dPt>
            <c:idx val="0"/>
            <c:bubble3D val="0"/>
            <c:spPr>
              <a:solidFill>
                <a:schemeClr val="accent1"/>
              </a:solidFill>
              <a:ln w="19050">
                <a:solidFill>
                  <a:schemeClr val="tx1"/>
                </a:solidFill>
              </a:ln>
              <a:effectLst/>
            </c:spPr>
            <c:extLst>
              <c:ext xmlns:c16="http://schemas.microsoft.com/office/drawing/2014/chart" uri="{C3380CC4-5D6E-409C-BE32-E72D297353CC}">
                <c16:uniqueId val="{00000001-8992-4AE7-9C95-932F2ABD1A45}"/>
              </c:ext>
            </c:extLst>
          </c:dPt>
          <c:dPt>
            <c:idx val="1"/>
            <c:bubble3D val="0"/>
            <c:spPr>
              <a:solidFill>
                <a:srgbClr val="FFFF00"/>
              </a:solidFill>
              <a:ln w="19050">
                <a:solidFill>
                  <a:schemeClr val="tx1"/>
                </a:solidFill>
              </a:ln>
              <a:effectLst/>
            </c:spPr>
            <c:extLst>
              <c:ext xmlns:c16="http://schemas.microsoft.com/office/drawing/2014/chart" uri="{C3380CC4-5D6E-409C-BE32-E72D297353CC}">
                <c16:uniqueId val="{00000003-8992-4AE7-9C95-932F2ABD1A45}"/>
              </c:ext>
            </c:extLst>
          </c:dPt>
          <c:dPt>
            <c:idx val="2"/>
            <c:bubble3D val="0"/>
            <c:spPr>
              <a:solidFill>
                <a:srgbClr val="FF0000"/>
              </a:solidFill>
              <a:ln w="19050">
                <a:solidFill>
                  <a:schemeClr val="tx1"/>
                </a:solidFill>
              </a:ln>
              <a:effectLst/>
            </c:spPr>
            <c:extLst>
              <c:ext xmlns:c16="http://schemas.microsoft.com/office/drawing/2014/chart" uri="{C3380CC4-5D6E-409C-BE32-E72D297353CC}">
                <c16:uniqueId val="{00000005-8992-4AE7-9C95-932F2ABD1A45}"/>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GRAFICOS!$L$26:$L$28</c:f>
              <c:strCache>
                <c:ptCount val="3"/>
                <c:pt idx="0">
                  <c:v>15 - 25</c:v>
                </c:pt>
                <c:pt idx="1">
                  <c:v>26 - 35</c:v>
                </c:pt>
                <c:pt idx="2">
                  <c:v>&gt; 35</c:v>
                </c:pt>
              </c:strCache>
            </c:strRef>
          </c:cat>
          <c:val>
            <c:numRef>
              <c:f>GRAFICOS!$M$26:$M$28</c:f>
              <c:numCache>
                <c:formatCode>General</c:formatCode>
                <c:ptCount val="3"/>
                <c:pt idx="0">
                  <c:v>8</c:v>
                </c:pt>
                <c:pt idx="1">
                  <c:v>11</c:v>
                </c:pt>
                <c:pt idx="2">
                  <c:v>4</c:v>
                </c:pt>
              </c:numCache>
            </c:numRef>
          </c:val>
          <c:extLst>
            <c:ext xmlns:c16="http://schemas.microsoft.com/office/drawing/2014/chart" uri="{C3380CC4-5D6E-409C-BE32-E72D297353CC}">
              <c16:uniqueId val="{00000006-8992-4AE7-9C95-932F2ABD1A4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UPGD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barChart>
        <c:barDir val="bar"/>
        <c:grouping val="clustered"/>
        <c:varyColors val="0"/>
        <c:ser>
          <c:idx val="0"/>
          <c:order val="0"/>
          <c:tx>
            <c:strRef>
              <c:f>GRAFICOS!$AA$1</c:f>
              <c:strCache>
                <c:ptCount val="1"/>
                <c:pt idx="0">
                  <c:v>Nº CASOS</c:v>
                </c:pt>
              </c:strCache>
            </c:strRef>
          </c:tx>
          <c:spPr>
            <a:solidFill>
              <a:srgbClr val="7030A0"/>
            </a:solidFill>
            <a:ln>
              <a:solidFill>
                <a:srgbClr val="FFFF00"/>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GRAFICOS!$Z$2:$Z$7</c:f>
              <c:strCache>
                <c:ptCount val="6"/>
                <c:pt idx="0">
                  <c:v>CLINICA COMFAMILIAR</c:v>
                </c:pt>
                <c:pt idx="1">
                  <c:v>CLINICA LOS ROSALES</c:v>
                </c:pt>
                <c:pt idx="2">
                  <c:v>CLINICA SAN RAFAEL</c:v>
                </c:pt>
                <c:pt idx="3">
                  <c:v>ESE SAN JUAN DE DIOS - QUINDIO</c:v>
                </c:pt>
                <c:pt idx="4">
                  <c:v>ESE SAN PEDRO Y SAN PABLO - LA VIRGINIA</c:v>
                </c:pt>
                <c:pt idx="5">
                  <c:v>HOSPITAL UNIVERSITARIO SAN JORGE</c:v>
                </c:pt>
              </c:strCache>
            </c:strRef>
          </c:cat>
          <c:val>
            <c:numRef>
              <c:f>GRAFICOS!$AA$2:$AA$7</c:f>
              <c:numCache>
                <c:formatCode>General</c:formatCode>
                <c:ptCount val="6"/>
                <c:pt idx="0">
                  <c:v>5</c:v>
                </c:pt>
                <c:pt idx="1">
                  <c:v>6</c:v>
                </c:pt>
                <c:pt idx="2">
                  <c:v>4</c:v>
                </c:pt>
                <c:pt idx="3">
                  <c:v>1</c:v>
                </c:pt>
                <c:pt idx="4">
                  <c:v>2</c:v>
                </c:pt>
                <c:pt idx="5">
                  <c:v>5</c:v>
                </c:pt>
              </c:numCache>
            </c:numRef>
          </c:val>
          <c:extLst>
            <c:ext xmlns:c16="http://schemas.microsoft.com/office/drawing/2014/chart" uri="{C3380CC4-5D6E-409C-BE32-E72D297353CC}">
              <c16:uniqueId val="{00000000-D7A6-4CAB-815E-B5287D9767E3}"/>
            </c:ext>
          </c:extLst>
        </c:ser>
        <c:dLbls>
          <c:dLblPos val="inEnd"/>
          <c:showLegendKey val="0"/>
          <c:showVal val="1"/>
          <c:showCatName val="0"/>
          <c:showSerName val="0"/>
          <c:showPercent val="0"/>
          <c:showBubbleSize val="0"/>
        </c:dLbls>
        <c:gapWidth val="182"/>
        <c:axId val="1017482576"/>
        <c:axId val="1017484256"/>
      </c:barChart>
      <c:catAx>
        <c:axId val="1017482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17484256"/>
        <c:crosses val="autoZero"/>
        <c:auto val="1"/>
        <c:lblAlgn val="ctr"/>
        <c:lblOffset val="100"/>
        <c:noMultiLvlLbl val="0"/>
      </c:catAx>
      <c:valAx>
        <c:axId val="1017484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17482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n-US"/>
              <a:t>IPS BASICA ATENCION</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barChart>
        <c:barDir val="bar"/>
        <c:grouping val="clustered"/>
        <c:varyColors val="0"/>
        <c:ser>
          <c:idx val="0"/>
          <c:order val="0"/>
          <c:tx>
            <c:strRef>
              <c:f>GRAFICOS!$U$26</c:f>
              <c:strCache>
                <c:ptCount val="1"/>
                <c:pt idx="0">
                  <c:v>Nº CASOS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GRAFICOS!$T$27:$T$33</c:f>
              <c:strCache>
                <c:ptCount val="7"/>
                <c:pt idx="0">
                  <c:v>CENTRO MEDICO COMFAMILIAR</c:v>
                </c:pt>
                <c:pt idx="1">
                  <c:v>ESE SALUD PEREIRA</c:v>
                </c:pt>
                <c:pt idx="2">
                  <c:v>HOSPITAL SAN PEDRO Y SAN PABLO</c:v>
                </c:pt>
                <c:pt idx="3">
                  <c:v>IDIME</c:v>
                </c:pt>
                <c:pt idx="4">
                  <c:v>MAYORCA</c:v>
                </c:pt>
                <c:pt idx="5">
                  <c:v>SAN SEBASTIAN SINERGIA GLOBAL</c:v>
                </c:pt>
                <c:pt idx="6">
                  <c:v>VIRREY SOLIS</c:v>
                </c:pt>
              </c:strCache>
            </c:strRef>
          </c:cat>
          <c:val>
            <c:numRef>
              <c:f>GRAFICOS!$U$27:$U$33</c:f>
              <c:numCache>
                <c:formatCode>General</c:formatCode>
                <c:ptCount val="7"/>
                <c:pt idx="0">
                  <c:v>4</c:v>
                </c:pt>
                <c:pt idx="1">
                  <c:v>7</c:v>
                </c:pt>
                <c:pt idx="2">
                  <c:v>1</c:v>
                </c:pt>
                <c:pt idx="3">
                  <c:v>3</c:v>
                </c:pt>
                <c:pt idx="4">
                  <c:v>1</c:v>
                </c:pt>
                <c:pt idx="5">
                  <c:v>1</c:v>
                </c:pt>
                <c:pt idx="6">
                  <c:v>6</c:v>
                </c:pt>
              </c:numCache>
            </c:numRef>
          </c:val>
          <c:extLst>
            <c:ext xmlns:c16="http://schemas.microsoft.com/office/drawing/2014/chart" uri="{C3380CC4-5D6E-409C-BE32-E72D297353CC}">
              <c16:uniqueId val="{00000000-71A5-4680-99B0-C47986A6AE7E}"/>
            </c:ext>
          </c:extLst>
        </c:ser>
        <c:dLbls>
          <c:dLblPos val="outEnd"/>
          <c:showLegendKey val="0"/>
          <c:showVal val="1"/>
          <c:showCatName val="0"/>
          <c:showSerName val="0"/>
          <c:showPercent val="0"/>
          <c:showBubbleSize val="0"/>
        </c:dLbls>
        <c:gapWidth val="182"/>
        <c:axId val="951031632"/>
        <c:axId val="951033312"/>
      </c:barChart>
      <c:catAx>
        <c:axId val="951031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51033312"/>
        <c:crosses val="autoZero"/>
        <c:auto val="1"/>
        <c:lblAlgn val="ctr"/>
        <c:lblOffset val="100"/>
        <c:noMultiLvlLbl val="0"/>
      </c:catAx>
      <c:valAx>
        <c:axId val="951033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5103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COMUNa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GRAFICOS!$B$40</c:f>
              <c:strCache>
                <c:ptCount val="1"/>
                <c:pt idx="0">
                  <c:v>Nº CASOS</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GRAFICOS!$A$41:$A$54</c:f>
              <c:strCache>
                <c:ptCount val="14"/>
                <c:pt idx="0">
                  <c:v>ALTAGRACIA</c:v>
                </c:pt>
                <c:pt idx="1">
                  <c:v>CAIMALITO</c:v>
                </c:pt>
                <c:pt idx="2">
                  <c:v>CENTRO</c:v>
                </c:pt>
                <c:pt idx="3">
                  <c:v>COMUNA 3</c:v>
                </c:pt>
                <c:pt idx="4">
                  <c:v>CONSOTA</c:v>
                </c:pt>
                <c:pt idx="5">
                  <c:v>CUBA</c:v>
                </c:pt>
                <c:pt idx="6">
                  <c:v>DEL CAFÉ</c:v>
                </c:pt>
                <c:pt idx="7">
                  <c:v>EL JARDIN</c:v>
                </c:pt>
                <c:pt idx="8">
                  <c:v>EL OSO</c:v>
                </c:pt>
                <c:pt idx="9">
                  <c:v>EL POBLADO</c:v>
                </c:pt>
                <c:pt idx="10">
                  <c:v>ORIENTE</c:v>
                </c:pt>
                <c:pt idx="11">
                  <c:v>SAN JOAQUIN</c:v>
                </c:pt>
                <c:pt idx="12">
                  <c:v>SAN NICOLAS</c:v>
                </c:pt>
                <c:pt idx="13">
                  <c:v>VILLA SANTANA</c:v>
                </c:pt>
              </c:strCache>
            </c:strRef>
          </c:cat>
          <c:val>
            <c:numRef>
              <c:f>GRAFICOS!$B$41:$B$54</c:f>
              <c:numCache>
                <c:formatCode>General</c:formatCode>
                <c:ptCount val="14"/>
                <c:pt idx="0">
                  <c:v>1</c:v>
                </c:pt>
                <c:pt idx="1">
                  <c:v>2</c:v>
                </c:pt>
                <c:pt idx="2">
                  <c:v>2</c:v>
                </c:pt>
                <c:pt idx="3">
                  <c:v>1</c:v>
                </c:pt>
                <c:pt idx="4">
                  <c:v>1</c:v>
                </c:pt>
                <c:pt idx="5">
                  <c:v>1</c:v>
                </c:pt>
                <c:pt idx="6">
                  <c:v>2</c:v>
                </c:pt>
                <c:pt idx="7">
                  <c:v>1</c:v>
                </c:pt>
                <c:pt idx="8">
                  <c:v>1</c:v>
                </c:pt>
                <c:pt idx="9">
                  <c:v>3</c:v>
                </c:pt>
                <c:pt idx="10">
                  <c:v>1</c:v>
                </c:pt>
                <c:pt idx="11">
                  <c:v>3</c:v>
                </c:pt>
                <c:pt idx="12">
                  <c:v>1</c:v>
                </c:pt>
                <c:pt idx="13">
                  <c:v>3</c:v>
                </c:pt>
              </c:numCache>
            </c:numRef>
          </c:val>
          <c:extLst>
            <c:ext xmlns:c16="http://schemas.microsoft.com/office/drawing/2014/chart" uri="{C3380CC4-5D6E-409C-BE32-E72D297353CC}">
              <c16:uniqueId val="{00000000-3589-4CBC-BDFD-38966DE666CD}"/>
            </c:ext>
          </c:extLst>
        </c:ser>
        <c:dLbls>
          <c:dLblPos val="outEnd"/>
          <c:showLegendKey val="0"/>
          <c:showVal val="1"/>
          <c:showCatName val="0"/>
          <c:showSerName val="0"/>
          <c:showPercent val="0"/>
          <c:showBubbleSize val="0"/>
        </c:dLbls>
        <c:gapWidth val="227"/>
        <c:overlap val="-48"/>
        <c:axId val="951031632"/>
        <c:axId val="951033312"/>
      </c:barChart>
      <c:catAx>
        <c:axId val="95103163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1033312"/>
        <c:crosses val="autoZero"/>
        <c:auto val="1"/>
        <c:lblAlgn val="ctr"/>
        <c:lblOffset val="100"/>
        <c:noMultiLvlLbl val="0"/>
      </c:catAx>
      <c:valAx>
        <c:axId val="951033312"/>
        <c:scaling>
          <c:orientation val="minMax"/>
          <c:max val="4"/>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1031632"/>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TIPO DE PARTO</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pieChart>
        <c:varyColors val="1"/>
        <c:ser>
          <c:idx val="0"/>
          <c:order val="0"/>
          <c:tx>
            <c:strRef>
              <c:f>GRAFICOS!$N$40</c:f>
              <c:strCache>
                <c:ptCount val="1"/>
                <c:pt idx="0">
                  <c:v>Nº</c:v>
                </c:pt>
              </c:strCache>
            </c:strRef>
          </c:tx>
          <c:spPr>
            <a:solidFill>
              <a:schemeClr val="accent2">
                <a:lumMod val="60000"/>
                <a:lumOff val="40000"/>
              </a:schemeClr>
            </a:solidFill>
          </c:spPr>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1-7907-4243-A1AC-98E042BA841E}"/>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7907-4243-A1AC-98E042BA841E}"/>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GRAFICOS!$M$41:$M$42</c:f>
              <c:strCache>
                <c:ptCount val="2"/>
                <c:pt idx="0">
                  <c:v>CESAREA</c:v>
                </c:pt>
                <c:pt idx="1">
                  <c:v>VAGINAL</c:v>
                </c:pt>
              </c:strCache>
            </c:strRef>
          </c:cat>
          <c:val>
            <c:numRef>
              <c:f>GRAFICOS!$N$41:$N$42</c:f>
              <c:numCache>
                <c:formatCode>General</c:formatCode>
                <c:ptCount val="2"/>
                <c:pt idx="0">
                  <c:v>9</c:v>
                </c:pt>
                <c:pt idx="1">
                  <c:v>14</c:v>
                </c:pt>
              </c:numCache>
            </c:numRef>
          </c:val>
          <c:extLst>
            <c:ext xmlns:c16="http://schemas.microsoft.com/office/drawing/2014/chart" uri="{C3380CC4-5D6E-409C-BE32-E72D297353CC}">
              <c16:uniqueId val="{00000004-7907-4243-A1AC-98E042BA841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s-ES_tradnl"/>
              <a:t>CLASIFICACION MUERTE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CO"/>
        </a:p>
      </c:txPr>
    </c:title>
    <c:autoTitleDeleted val="0"/>
    <c:plotArea>
      <c:layout/>
      <c:pieChart>
        <c:varyColors val="1"/>
        <c:ser>
          <c:idx val="0"/>
          <c:order val="0"/>
          <c:tx>
            <c:strRef>
              <c:f>GRAFICOS!$U$47</c:f>
              <c:strCache>
                <c:ptCount val="1"/>
                <c:pt idx="0">
                  <c:v>Nº CASOS</c:v>
                </c:pt>
              </c:strCache>
            </c:strRef>
          </c:tx>
          <c:dPt>
            <c:idx val="0"/>
            <c:bubble3D val="0"/>
            <c:spPr>
              <a:solidFill>
                <a:srgbClr val="FFFF00"/>
              </a:solidFill>
              <a:ln w="19050">
                <a:solidFill>
                  <a:schemeClr val="lt1"/>
                </a:solidFill>
              </a:ln>
              <a:effectLst/>
            </c:spPr>
            <c:extLst>
              <c:ext xmlns:c16="http://schemas.microsoft.com/office/drawing/2014/chart" uri="{C3380CC4-5D6E-409C-BE32-E72D297353CC}">
                <c16:uniqueId val="{00000001-83FA-4D44-8776-7E7698E9FA96}"/>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3FA-4D44-8776-7E7698E9FA96}"/>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05-83FA-4D44-8776-7E7698E9FA96}"/>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GRAFICOS!$T$48:$T$50</c:f>
              <c:strCache>
                <c:ptCount val="3"/>
                <c:pt idx="0">
                  <c:v>MUERTE PERINATAL</c:v>
                </c:pt>
                <c:pt idx="1">
                  <c:v>MUERTE NEONATAL TARDIA</c:v>
                </c:pt>
                <c:pt idx="2">
                  <c:v>MUERTE NEONATAL TEMPRANA</c:v>
                </c:pt>
              </c:strCache>
            </c:strRef>
          </c:cat>
          <c:val>
            <c:numRef>
              <c:f>GRAFICOS!$U$48:$U$50</c:f>
              <c:numCache>
                <c:formatCode>General</c:formatCode>
                <c:ptCount val="3"/>
                <c:pt idx="0">
                  <c:v>16</c:v>
                </c:pt>
                <c:pt idx="1">
                  <c:v>1</c:v>
                </c:pt>
                <c:pt idx="2">
                  <c:v>6</c:v>
                </c:pt>
              </c:numCache>
            </c:numRef>
          </c:val>
          <c:extLst>
            <c:ext xmlns:c16="http://schemas.microsoft.com/office/drawing/2014/chart" uri="{C3380CC4-5D6E-409C-BE32-E72D297353CC}">
              <c16:uniqueId val="{00000006-83FA-4D44-8776-7E7698E9FA9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PLANIFICA</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GRAFICOS!$B$61</c:f>
              <c:strCache>
                <c:ptCount val="1"/>
                <c:pt idx="0">
                  <c:v>Nº</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solidFill>
                <a:srgbClr val="002060"/>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GRAFICOS!$A$62:$A$64</c:f>
              <c:strCache>
                <c:ptCount val="3"/>
                <c:pt idx="0">
                  <c:v>SI</c:v>
                </c:pt>
                <c:pt idx="1">
                  <c:v>NO</c:v>
                </c:pt>
                <c:pt idx="2">
                  <c:v>NO RESPONDE LLAMADAS</c:v>
                </c:pt>
              </c:strCache>
            </c:strRef>
          </c:cat>
          <c:val>
            <c:numRef>
              <c:f>GRAFICOS!$B$62:$B$64</c:f>
              <c:numCache>
                <c:formatCode>General</c:formatCode>
                <c:ptCount val="3"/>
                <c:pt idx="0">
                  <c:v>10</c:v>
                </c:pt>
                <c:pt idx="1">
                  <c:v>8</c:v>
                </c:pt>
                <c:pt idx="2">
                  <c:v>5</c:v>
                </c:pt>
              </c:numCache>
            </c:numRef>
          </c:val>
          <c:extLst>
            <c:ext xmlns:c16="http://schemas.microsoft.com/office/drawing/2014/chart" uri="{C3380CC4-5D6E-409C-BE32-E72D297353CC}">
              <c16:uniqueId val="{00000000-5E04-4701-996B-120FEFFE74F6}"/>
            </c:ext>
          </c:extLst>
        </c:ser>
        <c:dLbls>
          <c:dLblPos val="inEnd"/>
          <c:showLegendKey val="0"/>
          <c:showVal val="1"/>
          <c:showCatName val="0"/>
          <c:showSerName val="0"/>
          <c:showPercent val="0"/>
          <c:showBubbleSize val="0"/>
        </c:dLbls>
        <c:gapWidth val="41"/>
        <c:axId val="171619232"/>
        <c:axId val="171620064"/>
      </c:barChart>
      <c:catAx>
        <c:axId val="1716192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71620064"/>
        <c:crosses val="autoZero"/>
        <c:auto val="1"/>
        <c:lblAlgn val="ctr"/>
        <c:lblOffset val="100"/>
        <c:noMultiLvlLbl val="0"/>
      </c:catAx>
      <c:valAx>
        <c:axId val="171620064"/>
        <c:scaling>
          <c:orientation val="minMax"/>
        </c:scaling>
        <c:delete val="1"/>
        <c:axPos val="l"/>
        <c:numFmt formatCode="General" sourceLinked="1"/>
        <c:majorTickMark val="none"/>
        <c:minorTickMark val="none"/>
        <c:tickLblPos val="nextTo"/>
        <c:crossAx val="17161923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82550</xdr:colOff>
      <xdr:row>0</xdr:row>
      <xdr:rowOff>41275</xdr:rowOff>
    </xdr:from>
    <xdr:to>
      <xdr:col>7</xdr:col>
      <xdr:colOff>638175</xdr:colOff>
      <xdr:row>19</xdr:row>
      <xdr:rowOff>9525</xdr:rowOff>
    </xdr:to>
    <xdr:graphicFrame macro="">
      <xdr:nvGraphicFramePr>
        <xdr:cNvPr id="2" name="Gráfico 1">
          <a:extLst>
            <a:ext uri="{FF2B5EF4-FFF2-40B4-BE49-F238E27FC236}">
              <a16:creationId xmlns:a16="http://schemas.microsoft.com/office/drawing/2014/main" id="{C47A3194-5018-4BE4-8CC0-67E1FC949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0</xdr:row>
      <xdr:rowOff>25400</xdr:rowOff>
    </xdr:from>
    <xdr:to>
      <xdr:col>15</xdr:col>
      <xdr:colOff>520700</xdr:colOff>
      <xdr:row>18</xdr:row>
      <xdr:rowOff>101600</xdr:rowOff>
    </xdr:to>
    <xdr:graphicFrame macro="">
      <xdr:nvGraphicFramePr>
        <xdr:cNvPr id="3" name="Gráfico 2">
          <a:extLst>
            <a:ext uri="{FF2B5EF4-FFF2-40B4-BE49-F238E27FC236}">
              <a16:creationId xmlns:a16="http://schemas.microsoft.com/office/drawing/2014/main" id="{73742BE1-8A08-4111-94CB-1C602A627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133350</xdr:colOff>
      <xdr:row>0</xdr:row>
      <xdr:rowOff>114300</xdr:rowOff>
    </xdr:from>
    <xdr:to>
      <xdr:col>23</xdr:col>
      <xdr:colOff>577850</xdr:colOff>
      <xdr:row>19</xdr:row>
      <xdr:rowOff>0</xdr:rowOff>
    </xdr:to>
    <xdr:graphicFrame macro="">
      <xdr:nvGraphicFramePr>
        <xdr:cNvPr id="4" name="Gráfico 3">
          <a:extLst>
            <a:ext uri="{FF2B5EF4-FFF2-40B4-BE49-F238E27FC236}">
              <a16:creationId xmlns:a16="http://schemas.microsoft.com/office/drawing/2014/main" id="{A7BC768B-D05B-4118-9E11-09AC10638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184150</xdr:colOff>
      <xdr:row>21</xdr:row>
      <xdr:rowOff>38099</xdr:rowOff>
    </xdr:from>
    <xdr:to>
      <xdr:col>10</xdr:col>
      <xdr:colOff>609600</xdr:colOff>
      <xdr:row>36</xdr:row>
      <xdr:rowOff>57149</xdr:rowOff>
    </xdr:to>
    <xdr:graphicFrame macro="">
      <xdr:nvGraphicFramePr>
        <xdr:cNvPr id="5" name="Gráfico 4">
          <a:extLst>
            <a:ext uri="{FF2B5EF4-FFF2-40B4-BE49-F238E27FC236}">
              <a16:creationId xmlns:a16="http://schemas.microsoft.com/office/drawing/2014/main" id="{A92960D2-1F06-4814-8E57-75998844F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879475</xdr:colOff>
      <xdr:row>22</xdr:row>
      <xdr:rowOff>0</xdr:rowOff>
    </xdr:from>
    <xdr:to>
      <xdr:col>16</xdr:col>
      <xdr:colOff>136525</xdr:colOff>
      <xdr:row>34</xdr:row>
      <xdr:rowOff>76200</xdr:rowOff>
    </xdr:to>
    <xdr:graphicFrame macro="">
      <xdr:nvGraphicFramePr>
        <xdr:cNvPr id="6" name="Gráfico 5">
          <a:extLst>
            <a:ext uri="{FF2B5EF4-FFF2-40B4-BE49-F238E27FC236}">
              <a16:creationId xmlns:a16="http://schemas.microsoft.com/office/drawing/2014/main" id="{D55AA206-634F-4310-A45F-369E544C0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336550</xdr:colOff>
      <xdr:row>0</xdr:row>
      <xdr:rowOff>152400</xdr:rowOff>
    </xdr:from>
    <xdr:to>
      <xdr:col>34</xdr:col>
      <xdr:colOff>393700</xdr:colOff>
      <xdr:row>19</xdr:row>
      <xdr:rowOff>38100</xdr:rowOff>
    </xdr:to>
    <xdr:graphicFrame macro="">
      <xdr:nvGraphicFramePr>
        <xdr:cNvPr id="7" name="Gráfico 6">
          <a:extLst>
            <a:ext uri="{FF2B5EF4-FFF2-40B4-BE49-F238E27FC236}">
              <a16:creationId xmlns:a16="http://schemas.microsoft.com/office/drawing/2014/main" id="{22BCC9C6-FB7F-4ECA-B339-B4C5E6499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25</xdr:row>
      <xdr:rowOff>0</xdr:rowOff>
    </xdr:from>
    <xdr:to>
      <xdr:col>27</xdr:col>
      <xdr:colOff>444500</xdr:colOff>
      <xdr:row>43</xdr:row>
      <xdr:rowOff>76200</xdr:rowOff>
    </xdr:to>
    <xdr:graphicFrame macro="">
      <xdr:nvGraphicFramePr>
        <xdr:cNvPr id="8" name="Gráfico 7">
          <a:extLst>
            <a:ext uri="{FF2B5EF4-FFF2-40B4-BE49-F238E27FC236}">
              <a16:creationId xmlns:a16="http://schemas.microsoft.com/office/drawing/2014/main" id="{DCBBFCA7-D6C2-4676-8536-2096520C1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39</xdr:row>
      <xdr:rowOff>0</xdr:rowOff>
    </xdr:from>
    <xdr:to>
      <xdr:col>10</xdr:col>
      <xdr:colOff>330200</xdr:colOff>
      <xdr:row>57</xdr:row>
      <xdr:rowOff>76200</xdr:rowOff>
    </xdr:to>
    <xdr:graphicFrame macro="">
      <xdr:nvGraphicFramePr>
        <xdr:cNvPr id="9" name="Gráfico 8">
          <a:extLst>
            <a:ext uri="{FF2B5EF4-FFF2-40B4-BE49-F238E27FC236}">
              <a16:creationId xmlns:a16="http://schemas.microsoft.com/office/drawing/2014/main" id="{961B89DB-F350-4838-88F4-984FB8B70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142875</xdr:colOff>
      <xdr:row>39</xdr:row>
      <xdr:rowOff>38100</xdr:rowOff>
    </xdr:from>
    <xdr:to>
      <xdr:col>18</xdr:col>
      <xdr:colOff>533400</xdr:colOff>
      <xdr:row>53</xdr:row>
      <xdr:rowOff>85725</xdr:rowOff>
    </xdr:to>
    <xdr:graphicFrame macro="">
      <xdr:nvGraphicFramePr>
        <xdr:cNvPr id="10" name="Gráfico 9">
          <a:extLst>
            <a:ext uri="{FF2B5EF4-FFF2-40B4-BE49-F238E27FC236}">
              <a16:creationId xmlns:a16="http://schemas.microsoft.com/office/drawing/2014/main" id="{DABBEE8F-BE23-411C-BA04-2294F4DC8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552450</xdr:colOff>
      <xdr:row>45</xdr:row>
      <xdr:rowOff>57150</xdr:rowOff>
    </xdr:from>
    <xdr:to>
      <xdr:col>25</xdr:col>
      <xdr:colOff>1323975</xdr:colOff>
      <xdr:row>60</xdr:row>
      <xdr:rowOff>47625</xdr:rowOff>
    </xdr:to>
    <xdr:graphicFrame macro="">
      <xdr:nvGraphicFramePr>
        <xdr:cNvPr id="11" name="Gráfico 10">
          <a:extLst>
            <a:ext uri="{FF2B5EF4-FFF2-40B4-BE49-F238E27FC236}">
              <a16:creationId xmlns:a16="http://schemas.microsoft.com/office/drawing/2014/main" id="{AE5E9918-FD08-4103-AA6D-CFA51E395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461962</xdr:colOff>
      <xdr:row>59</xdr:row>
      <xdr:rowOff>128587</xdr:rowOff>
    </xdr:from>
    <xdr:to>
      <xdr:col>7</xdr:col>
      <xdr:colOff>280987</xdr:colOff>
      <xdr:row>74</xdr:row>
      <xdr:rowOff>14287</xdr:rowOff>
    </xdr:to>
    <xdr:graphicFrame macro="">
      <xdr:nvGraphicFramePr>
        <xdr:cNvPr id="12" name="Gráfico 11">
          <a:extLst>
            <a:ext uri="{FF2B5EF4-FFF2-40B4-BE49-F238E27FC236}">
              <a16:creationId xmlns:a16="http://schemas.microsoft.com/office/drawing/2014/main" id="{92E0DCF6-6890-4BCB-A40F-FF4DA75B8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32BC-0754-4B87-A0FC-CC1B1FEBC5B3}">
  <dimension ref="A1:DV122"/>
  <sheetViews>
    <sheetView topLeftCell="AR1" zoomScale="80" zoomScaleNormal="80" workbookViewId="0">
      <pane ySplit="1" topLeftCell="A12" activePane="bottomLeft" state="frozen"/>
      <selection pane="bottomLeft" activeCell="BA28" sqref="BA28"/>
    </sheetView>
  </sheetViews>
  <sheetFormatPr baseColWidth="10" defaultColWidth="10.85546875" defaultRowHeight="14.25" x14ac:dyDescent="0.25"/>
  <cols>
    <col min="1" max="1" width="6.28515625" style="39" customWidth="1"/>
    <col min="2" max="2" width="17.7109375" style="40" customWidth="1"/>
    <col min="3" max="3" width="11.28515625" style="39" customWidth="1"/>
    <col min="4" max="4" width="10.42578125" style="39" customWidth="1"/>
    <col min="5" max="5" width="14.28515625" style="40" customWidth="1"/>
    <col min="6" max="6" width="15.42578125" style="40" customWidth="1"/>
    <col min="7" max="7" width="18.42578125" style="39" customWidth="1"/>
    <col min="8" max="8" width="15.140625" style="39" bestFit="1" customWidth="1"/>
    <col min="9" max="9" width="16.28515625" style="39" customWidth="1"/>
    <col min="10" max="10" width="15.85546875" style="39" customWidth="1"/>
    <col min="11" max="11" width="8.28515625" style="39" customWidth="1"/>
    <col min="12" max="12" width="14.42578125" style="39" customWidth="1"/>
    <col min="13" max="13" width="8.5703125" style="39" customWidth="1"/>
    <col min="14" max="14" width="7.7109375" style="39" customWidth="1"/>
    <col min="15" max="15" width="15.7109375" style="39" customWidth="1"/>
    <col min="16" max="16" width="22.42578125" style="39" customWidth="1"/>
    <col min="17" max="17" width="19" style="39" customWidth="1"/>
    <col min="18" max="18" width="48.28515625" style="39" customWidth="1"/>
    <col min="19" max="19" width="40.5703125" style="39" customWidth="1"/>
    <col min="20" max="20" width="45.42578125" style="39" customWidth="1"/>
    <col min="21" max="21" width="32.140625" style="39" customWidth="1"/>
    <col min="22" max="22" width="22.7109375" style="39" customWidth="1"/>
    <col min="23" max="23" width="14.42578125" style="39" customWidth="1"/>
    <col min="24" max="25" width="9.28515625" style="39" customWidth="1"/>
    <col min="26" max="26" width="8.5703125" style="39" customWidth="1"/>
    <col min="27" max="27" width="10" style="39" customWidth="1"/>
    <col min="28" max="28" width="8.85546875" style="39" customWidth="1"/>
    <col min="29" max="29" width="7" style="39" customWidth="1"/>
    <col min="30" max="30" width="9.28515625" style="39" customWidth="1"/>
    <col min="31" max="36" width="8.7109375" style="39" customWidth="1"/>
    <col min="37" max="37" width="21.28515625" style="39" customWidth="1"/>
    <col min="38" max="38" width="16.7109375" style="39" customWidth="1"/>
    <col min="39" max="39" width="10.7109375" style="39" customWidth="1"/>
    <col min="40" max="40" width="104.5703125" style="41" customWidth="1"/>
    <col min="41" max="41" width="45.85546875" style="39" customWidth="1"/>
    <col min="42" max="42" width="49.28515625" style="39" customWidth="1"/>
    <col min="43" max="43" width="15.85546875" style="39" customWidth="1"/>
    <col min="44" max="44" width="13.7109375" style="39" customWidth="1"/>
    <col min="45" max="46" width="20" style="39" customWidth="1"/>
    <col min="47" max="47" width="14.42578125" style="39" customWidth="1"/>
    <col min="48" max="51" width="7.42578125" style="39" customWidth="1"/>
    <col min="52" max="52" width="79.7109375" style="39" customWidth="1"/>
    <col min="53" max="53" width="22.85546875" style="39" customWidth="1"/>
    <col min="54" max="54" width="25" style="39" customWidth="1"/>
    <col min="55" max="55" width="34.28515625" style="39" customWidth="1"/>
    <col min="56" max="56" width="38.140625" style="39" customWidth="1"/>
    <col min="57" max="57" width="29.85546875" style="39" customWidth="1"/>
    <col min="58" max="58" width="40.28515625" style="39" customWidth="1"/>
    <col min="59" max="59" width="13.5703125" style="39" customWidth="1"/>
    <col min="60" max="60" width="17.140625" style="39" customWidth="1"/>
    <col min="61" max="61" width="28" style="39" customWidth="1"/>
    <col min="62" max="16384" width="10.85546875" style="39"/>
  </cols>
  <sheetData>
    <row r="1" spans="1:126" ht="117" customHeight="1" x14ac:dyDescent="0.25">
      <c r="A1" s="37" t="s">
        <v>446</v>
      </c>
      <c r="B1" s="82" t="s">
        <v>182</v>
      </c>
      <c r="C1" s="37" t="s">
        <v>22</v>
      </c>
      <c r="D1" s="37" t="s">
        <v>165</v>
      </c>
      <c r="E1" s="82" t="s">
        <v>36</v>
      </c>
      <c r="F1" s="82" t="s">
        <v>183</v>
      </c>
      <c r="G1" s="37" t="s">
        <v>23</v>
      </c>
      <c r="H1" s="37" t="s">
        <v>24</v>
      </c>
      <c r="I1" s="37" t="s">
        <v>25</v>
      </c>
      <c r="J1" s="37" t="s">
        <v>26</v>
      </c>
      <c r="K1" s="37" t="s">
        <v>27</v>
      </c>
      <c r="L1" s="37" t="s">
        <v>445</v>
      </c>
      <c r="M1" s="37" t="s">
        <v>29</v>
      </c>
      <c r="N1" s="37" t="s">
        <v>30</v>
      </c>
      <c r="O1" s="37" t="s">
        <v>31</v>
      </c>
      <c r="P1" s="37" t="s">
        <v>32</v>
      </c>
      <c r="Q1" s="37" t="s">
        <v>442</v>
      </c>
      <c r="R1" s="37" t="s">
        <v>47</v>
      </c>
      <c r="S1" s="37" t="s">
        <v>56</v>
      </c>
      <c r="T1" s="37" t="s">
        <v>57</v>
      </c>
      <c r="U1" s="37" t="s">
        <v>33</v>
      </c>
      <c r="V1" s="37" t="s">
        <v>34</v>
      </c>
      <c r="W1" s="37" t="s">
        <v>35</v>
      </c>
      <c r="X1" s="37" t="s">
        <v>42</v>
      </c>
      <c r="Y1" s="37" t="s">
        <v>43</v>
      </c>
      <c r="Z1" s="37" t="s">
        <v>44</v>
      </c>
      <c r="AA1" s="37" t="s">
        <v>45</v>
      </c>
      <c r="AB1" s="37" t="s">
        <v>46</v>
      </c>
      <c r="AC1" s="38" t="s">
        <v>1</v>
      </c>
      <c r="AD1" s="38" t="s">
        <v>48</v>
      </c>
      <c r="AE1" s="37" t="s">
        <v>49</v>
      </c>
      <c r="AF1" s="37" t="s">
        <v>50</v>
      </c>
      <c r="AG1" s="37" t="s">
        <v>51</v>
      </c>
      <c r="AH1" s="37" t="s">
        <v>52</v>
      </c>
      <c r="AI1" s="37" t="s">
        <v>53</v>
      </c>
      <c r="AJ1" s="37" t="s">
        <v>54</v>
      </c>
      <c r="AK1" s="37" t="s">
        <v>337</v>
      </c>
      <c r="AL1" s="37" t="s">
        <v>38</v>
      </c>
      <c r="AM1" s="37" t="s">
        <v>39</v>
      </c>
      <c r="AN1" s="37" t="s">
        <v>41</v>
      </c>
      <c r="AO1" s="37" t="s">
        <v>40</v>
      </c>
      <c r="AP1" s="37" t="s">
        <v>346</v>
      </c>
      <c r="AQ1" s="37" t="s">
        <v>175</v>
      </c>
      <c r="AR1" s="37" t="s">
        <v>59</v>
      </c>
      <c r="AS1" s="37" t="s">
        <v>60</v>
      </c>
      <c r="AT1" s="37" t="s">
        <v>176</v>
      </c>
      <c r="AU1" s="37" t="s">
        <v>61</v>
      </c>
      <c r="AV1" s="37" t="s">
        <v>177</v>
      </c>
      <c r="AW1" s="37" t="s">
        <v>178</v>
      </c>
      <c r="AX1" s="37" t="s">
        <v>179</v>
      </c>
      <c r="AY1" s="37" t="s">
        <v>180</v>
      </c>
      <c r="AZ1" s="37" t="s">
        <v>62</v>
      </c>
      <c r="BA1" s="76" t="s">
        <v>383</v>
      </c>
      <c r="BB1" s="76" t="s">
        <v>384</v>
      </c>
      <c r="BC1" s="76" t="s">
        <v>385</v>
      </c>
      <c r="BD1" s="76" t="s">
        <v>386</v>
      </c>
      <c r="BE1" s="76" t="s">
        <v>387</v>
      </c>
      <c r="BF1" s="76" t="s">
        <v>388</v>
      </c>
      <c r="BG1" s="76" t="s">
        <v>389</v>
      </c>
      <c r="BH1" s="76" t="s">
        <v>390</v>
      </c>
      <c r="BI1" s="76" t="s">
        <v>391</v>
      </c>
    </row>
    <row r="2" spans="1:126" s="70" customFormat="1" ht="50.1" customHeight="1" x14ac:dyDescent="0.25">
      <c r="A2" s="70" t="s">
        <v>335</v>
      </c>
      <c r="B2" s="69">
        <v>44205</v>
      </c>
      <c r="C2" s="70">
        <v>1</v>
      </c>
      <c r="D2" s="69"/>
      <c r="E2" s="69">
        <v>44205</v>
      </c>
      <c r="F2" s="69">
        <v>44205</v>
      </c>
      <c r="G2" s="70" t="s">
        <v>63</v>
      </c>
      <c r="H2" s="70" t="s">
        <v>64</v>
      </c>
      <c r="I2" s="70" t="s">
        <v>65</v>
      </c>
      <c r="J2" s="70" t="s">
        <v>66</v>
      </c>
      <c r="K2" s="70" t="s">
        <v>4</v>
      </c>
      <c r="L2" s="70">
        <v>1193065698</v>
      </c>
      <c r="M2" s="70">
        <v>19</v>
      </c>
      <c r="N2" s="70" t="s">
        <v>5</v>
      </c>
      <c r="O2" s="70" t="s">
        <v>101</v>
      </c>
      <c r="P2" s="70" t="s">
        <v>225</v>
      </c>
      <c r="Q2" s="70" t="s">
        <v>149</v>
      </c>
      <c r="R2" s="70" t="s">
        <v>323</v>
      </c>
      <c r="S2" s="70" t="s">
        <v>160</v>
      </c>
      <c r="T2" s="70" t="s">
        <v>279</v>
      </c>
      <c r="U2" s="70" t="s">
        <v>97</v>
      </c>
      <c r="V2" s="70" t="s">
        <v>123</v>
      </c>
      <c r="W2" s="70">
        <v>3014968097</v>
      </c>
      <c r="X2" s="70">
        <v>33</v>
      </c>
      <c r="Y2" s="70" t="s">
        <v>16</v>
      </c>
      <c r="Z2" s="70">
        <v>1332</v>
      </c>
      <c r="AA2" s="70">
        <v>39</v>
      </c>
      <c r="AB2" s="70" t="s">
        <v>7</v>
      </c>
      <c r="AC2" s="70">
        <v>6</v>
      </c>
      <c r="AD2" s="70">
        <v>6</v>
      </c>
      <c r="AE2" s="70">
        <v>1</v>
      </c>
      <c r="AF2" s="70">
        <v>1</v>
      </c>
      <c r="AG2" s="70">
        <v>0</v>
      </c>
      <c r="AH2" s="70">
        <v>0</v>
      </c>
      <c r="AI2" s="70">
        <v>1</v>
      </c>
      <c r="AJ2" s="70">
        <v>0</v>
      </c>
      <c r="AK2" s="70" t="s">
        <v>174</v>
      </c>
      <c r="AL2" s="70" t="s">
        <v>16</v>
      </c>
      <c r="AM2" s="70" t="s">
        <v>105</v>
      </c>
      <c r="AN2" s="85" t="s">
        <v>141</v>
      </c>
      <c r="AP2" s="70" t="s">
        <v>142</v>
      </c>
      <c r="AR2" s="69">
        <v>44314</v>
      </c>
      <c r="AU2" s="69">
        <v>44329</v>
      </c>
      <c r="BB2" s="85"/>
      <c r="BC2" s="85"/>
      <c r="BD2" s="85"/>
      <c r="BE2" s="85"/>
      <c r="BF2" s="85"/>
      <c r="BG2" s="85"/>
      <c r="BH2" s="85"/>
      <c r="BI2" s="85"/>
    </row>
    <row r="3" spans="1:126" s="67" customFormat="1" ht="50.1" customHeight="1" x14ac:dyDescent="0.25">
      <c r="A3" s="67">
        <v>0</v>
      </c>
      <c r="B3" s="68">
        <v>44212</v>
      </c>
      <c r="C3" s="67">
        <v>2</v>
      </c>
      <c r="D3" s="68"/>
      <c r="E3" s="68">
        <v>44212</v>
      </c>
      <c r="F3" s="68">
        <v>44212</v>
      </c>
      <c r="G3" s="67" t="s">
        <v>172</v>
      </c>
      <c r="H3" s="67" t="s">
        <v>8</v>
      </c>
      <c r="I3" s="67" t="s">
        <v>9</v>
      </c>
      <c r="J3" s="67" t="s">
        <v>71</v>
      </c>
      <c r="K3" s="67" t="s">
        <v>4</v>
      </c>
      <c r="L3" s="67">
        <v>1088244244</v>
      </c>
      <c r="M3" s="67">
        <v>34</v>
      </c>
      <c r="N3" s="67" t="s">
        <v>5</v>
      </c>
      <c r="O3" s="67" t="s">
        <v>11</v>
      </c>
      <c r="P3" s="67" t="s">
        <v>121</v>
      </c>
      <c r="Q3" s="67" t="s">
        <v>149</v>
      </c>
      <c r="R3" s="67" t="s">
        <v>116</v>
      </c>
      <c r="S3" s="67" t="s">
        <v>161</v>
      </c>
      <c r="T3" s="67" t="s">
        <v>168</v>
      </c>
      <c r="U3" s="67" t="s">
        <v>147</v>
      </c>
      <c r="V3" s="39" t="s">
        <v>124</v>
      </c>
      <c r="W3" s="39">
        <v>3217062781</v>
      </c>
      <c r="X3" s="39">
        <v>25</v>
      </c>
      <c r="Y3" s="39" t="s">
        <v>16</v>
      </c>
      <c r="Z3" s="39">
        <v>760</v>
      </c>
      <c r="AA3" s="39">
        <v>32</v>
      </c>
      <c r="AB3" s="39" t="s">
        <v>10</v>
      </c>
      <c r="AC3" s="39">
        <v>7</v>
      </c>
      <c r="AD3" s="39">
        <v>7</v>
      </c>
      <c r="AE3" s="39">
        <v>2</v>
      </c>
      <c r="AF3" s="39">
        <v>1</v>
      </c>
      <c r="AG3" s="39">
        <v>1</v>
      </c>
      <c r="AH3" s="39">
        <v>0</v>
      </c>
      <c r="AI3" s="39">
        <v>1</v>
      </c>
      <c r="AJ3" s="39">
        <v>0</v>
      </c>
      <c r="AK3" s="39" t="s">
        <v>174</v>
      </c>
      <c r="AL3" s="67">
        <v>726587215</v>
      </c>
      <c r="AM3" s="67" t="s">
        <v>109</v>
      </c>
      <c r="AN3" s="71" t="s">
        <v>129</v>
      </c>
      <c r="AO3" s="41" t="s">
        <v>119</v>
      </c>
      <c r="AP3" s="39" t="s">
        <v>142</v>
      </c>
      <c r="AR3" s="68">
        <v>44355</v>
      </c>
      <c r="AS3" s="67" t="s">
        <v>336</v>
      </c>
      <c r="AU3" s="68">
        <v>44364</v>
      </c>
      <c r="AV3" s="42"/>
      <c r="AW3" s="42"/>
      <c r="AX3" s="42" t="s">
        <v>333</v>
      </c>
      <c r="AY3" s="42"/>
      <c r="AZ3" s="42"/>
      <c r="BA3" s="39" t="s">
        <v>360</v>
      </c>
      <c r="BB3" s="41" t="s">
        <v>443</v>
      </c>
      <c r="BC3" s="41" t="s">
        <v>392</v>
      </c>
      <c r="BD3" s="80">
        <v>44201</v>
      </c>
      <c r="BE3" s="41" t="s">
        <v>358</v>
      </c>
      <c r="BF3" s="41" t="s">
        <v>393</v>
      </c>
      <c r="BG3" s="41" t="s">
        <v>358</v>
      </c>
      <c r="BH3" s="41" t="s">
        <v>360</v>
      </c>
      <c r="BI3" s="41" t="s">
        <v>392</v>
      </c>
    </row>
    <row r="4" spans="1:126" s="70" customFormat="1" ht="50.1" customHeight="1" x14ac:dyDescent="0.25">
      <c r="A4" s="70">
        <v>3</v>
      </c>
      <c r="B4" s="69">
        <v>44214</v>
      </c>
      <c r="C4" s="70">
        <v>3</v>
      </c>
      <c r="D4" s="69"/>
      <c r="E4" s="69">
        <v>44212</v>
      </c>
      <c r="F4" s="69">
        <v>44214</v>
      </c>
      <c r="G4" s="70" t="s">
        <v>72</v>
      </c>
      <c r="H4" s="70" t="s">
        <v>73</v>
      </c>
      <c r="I4" s="70" t="s">
        <v>74</v>
      </c>
      <c r="J4" s="70" t="s">
        <v>75</v>
      </c>
      <c r="K4" s="70" t="s">
        <v>4</v>
      </c>
      <c r="L4" s="70">
        <v>1088325432</v>
      </c>
      <c r="M4" s="70">
        <v>25</v>
      </c>
      <c r="N4" s="70" t="s">
        <v>5</v>
      </c>
      <c r="O4" s="70" t="s">
        <v>6</v>
      </c>
      <c r="P4" s="70" t="s">
        <v>19</v>
      </c>
      <c r="Q4" s="70" t="s">
        <v>149</v>
      </c>
      <c r="R4" s="70" t="s">
        <v>117</v>
      </c>
      <c r="S4" s="70" t="s">
        <v>162</v>
      </c>
      <c r="T4" s="70" t="s">
        <v>363</v>
      </c>
      <c r="U4" s="70" t="s">
        <v>364</v>
      </c>
      <c r="V4" s="70" t="s">
        <v>277</v>
      </c>
      <c r="W4" s="70">
        <v>3232450817</v>
      </c>
      <c r="X4" s="70">
        <v>37</v>
      </c>
      <c r="Y4" s="70">
        <v>2</v>
      </c>
      <c r="Z4" s="70">
        <v>2750</v>
      </c>
      <c r="AA4" s="70">
        <v>46</v>
      </c>
      <c r="AB4" s="70" t="s">
        <v>10</v>
      </c>
      <c r="AC4" s="70">
        <v>10</v>
      </c>
      <c r="AD4" s="70">
        <v>6</v>
      </c>
      <c r="AE4" s="70">
        <v>1</v>
      </c>
      <c r="AF4" s="70">
        <v>0</v>
      </c>
      <c r="AG4" s="70">
        <v>1</v>
      </c>
      <c r="AH4" s="70">
        <v>0</v>
      </c>
      <c r="AI4" s="70">
        <v>0</v>
      </c>
      <c r="AJ4" s="70">
        <v>0</v>
      </c>
      <c r="AK4" s="70" t="s">
        <v>173</v>
      </c>
      <c r="AL4" s="70">
        <v>726583392</v>
      </c>
      <c r="AM4" s="70" t="s">
        <v>107</v>
      </c>
      <c r="AN4" s="85" t="s">
        <v>130</v>
      </c>
      <c r="AO4" s="85" t="s">
        <v>134</v>
      </c>
      <c r="AP4" s="70" t="s">
        <v>143</v>
      </c>
      <c r="AQ4" s="69"/>
      <c r="AR4" s="69">
        <v>44307</v>
      </c>
      <c r="AS4" s="69">
        <v>44260</v>
      </c>
      <c r="AU4" s="69">
        <v>44319</v>
      </c>
      <c r="BA4" s="70" t="s">
        <v>358</v>
      </c>
      <c r="BB4" s="85" t="s">
        <v>359</v>
      </c>
      <c r="BC4" s="86" t="s">
        <v>394</v>
      </c>
      <c r="BD4" s="85" t="s">
        <v>452</v>
      </c>
      <c r="BE4" s="85" t="s">
        <v>360</v>
      </c>
      <c r="BF4" s="85" t="s">
        <v>395</v>
      </c>
      <c r="BG4" s="85" t="s">
        <v>358</v>
      </c>
      <c r="BH4" s="85" t="s">
        <v>360</v>
      </c>
      <c r="BI4" s="85" t="s">
        <v>396</v>
      </c>
    </row>
    <row r="5" spans="1:126" s="70" customFormat="1" ht="50.1" customHeight="1" x14ac:dyDescent="0.25">
      <c r="A5" s="70">
        <v>5</v>
      </c>
      <c r="B5" s="69">
        <v>44216</v>
      </c>
      <c r="C5" s="70">
        <v>3</v>
      </c>
      <c r="D5" s="69"/>
      <c r="E5" s="69">
        <v>43834</v>
      </c>
      <c r="F5" s="69">
        <v>44216</v>
      </c>
      <c r="G5" s="70" t="s">
        <v>83</v>
      </c>
      <c r="H5" s="70" t="s">
        <v>16</v>
      </c>
      <c r="I5" s="70" t="s">
        <v>84</v>
      </c>
      <c r="J5" s="70" t="s">
        <v>85</v>
      </c>
      <c r="K5" s="70" t="s">
        <v>4</v>
      </c>
      <c r="L5" s="70">
        <v>1002206344</v>
      </c>
      <c r="M5" s="70">
        <v>27</v>
      </c>
      <c r="N5" s="70" t="s">
        <v>5</v>
      </c>
      <c r="O5" s="70" t="s">
        <v>103</v>
      </c>
      <c r="P5" s="70" t="s">
        <v>325</v>
      </c>
      <c r="Q5" s="70" t="s">
        <v>149</v>
      </c>
      <c r="R5" s="70" t="s">
        <v>114</v>
      </c>
      <c r="S5" s="85" t="s">
        <v>361</v>
      </c>
      <c r="T5" s="70" t="s">
        <v>280</v>
      </c>
      <c r="U5" s="70" t="s">
        <v>99</v>
      </c>
      <c r="V5" s="70" t="s">
        <v>125</v>
      </c>
      <c r="W5" s="70">
        <v>3217099512</v>
      </c>
      <c r="X5" s="70">
        <v>35</v>
      </c>
      <c r="Y5" s="70">
        <v>16</v>
      </c>
      <c r="Z5" s="70">
        <v>2025</v>
      </c>
      <c r="AA5" s="70">
        <v>44</v>
      </c>
      <c r="AB5" s="70" t="s">
        <v>7</v>
      </c>
      <c r="AC5" s="70">
        <v>6</v>
      </c>
      <c r="AD5" s="70">
        <v>20</v>
      </c>
      <c r="AE5" s="70">
        <v>1</v>
      </c>
      <c r="AF5" s="70">
        <v>0</v>
      </c>
      <c r="AG5" s="70">
        <v>1</v>
      </c>
      <c r="AH5" s="70">
        <v>0</v>
      </c>
      <c r="AI5" s="70">
        <v>0</v>
      </c>
      <c r="AJ5" s="70">
        <v>0</v>
      </c>
      <c r="AK5" s="70" t="s">
        <v>173</v>
      </c>
      <c r="AL5" s="70">
        <v>726586417</v>
      </c>
      <c r="AM5" s="70" t="s">
        <v>110</v>
      </c>
      <c r="AN5" s="85" t="s">
        <v>132</v>
      </c>
      <c r="AO5" s="85" t="s">
        <v>136</v>
      </c>
      <c r="AP5" s="70" t="s">
        <v>144</v>
      </c>
      <c r="AQ5" s="69"/>
      <c r="AR5" s="69">
        <v>44314</v>
      </c>
      <c r="AS5" s="69">
        <v>44291</v>
      </c>
      <c r="AU5" s="69">
        <v>44329</v>
      </c>
      <c r="BA5" s="70" t="s">
        <v>360</v>
      </c>
      <c r="BB5" s="85" t="s">
        <v>444</v>
      </c>
      <c r="BC5" s="85" t="s">
        <v>392</v>
      </c>
      <c r="BD5" s="85" t="s">
        <v>397</v>
      </c>
      <c r="BE5" s="85" t="s">
        <v>360</v>
      </c>
      <c r="BF5" s="85" t="s">
        <v>398</v>
      </c>
      <c r="BG5" s="85" t="s">
        <v>358</v>
      </c>
      <c r="BH5" s="85" t="s">
        <v>360</v>
      </c>
      <c r="BI5" s="85" t="s">
        <v>392</v>
      </c>
    </row>
    <row r="6" spans="1:126" s="70" customFormat="1" ht="50.1" customHeight="1" x14ac:dyDescent="0.25">
      <c r="A6" s="70">
        <v>7</v>
      </c>
      <c r="B6" s="69">
        <v>44225</v>
      </c>
      <c r="C6" s="70">
        <v>3</v>
      </c>
      <c r="D6" s="69"/>
      <c r="E6" s="69">
        <v>44214</v>
      </c>
      <c r="F6" s="69">
        <v>44214</v>
      </c>
      <c r="G6" s="70" t="s">
        <v>12</v>
      </c>
      <c r="H6" s="70" t="s">
        <v>16</v>
      </c>
      <c r="I6" s="70" t="s">
        <v>87</v>
      </c>
      <c r="J6" s="70" t="s">
        <v>88</v>
      </c>
      <c r="K6" s="70" t="s">
        <v>4</v>
      </c>
      <c r="L6" s="70">
        <v>1088357930</v>
      </c>
      <c r="M6" s="70">
        <v>21</v>
      </c>
      <c r="N6" s="70" t="s">
        <v>13</v>
      </c>
      <c r="O6" s="70" t="s">
        <v>14</v>
      </c>
      <c r="P6" s="70" t="s">
        <v>20</v>
      </c>
      <c r="Q6" s="70" t="s">
        <v>149</v>
      </c>
      <c r="R6" s="70" t="s">
        <v>322</v>
      </c>
      <c r="S6" s="39" t="s">
        <v>362</v>
      </c>
      <c r="T6" s="70" t="s">
        <v>439</v>
      </c>
      <c r="U6" s="70" t="s">
        <v>145</v>
      </c>
      <c r="V6" s="70" t="s">
        <v>127</v>
      </c>
      <c r="W6" s="70">
        <v>3234943504</v>
      </c>
      <c r="X6" s="70">
        <v>27</v>
      </c>
      <c r="Y6" s="70" t="s">
        <v>16</v>
      </c>
      <c r="Z6" s="70">
        <v>1370</v>
      </c>
      <c r="AA6" s="70">
        <v>33</v>
      </c>
      <c r="AB6" s="70" t="s">
        <v>10</v>
      </c>
      <c r="AC6" s="70">
        <v>4</v>
      </c>
      <c r="AD6" s="70">
        <v>11</v>
      </c>
      <c r="AE6" s="70">
        <v>1</v>
      </c>
      <c r="AF6" s="70">
        <v>0</v>
      </c>
      <c r="AG6" s="70">
        <v>1</v>
      </c>
      <c r="AH6" s="70">
        <v>0</v>
      </c>
      <c r="AI6" s="70">
        <v>1</v>
      </c>
      <c r="AJ6" s="70">
        <v>0</v>
      </c>
      <c r="AK6" s="70" t="s">
        <v>173</v>
      </c>
      <c r="AL6" s="70">
        <v>726586805</v>
      </c>
      <c r="AM6" s="70" t="s">
        <v>109</v>
      </c>
      <c r="AN6" s="85" t="s">
        <v>129</v>
      </c>
      <c r="AO6" s="85" t="s">
        <v>138</v>
      </c>
      <c r="AP6" s="70" t="s">
        <v>142</v>
      </c>
      <c r="AQ6" s="69"/>
      <c r="AR6" s="69">
        <v>44330</v>
      </c>
      <c r="AS6" s="69">
        <v>44278</v>
      </c>
      <c r="AU6" s="69">
        <v>44343</v>
      </c>
      <c r="BA6" s="70" t="s">
        <v>358</v>
      </c>
      <c r="BB6" s="85" t="s">
        <v>359</v>
      </c>
      <c r="BC6" s="85" t="s">
        <v>399</v>
      </c>
      <c r="BD6" s="85" t="s">
        <v>400</v>
      </c>
      <c r="BE6" s="85" t="s">
        <v>358</v>
      </c>
      <c r="BF6" s="85" t="s">
        <v>401</v>
      </c>
      <c r="BG6" s="85" t="s">
        <v>358</v>
      </c>
      <c r="BH6" s="85" t="s">
        <v>360</v>
      </c>
      <c r="BI6" s="85" t="s">
        <v>392</v>
      </c>
    </row>
    <row r="7" spans="1:126" s="70" customFormat="1" ht="50.1" customHeight="1" x14ac:dyDescent="0.25">
      <c r="A7" s="70">
        <v>4</v>
      </c>
      <c r="B7" s="69">
        <v>44215</v>
      </c>
      <c r="C7" s="70">
        <v>3</v>
      </c>
      <c r="D7" s="69"/>
      <c r="E7" s="69">
        <v>44215</v>
      </c>
      <c r="F7" s="69">
        <v>44215</v>
      </c>
      <c r="G7" s="70" t="s">
        <v>79</v>
      </c>
      <c r="H7" s="70" t="s">
        <v>80</v>
      </c>
      <c r="I7" s="70" t="s">
        <v>81</v>
      </c>
      <c r="J7" s="70" t="s">
        <v>82</v>
      </c>
      <c r="K7" s="70" t="s">
        <v>4</v>
      </c>
      <c r="L7" s="70">
        <v>30236437</v>
      </c>
      <c r="M7" s="70">
        <v>37</v>
      </c>
      <c r="N7" s="70" t="s">
        <v>5</v>
      </c>
      <c r="O7" s="70" t="s">
        <v>102</v>
      </c>
      <c r="P7" s="70" t="s">
        <v>288</v>
      </c>
      <c r="Q7" s="70" t="s">
        <v>149</v>
      </c>
      <c r="R7" s="70" t="s">
        <v>116</v>
      </c>
      <c r="S7" s="39" t="s">
        <v>362</v>
      </c>
      <c r="T7" s="70" t="s">
        <v>440</v>
      </c>
      <c r="U7" s="70" t="s">
        <v>365</v>
      </c>
      <c r="V7" s="70" t="s">
        <v>277</v>
      </c>
      <c r="W7" s="70">
        <v>3206808648</v>
      </c>
      <c r="X7" s="70">
        <v>25</v>
      </c>
      <c r="Y7" s="70" t="s">
        <v>16</v>
      </c>
      <c r="Z7" s="70">
        <v>1040</v>
      </c>
      <c r="AA7" s="70">
        <v>35</v>
      </c>
      <c r="AB7" s="70" t="s">
        <v>7</v>
      </c>
      <c r="AC7" s="70">
        <v>7</v>
      </c>
      <c r="AD7" s="70">
        <v>7</v>
      </c>
      <c r="AE7" s="70">
        <v>1</v>
      </c>
      <c r="AF7" s="70">
        <v>1</v>
      </c>
      <c r="AG7" s="70">
        <v>0</v>
      </c>
      <c r="AH7" s="70">
        <v>0</v>
      </c>
      <c r="AI7" s="70">
        <v>1</v>
      </c>
      <c r="AJ7" s="70">
        <v>0</v>
      </c>
      <c r="AK7" s="70" t="s">
        <v>174</v>
      </c>
      <c r="AL7" s="70">
        <v>726587412</v>
      </c>
      <c r="AM7" s="70" t="s">
        <v>109</v>
      </c>
      <c r="AN7" s="85" t="s">
        <v>129</v>
      </c>
      <c r="AO7" s="70" t="s">
        <v>135</v>
      </c>
      <c r="AP7" s="70" t="s">
        <v>142</v>
      </c>
      <c r="AQ7" s="69"/>
      <c r="AR7" s="69">
        <v>44307</v>
      </c>
      <c r="AS7" s="69">
        <v>44251</v>
      </c>
      <c r="AU7" s="69">
        <v>44316</v>
      </c>
      <c r="BA7" s="70" t="s">
        <v>360</v>
      </c>
      <c r="BB7" s="85" t="s">
        <v>402</v>
      </c>
      <c r="BC7" s="85" t="s">
        <v>392</v>
      </c>
      <c r="BD7" s="85" t="s">
        <v>403</v>
      </c>
      <c r="BE7" s="85" t="s">
        <v>358</v>
      </c>
      <c r="BF7" s="85" t="s">
        <v>404</v>
      </c>
      <c r="BG7" s="85" t="s">
        <v>405</v>
      </c>
      <c r="BH7" s="85" t="s">
        <v>360</v>
      </c>
      <c r="BI7" s="85" t="s">
        <v>392</v>
      </c>
    </row>
    <row r="8" spans="1:126" s="70" customFormat="1" ht="50.1" customHeight="1" x14ac:dyDescent="0.25">
      <c r="A8" s="70">
        <v>9</v>
      </c>
      <c r="B8" s="69">
        <v>44220</v>
      </c>
      <c r="C8" s="70">
        <v>4</v>
      </c>
      <c r="E8" s="69">
        <v>43854</v>
      </c>
      <c r="F8" s="69">
        <v>44220</v>
      </c>
      <c r="G8" s="70" t="s">
        <v>193</v>
      </c>
      <c r="H8" s="70" t="s">
        <v>194</v>
      </c>
      <c r="I8" s="70" t="s">
        <v>195</v>
      </c>
      <c r="J8" s="70" t="s">
        <v>78</v>
      </c>
      <c r="K8" s="70" t="s">
        <v>4</v>
      </c>
      <c r="L8" s="70">
        <v>1087556188</v>
      </c>
      <c r="M8" s="70">
        <v>27</v>
      </c>
      <c r="N8" s="70" t="s">
        <v>13</v>
      </c>
      <c r="O8" s="70" t="s">
        <v>14</v>
      </c>
      <c r="P8" s="70" t="s">
        <v>20</v>
      </c>
      <c r="Q8" s="70" t="s">
        <v>149</v>
      </c>
      <c r="R8" s="70" t="s">
        <v>324</v>
      </c>
      <c r="S8" s="39" t="s">
        <v>362</v>
      </c>
      <c r="T8" s="70" t="s">
        <v>366</v>
      </c>
      <c r="U8" s="70" t="s">
        <v>197</v>
      </c>
      <c r="V8" s="70" t="s">
        <v>197</v>
      </c>
      <c r="W8" s="70">
        <v>3213610505</v>
      </c>
      <c r="X8" s="70">
        <v>24</v>
      </c>
      <c r="Z8" s="70">
        <v>700</v>
      </c>
      <c r="AA8" s="70">
        <v>32</v>
      </c>
      <c r="AB8" s="70" t="s">
        <v>7</v>
      </c>
      <c r="AC8" s="70">
        <v>1</v>
      </c>
      <c r="AD8" s="70">
        <v>16</v>
      </c>
      <c r="AE8" s="70">
        <v>3</v>
      </c>
      <c r="AF8" s="70">
        <v>3</v>
      </c>
      <c r="AG8" s="70">
        <v>0</v>
      </c>
      <c r="AH8" s="70">
        <v>0</v>
      </c>
      <c r="AI8" s="70">
        <v>1</v>
      </c>
      <c r="AJ8" s="70">
        <v>2</v>
      </c>
      <c r="AK8" s="70" t="s">
        <v>174</v>
      </c>
      <c r="AL8" s="70">
        <v>724149408</v>
      </c>
      <c r="AM8" s="70" t="s">
        <v>196</v>
      </c>
      <c r="AN8" s="85" t="s">
        <v>378</v>
      </c>
      <c r="AP8" s="70" t="s">
        <v>142</v>
      </c>
      <c r="AQ8" s="69"/>
      <c r="AR8" s="69">
        <v>44330</v>
      </c>
      <c r="AS8" s="69">
        <v>44279</v>
      </c>
      <c r="AU8" s="69">
        <v>44349</v>
      </c>
      <c r="BA8" s="70" t="s">
        <v>360</v>
      </c>
      <c r="BB8" s="85" t="s">
        <v>406</v>
      </c>
      <c r="BC8" s="85" t="s">
        <v>392</v>
      </c>
      <c r="BD8" s="85" t="s">
        <v>407</v>
      </c>
      <c r="BE8" s="85" t="s">
        <v>360</v>
      </c>
      <c r="BF8" s="85" t="s">
        <v>408</v>
      </c>
      <c r="BG8" s="85" t="s">
        <v>358</v>
      </c>
      <c r="BH8" s="85" t="s">
        <v>360</v>
      </c>
      <c r="BI8" s="85" t="s">
        <v>360</v>
      </c>
    </row>
    <row r="9" spans="1:126" s="70" customFormat="1" ht="50.1" customHeight="1" x14ac:dyDescent="0.25">
      <c r="A9" s="70">
        <v>8</v>
      </c>
      <c r="B9" s="69">
        <v>44230</v>
      </c>
      <c r="C9" s="70">
        <v>4</v>
      </c>
      <c r="D9" s="69"/>
      <c r="E9" s="69">
        <v>44225</v>
      </c>
      <c r="F9" s="69">
        <v>44225</v>
      </c>
      <c r="G9" s="70" t="s">
        <v>89</v>
      </c>
      <c r="H9" s="70" t="s">
        <v>90</v>
      </c>
      <c r="I9" s="70" t="s">
        <v>91</v>
      </c>
      <c r="J9" s="70" t="s">
        <v>92</v>
      </c>
      <c r="K9" s="70" t="s">
        <v>4</v>
      </c>
      <c r="L9" s="70">
        <v>1004789604</v>
      </c>
      <c r="M9" s="70">
        <v>20</v>
      </c>
      <c r="N9" s="70" t="s">
        <v>13</v>
      </c>
      <c r="O9" s="70" t="s">
        <v>14</v>
      </c>
      <c r="P9" s="70" t="s">
        <v>20</v>
      </c>
      <c r="Q9" s="70" t="s">
        <v>149</v>
      </c>
      <c r="R9" s="70" t="s">
        <v>322</v>
      </c>
      <c r="S9" s="39" t="s">
        <v>362</v>
      </c>
      <c r="T9" s="70" t="s">
        <v>170</v>
      </c>
      <c r="U9" s="70" t="s">
        <v>281</v>
      </c>
      <c r="V9" s="70" t="s">
        <v>148</v>
      </c>
      <c r="W9" s="70">
        <v>3114659042</v>
      </c>
      <c r="X9" s="70">
        <v>30</v>
      </c>
      <c r="Y9" s="70" t="s">
        <v>16</v>
      </c>
      <c r="Z9" s="70">
        <v>2040</v>
      </c>
      <c r="AA9" s="70">
        <v>47</v>
      </c>
      <c r="AB9" s="70" t="s">
        <v>10</v>
      </c>
      <c r="AC9" s="70">
        <v>3</v>
      </c>
      <c r="AD9" s="70">
        <v>16</v>
      </c>
      <c r="AE9" s="70">
        <v>2</v>
      </c>
      <c r="AF9" s="70">
        <v>2</v>
      </c>
      <c r="AG9" s="70">
        <v>0</v>
      </c>
      <c r="AH9" s="70">
        <v>0</v>
      </c>
      <c r="AI9" s="70">
        <v>1</v>
      </c>
      <c r="AJ9" s="70">
        <v>1</v>
      </c>
      <c r="AK9" s="70" t="s">
        <v>174</v>
      </c>
      <c r="AL9" s="70">
        <v>726589139</v>
      </c>
      <c r="AM9" s="70" t="s">
        <v>109</v>
      </c>
      <c r="AN9" s="85" t="s">
        <v>129</v>
      </c>
      <c r="AO9" s="70" t="s">
        <v>139</v>
      </c>
      <c r="AP9" s="70" t="s">
        <v>142</v>
      </c>
      <c r="AQ9" s="69"/>
      <c r="AR9" s="69">
        <v>44330</v>
      </c>
      <c r="AS9" s="69">
        <v>44306</v>
      </c>
      <c r="AU9" s="69">
        <v>44343</v>
      </c>
      <c r="BA9" s="70" t="s">
        <v>358</v>
      </c>
      <c r="BB9" s="85" t="s">
        <v>359</v>
      </c>
      <c r="BC9" s="85" t="s">
        <v>409</v>
      </c>
      <c r="BD9" s="85" t="s">
        <v>410</v>
      </c>
      <c r="BE9" s="85" t="s">
        <v>358</v>
      </c>
      <c r="BF9" s="85" t="s">
        <v>411</v>
      </c>
      <c r="BG9" s="85" t="s">
        <v>360</v>
      </c>
      <c r="BH9" s="85" t="s">
        <v>360</v>
      </c>
      <c r="BI9" s="85" t="s">
        <v>392</v>
      </c>
    </row>
    <row r="10" spans="1:126" s="70" customFormat="1" ht="50.1" customHeight="1" x14ac:dyDescent="0.25">
      <c r="A10" s="70">
        <v>6</v>
      </c>
      <c r="B10" s="69">
        <v>44223</v>
      </c>
      <c r="C10" s="70">
        <v>4</v>
      </c>
      <c r="D10" s="69"/>
      <c r="E10" s="87">
        <v>44218</v>
      </c>
      <c r="F10" s="69">
        <v>44223</v>
      </c>
      <c r="G10" s="70" t="s">
        <v>15</v>
      </c>
      <c r="H10" s="70" t="s">
        <v>16</v>
      </c>
      <c r="I10" s="70" t="s">
        <v>17</v>
      </c>
      <c r="J10" s="70" t="s">
        <v>18</v>
      </c>
      <c r="K10" s="70" t="s">
        <v>4</v>
      </c>
      <c r="L10" s="70">
        <v>1010118785</v>
      </c>
      <c r="M10" s="70">
        <v>20</v>
      </c>
      <c r="N10" s="70" t="s">
        <v>13</v>
      </c>
      <c r="O10" s="70" t="s">
        <v>101</v>
      </c>
      <c r="P10" s="70" t="s">
        <v>225</v>
      </c>
      <c r="Q10" s="70" t="s">
        <v>149</v>
      </c>
      <c r="R10" s="70" t="s">
        <v>114</v>
      </c>
      <c r="S10" s="70" t="s">
        <v>160</v>
      </c>
      <c r="T10" s="70" t="s">
        <v>169</v>
      </c>
      <c r="U10" s="70" t="s">
        <v>97</v>
      </c>
      <c r="V10" s="70" t="s">
        <v>123</v>
      </c>
      <c r="W10" s="70">
        <v>3234885134</v>
      </c>
      <c r="X10" s="70">
        <v>35</v>
      </c>
      <c r="Y10" s="70">
        <v>5</v>
      </c>
      <c r="Z10" s="70">
        <v>2055</v>
      </c>
      <c r="AA10" s="70">
        <v>43</v>
      </c>
      <c r="AB10" s="70" t="s">
        <v>7</v>
      </c>
      <c r="AC10" s="70">
        <v>4</v>
      </c>
      <c r="AD10" s="70">
        <v>15</v>
      </c>
      <c r="AE10" s="70">
        <v>1</v>
      </c>
      <c r="AF10" s="70">
        <v>0</v>
      </c>
      <c r="AG10" s="70">
        <v>1</v>
      </c>
      <c r="AH10" s="70">
        <v>0</v>
      </c>
      <c r="AI10" s="70">
        <v>1</v>
      </c>
      <c r="AJ10" s="70">
        <v>0</v>
      </c>
      <c r="AK10" s="70" t="s">
        <v>173</v>
      </c>
      <c r="AL10" s="70">
        <v>726588261</v>
      </c>
      <c r="AM10" s="70" t="s">
        <v>111</v>
      </c>
      <c r="AN10" s="85" t="s">
        <v>133</v>
      </c>
      <c r="AO10" s="85" t="s">
        <v>137</v>
      </c>
      <c r="AP10" s="70" t="s">
        <v>143</v>
      </c>
      <c r="AQ10" s="69"/>
      <c r="AR10" s="69">
        <v>44314</v>
      </c>
      <c r="AS10" s="69">
        <v>44326</v>
      </c>
      <c r="AU10" s="69">
        <v>44329</v>
      </c>
      <c r="BB10" s="85"/>
      <c r="BC10" s="85"/>
      <c r="BD10" s="85"/>
      <c r="BE10" s="85"/>
      <c r="BF10" s="85"/>
      <c r="BG10" s="85"/>
      <c r="BH10" s="85"/>
      <c r="BI10" s="85"/>
    </row>
    <row r="11" spans="1:126" ht="50.1" customHeight="1" x14ac:dyDescent="0.25">
      <c r="A11" s="39">
        <v>10</v>
      </c>
      <c r="B11" s="40">
        <v>44236</v>
      </c>
      <c r="C11" s="39">
        <v>6</v>
      </c>
      <c r="E11" s="40">
        <v>44236</v>
      </c>
      <c r="F11" s="40">
        <v>44236</v>
      </c>
      <c r="G11" s="70" t="s">
        <v>208</v>
      </c>
      <c r="H11" s="39" t="s">
        <v>209</v>
      </c>
      <c r="I11" s="39" t="s">
        <v>210</v>
      </c>
      <c r="J11" s="39" t="s">
        <v>211</v>
      </c>
      <c r="K11" s="39" t="s">
        <v>212</v>
      </c>
      <c r="L11" s="39" t="s">
        <v>213</v>
      </c>
      <c r="M11" s="39">
        <v>26</v>
      </c>
      <c r="N11" s="39" t="s">
        <v>214</v>
      </c>
      <c r="O11" s="39" t="s">
        <v>16</v>
      </c>
      <c r="P11" s="39" t="s">
        <v>215</v>
      </c>
      <c r="R11" s="39" t="s">
        <v>324</v>
      </c>
      <c r="S11" s="39" t="s">
        <v>324</v>
      </c>
      <c r="T11" s="39" t="s">
        <v>216</v>
      </c>
      <c r="U11" s="39" t="s">
        <v>197</v>
      </c>
      <c r="V11" s="39" t="s">
        <v>197</v>
      </c>
      <c r="W11" s="39">
        <v>3142977780</v>
      </c>
      <c r="X11" s="39">
        <v>20</v>
      </c>
      <c r="Y11" s="39" t="s">
        <v>16</v>
      </c>
      <c r="Z11" s="39">
        <v>850</v>
      </c>
      <c r="AA11" s="39">
        <v>31</v>
      </c>
      <c r="AB11" s="39" t="s">
        <v>7</v>
      </c>
      <c r="AC11" s="39">
        <v>0</v>
      </c>
      <c r="AD11" s="39" t="s">
        <v>16</v>
      </c>
      <c r="AE11" s="39">
        <v>3</v>
      </c>
      <c r="AF11" s="39">
        <v>3</v>
      </c>
      <c r="AG11" s="39">
        <v>0</v>
      </c>
      <c r="AH11" s="39">
        <v>0</v>
      </c>
      <c r="AI11" s="39">
        <v>1</v>
      </c>
      <c r="AJ11" s="39">
        <v>2</v>
      </c>
      <c r="AK11" s="39" t="s">
        <v>174</v>
      </c>
      <c r="AL11" s="39">
        <v>724149504</v>
      </c>
      <c r="AM11" s="39" t="s">
        <v>108</v>
      </c>
      <c r="AN11" s="41" t="s">
        <v>131</v>
      </c>
      <c r="AP11" s="39" t="s">
        <v>142</v>
      </c>
      <c r="AR11" s="69"/>
      <c r="AS11" s="70" t="s">
        <v>336</v>
      </c>
      <c r="AT11" s="70"/>
      <c r="AU11" s="69"/>
      <c r="AV11" s="42"/>
      <c r="AW11" s="66"/>
      <c r="AX11" s="42" t="s">
        <v>334</v>
      </c>
      <c r="AY11" s="66"/>
      <c r="AZ11" s="42"/>
      <c r="BB11" s="41"/>
      <c r="BC11" s="41"/>
      <c r="BD11" s="41"/>
      <c r="BE11" s="41"/>
      <c r="BF11" s="41"/>
      <c r="BG11" s="41"/>
      <c r="BH11" s="41"/>
      <c r="BI11" s="41"/>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row>
    <row r="12" spans="1:126" s="70" customFormat="1" ht="50.1" customHeight="1" x14ac:dyDescent="0.25">
      <c r="A12" s="70">
        <v>14</v>
      </c>
      <c r="B12" s="69">
        <v>44246</v>
      </c>
      <c r="C12" s="70">
        <v>7</v>
      </c>
      <c r="E12" s="69">
        <v>44246</v>
      </c>
      <c r="F12" s="69">
        <v>44246</v>
      </c>
      <c r="G12" s="70" t="s">
        <v>245</v>
      </c>
      <c r="H12" s="70" t="s">
        <v>16</v>
      </c>
      <c r="I12" s="70" t="s">
        <v>246</v>
      </c>
      <c r="J12" s="70" t="s">
        <v>71</v>
      </c>
      <c r="K12" s="70" t="s">
        <v>4</v>
      </c>
      <c r="L12" s="70">
        <v>1004520035</v>
      </c>
      <c r="M12" s="70">
        <v>19</v>
      </c>
      <c r="N12" s="70" t="s">
        <v>13</v>
      </c>
      <c r="O12" s="70" t="s">
        <v>14</v>
      </c>
      <c r="P12" s="70" t="s">
        <v>20</v>
      </c>
      <c r="Q12" s="70" t="s">
        <v>149</v>
      </c>
      <c r="R12" s="70" t="s">
        <v>322</v>
      </c>
      <c r="S12" s="39" t="s">
        <v>362</v>
      </c>
      <c r="T12" s="70" t="s">
        <v>367</v>
      </c>
      <c r="U12" s="70" t="s">
        <v>251</v>
      </c>
      <c r="V12" s="70" t="s">
        <v>252</v>
      </c>
      <c r="W12" s="70">
        <v>3104503266</v>
      </c>
      <c r="X12" s="70">
        <v>30</v>
      </c>
      <c r="Y12" s="70">
        <v>1</v>
      </c>
      <c r="Z12" s="70">
        <v>1355</v>
      </c>
      <c r="AA12" s="70">
        <v>39</v>
      </c>
      <c r="AB12" s="70" t="s">
        <v>7</v>
      </c>
      <c r="AC12" s="70">
        <v>6</v>
      </c>
      <c r="AD12" s="70">
        <v>4</v>
      </c>
      <c r="AE12" s="70">
        <v>2</v>
      </c>
      <c r="AF12" s="70">
        <v>1</v>
      </c>
      <c r="AG12" s="70">
        <v>1</v>
      </c>
      <c r="AH12" s="70">
        <v>0</v>
      </c>
      <c r="AI12" s="70">
        <v>1</v>
      </c>
      <c r="AJ12" s="70">
        <v>1</v>
      </c>
      <c r="AK12" s="70" t="s">
        <v>173</v>
      </c>
      <c r="AM12" s="70" t="s">
        <v>253</v>
      </c>
      <c r="AN12" s="85" t="s">
        <v>254</v>
      </c>
      <c r="AO12" s="70" t="s">
        <v>268</v>
      </c>
      <c r="AP12" s="70" t="s">
        <v>143</v>
      </c>
      <c r="AQ12" s="69"/>
      <c r="AR12" s="69">
        <v>44330</v>
      </c>
      <c r="AS12" s="69">
        <v>44296</v>
      </c>
      <c r="AU12" s="69">
        <v>44343</v>
      </c>
      <c r="BA12" s="70" t="s">
        <v>360</v>
      </c>
      <c r="BB12" s="85" t="s">
        <v>412</v>
      </c>
      <c r="BC12" s="85" t="s">
        <v>392</v>
      </c>
      <c r="BD12" s="85" t="s">
        <v>413</v>
      </c>
      <c r="BE12" s="85" t="s">
        <v>360</v>
      </c>
      <c r="BF12" s="85" t="s">
        <v>414</v>
      </c>
      <c r="BG12" s="85" t="s">
        <v>358</v>
      </c>
      <c r="BH12" s="85" t="s">
        <v>360</v>
      </c>
      <c r="BI12" s="85" t="s">
        <v>392</v>
      </c>
    </row>
    <row r="13" spans="1:126" s="70" customFormat="1" ht="50.1" customHeight="1" x14ac:dyDescent="0.25">
      <c r="A13" s="70">
        <v>12</v>
      </c>
      <c r="B13" s="69">
        <v>44245</v>
      </c>
      <c r="C13" s="70">
        <v>7</v>
      </c>
      <c r="E13" s="69">
        <v>44245</v>
      </c>
      <c r="F13" s="69">
        <v>44245</v>
      </c>
      <c r="G13" s="70" t="s">
        <v>222</v>
      </c>
      <c r="H13" s="70" t="s">
        <v>16</v>
      </c>
      <c r="I13" s="70" t="s">
        <v>223</v>
      </c>
      <c r="J13" s="70" t="s">
        <v>224</v>
      </c>
      <c r="K13" s="70" t="s">
        <v>4</v>
      </c>
      <c r="L13" s="70">
        <v>42162562</v>
      </c>
      <c r="M13" s="70">
        <v>35</v>
      </c>
      <c r="N13" s="70" t="s">
        <v>5</v>
      </c>
      <c r="O13" s="70" t="s">
        <v>101</v>
      </c>
      <c r="P13" s="70" t="s">
        <v>225</v>
      </c>
      <c r="Q13" s="70" t="s">
        <v>149</v>
      </c>
      <c r="R13" s="70" t="s">
        <v>114</v>
      </c>
      <c r="S13" s="70" t="s">
        <v>160</v>
      </c>
      <c r="T13" s="70" t="s">
        <v>226</v>
      </c>
      <c r="U13" s="70" t="s">
        <v>147</v>
      </c>
      <c r="V13" s="70" t="s">
        <v>124</v>
      </c>
      <c r="W13" s="70">
        <v>3137787933</v>
      </c>
      <c r="X13" s="70">
        <v>38</v>
      </c>
      <c r="Y13" s="70" t="s">
        <v>16</v>
      </c>
      <c r="Z13" s="70">
        <v>3005</v>
      </c>
      <c r="AA13" s="70">
        <v>46</v>
      </c>
      <c r="AB13" s="70" t="s">
        <v>10</v>
      </c>
      <c r="AC13" s="70">
        <v>1</v>
      </c>
      <c r="AD13" s="70">
        <v>26</v>
      </c>
      <c r="AE13" s="70">
        <v>4</v>
      </c>
      <c r="AF13" s="70">
        <v>4</v>
      </c>
      <c r="AG13" s="70">
        <v>0</v>
      </c>
      <c r="AH13" s="70">
        <v>0</v>
      </c>
      <c r="AI13" s="70">
        <v>2</v>
      </c>
      <c r="AJ13" s="70">
        <v>2</v>
      </c>
      <c r="AK13" s="70" t="s">
        <v>174</v>
      </c>
      <c r="AL13" s="70">
        <v>726594606</v>
      </c>
      <c r="AM13" s="70" t="s">
        <v>227</v>
      </c>
      <c r="AN13" s="70" t="s">
        <v>228</v>
      </c>
      <c r="AO13" s="70" t="s">
        <v>265</v>
      </c>
      <c r="AP13" s="70" t="s">
        <v>142</v>
      </c>
      <c r="AQ13" s="69"/>
      <c r="AR13" s="69">
        <v>44314</v>
      </c>
      <c r="AS13" s="69">
        <v>44260</v>
      </c>
      <c r="AU13" s="69">
        <v>44329</v>
      </c>
      <c r="BA13" s="70" t="s">
        <v>360</v>
      </c>
      <c r="BB13" s="85" t="s">
        <v>415</v>
      </c>
      <c r="BC13" s="85" t="s">
        <v>392</v>
      </c>
      <c r="BD13" s="88">
        <v>44349</v>
      </c>
      <c r="BE13" s="85" t="s">
        <v>358</v>
      </c>
      <c r="BF13" s="85" t="s">
        <v>416</v>
      </c>
      <c r="BG13" s="85" t="s">
        <v>358</v>
      </c>
      <c r="BH13" s="85" t="s">
        <v>360</v>
      </c>
      <c r="BI13" s="85" t="s">
        <v>417</v>
      </c>
    </row>
    <row r="14" spans="1:126" s="70" customFormat="1" ht="50.1" customHeight="1" x14ac:dyDescent="0.25">
      <c r="A14" s="70">
        <v>11</v>
      </c>
      <c r="B14" s="69">
        <v>44243</v>
      </c>
      <c r="C14" s="70">
        <v>7</v>
      </c>
      <c r="E14" s="69">
        <v>44243</v>
      </c>
      <c r="F14" s="69">
        <v>44243</v>
      </c>
      <c r="G14" s="70" t="s">
        <v>63</v>
      </c>
      <c r="H14" s="70" t="s">
        <v>217</v>
      </c>
      <c r="I14" s="70" t="s">
        <v>218</v>
      </c>
      <c r="J14" s="70" t="s">
        <v>219</v>
      </c>
      <c r="K14" s="70" t="s">
        <v>4</v>
      </c>
      <c r="L14" s="70">
        <v>1088350005</v>
      </c>
      <c r="M14" s="70">
        <v>22</v>
      </c>
      <c r="N14" s="70" t="s">
        <v>13</v>
      </c>
      <c r="O14" s="70" t="s">
        <v>14</v>
      </c>
      <c r="P14" s="70" t="s">
        <v>20</v>
      </c>
      <c r="Q14" s="70" t="s">
        <v>149</v>
      </c>
      <c r="R14" s="70" t="s">
        <v>322</v>
      </c>
      <c r="S14" s="39" t="s">
        <v>362</v>
      </c>
      <c r="T14" s="70" t="s">
        <v>220</v>
      </c>
      <c r="U14" s="70" t="s">
        <v>368</v>
      </c>
      <c r="V14" s="70" t="s">
        <v>221</v>
      </c>
      <c r="W14" s="70">
        <v>3122308525</v>
      </c>
      <c r="X14" s="70">
        <v>35</v>
      </c>
      <c r="Y14" s="70" t="s">
        <v>16</v>
      </c>
      <c r="Z14" s="70">
        <v>2900</v>
      </c>
      <c r="AA14" s="70">
        <v>45</v>
      </c>
      <c r="AB14" s="70" t="s">
        <v>7</v>
      </c>
      <c r="AC14" s="70">
        <v>4</v>
      </c>
      <c r="AD14" s="70">
        <v>6</v>
      </c>
      <c r="AE14" s="70">
        <v>2</v>
      </c>
      <c r="AF14" s="70">
        <v>0</v>
      </c>
      <c r="AG14" s="70">
        <v>2</v>
      </c>
      <c r="AH14" s="70">
        <v>0</v>
      </c>
      <c r="AI14" s="70">
        <v>1</v>
      </c>
      <c r="AJ14" s="70">
        <v>1</v>
      </c>
      <c r="AK14" s="70" t="s">
        <v>173</v>
      </c>
      <c r="AL14" s="70" t="s">
        <v>16</v>
      </c>
      <c r="AM14" s="70" t="s">
        <v>109</v>
      </c>
      <c r="AN14" s="85" t="s">
        <v>129</v>
      </c>
      <c r="AO14" s="70" t="s">
        <v>266</v>
      </c>
      <c r="AP14" s="70" t="s">
        <v>142</v>
      </c>
      <c r="AQ14" s="69"/>
      <c r="AR14" s="69">
        <v>44330</v>
      </c>
      <c r="AS14" s="69">
        <v>44296</v>
      </c>
      <c r="AU14" s="69">
        <v>44343</v>
      </c>
      <c r="BA14" s="70" t="s">
        <v>360</v>
      </c>
      <c r="BB14" s="85" t="s">
        <v>418</v>
      </c>
      <c r="BC14" s="85" t="s">
        <v>392</v>
      </c>
      <c r="BD14" s="88">
        <v>44243</v>
      </c>
      <c r="BE14" s="85" t="s">
        <v>358</v>
      </c>
      <c r="BF14" s="85" t="s">
        <v>419</v>
      </c>
      <c r="BG14" s="85" t="s">
        <v>358</v>
      </c>
      <c r="BH14" s="85" t="s">
        <v>360</v>
      </c>
      <c r="BI14" s="85" t="s">
        <v>392</v>
      </c>
    </row>
    <row r="15" spans="1:126" s="70" customFormat="1" ht="50.1" customHeight="1" x14ac:dyDescent="0.25">
      <c r="A15" s="70">
        <v>13</v>
      </c>
      <c r="B15" s="69">
        <v>44243</v>
      </c>
      <c r="C15" s="70">
        <v>7</v>
      </c>
      <c r="E15" s="69">
        <v>44242</v>
      </c>
      <c r="F15" s="69">
        <v>44242</v>
      </c>
      <c r="G15" s="70" t="s">
        <v>229</v>
      </c>
      <c r="H15" s="70" t="s">
        <v>230</v>
      </c>
      <c r="I15" s="70" t="s">
        <v>231</v>
      </c>
      <c r="J15" s="70" t="s">
        <v>232</v>
      </c>
      <c r="K15" s="70" t="s">
        <v>70</v>
      </c>
      <c r="L15" s="70">
        <v>1085717079</v>
      </c>
      <c r="M15" s="70">
        <v>15</v>
      </c>
      <c r="N15" s="70" t="s">
        <v>5</v>
      </c>
      <c r="O15" s="70" t="s">
        <v>6</v>
      </c>
      <c r="P15" s="70" t="s">
        <v>19</v>
      </c>
      <c r="Q15" s="70" t="s">
        <v>149</v>
      </c>
      <c r="R15" s="70" t="s">
        <v>117</v>
      </c>
      <c r="S15" s="70" t="s">
        <v>162</v>
      </c>
      <c r="T15" s="70" t="s">
        <v>278</v>
      </c>
      <c r="U15" s="70" t="s">
        <v>233</v>
      </c>
      <c r="V15" s="70" t="s">
        <v>234</v>
      </c>
      <c r="W15" s="70">
        <v>3122213685</v>
      </c>
      <c r="X15" s="70">
        <v>22</v>
      </c>
      <c r="Y15" s="70" t="s">
        <v>16</v>
      </c>
      <c r="Z15" s="70">
        <v>550</v>
      </c>
      <c r="AA15" s="70">
        <v>29</v>
      </c>
      <c r="AB15" s="70" t="s">
        <v>10</v>
      </c>
      <c r="AC15" s="70">
        <v>0</v>
      </c>
      <c r="AD15" s="70" t="s">
        <v>16</v>
      </c>
      <c r="AE15" s="70">
        <v>2</v>
      </c>
      <c r="AF15" s="70">
        <v>1</v>
      </c>
      <c r="AG15" s="70">
        <v>0</v>
      </c>
      <c r="AH15" s="70">
        <v>1</v>
      </c>
      <c r="AI15" s="70">
        <v>1</v>
      </c>
      <c r="AJ15" s="70">
        <v>0</v>
      </c>
      <c r="AK15" s="70" t="s">
        <v>174</v>
      </c>
      <c r="AL15" s="70">
        <v>726593326</v>
      </c>
      <c r="AM15" s="70" t="s">
        <v>235</v>
      </c>
      <c r="AN15" s="89" t="s">
        <v>236</v>
      </c>
      <c r="AO15" s="85" t="s">
        <v>267</v>
      </c>
      <c r="AP15" s="70" t="s">
        <v>142</v>
      </c>
      <c r="AQ15" s="69"/>
      <c r="AR15" s="69">
        <v>44307</v>
      </c>
      <c r="AS15" s="69">
        <v>44295</v>
      </c>
      <c r="AU15" s="69">
        <v>44319</v>
      </c>
      <c r="AZ15" s="70" t="s">
        <v>244</v>
      </c>
      <c r="BA15" s="70" t="s">
        <v>360</v>
      </c>
      <c r="BB15" s="85" t="s">
        <v>420</v>
      </c>
      <c r="BC15" s="85" t="s">
        <v>392</v>
      </c>
      <c r="BD15" s="88">
        <v>44280</v>
      </c>
      <c r="BE15" s="85" t="s">
        <v>451</v>
      </c>
      <c r="BF15" s="85" t="s">
        <v>419</v>
      </c>
      <c r="BG15" s="85" t="s">
        <v>358</v>
      </c>
      <c r="BH15" s="85" t="s">
        <v>358</v>
      </c>
      <c r="BI15" s="85" t="s">
        <v>392</v>
      </c>
    </row>
    <row r="16" spans="1:126" s="67" customFormat="1" ht="50.1" customHeight="1" x14ac:dyDescent="0.25">
      <c r="A16" s="67">
        <v>16</v>
      </c>
      <c r="B16" s="68">
        <v>44261</v>
      </c>
      <c r="C16" s="67">
        <v>9</v>
      </c>
      <c r="E16" s="68">
        <v>44261</v>
      </c>
      <c r="F16" s="68">
        <v>44261</v>
      </c>
      <c r="G16" s="67" t="s">
        <v>271</v>
      </c>
      <c r="H16" s="67" t="s">
        <v>272</v>
      </c>
      <c r="I16" s="67" t="s">
        <v>273</v>
      </c>
      <c r="J16" s="67" t="s">
        <v>274</v>
      </c>
      <c r="K16" s="67" t="s">
        <v>4</v>
      </c>
      <c r="L16" s="67">
        <v>1089747930</v>
      </c>
      <c r="M16" s="67">
        <v>24</v>
      </c>
      <c r="N16" s="67" t="s">
        <v>5</v>
      </c>
      <c r="O16" s="67" t="s">
        <v>11</v>
      </c>
      <c r="P16" s="67" t="s">
        <v>121</v>
      </c>
      <c r="Q16" s="67" t="s">
        <v>149</v>
      </c>
      <c r="R16" s="67" t="s">
        <v>116</v>
      </c>
      <c r="S16" s="67" t="s">
        <v>161</v>
      </c>
      <c r="T16" s="39" t="s">
        <v>369</v>
      </c>
      <c r="U16" s="39" t="s">
        <v>344</v>
      </c>
      <c r="V16" s="39" t="s">
        <v>123</v>
      </c>
      <c r="W16" s="39">
        <v>3136285120</v>
      </c>
      <c r="X16" s="39">
        <v>23</v>
      </c>
      <c r="Y16" s="39" t="s">
        <v>16</v>
      </c>
      <c r="Z16" s="39">
        <v>610</v>
      </c>
      <c r="AA16" s="39">
        <v>33</v>
      </c>
      <c r="AB16" s="39" t="s">
        <v>7</v>
      </c>
      <c r="AC16" s="39">
        <v>5</v>
      </c>
      <c r="AD16" s="39">
        <v>5</v>
      </c>
      <c r="AE16" s="39">
        <v>2</v>
      </c>
      <c r="AF16" s="39">
        <v>2</v>
      </c>
      <c r="AG16" s="39">
        <v>0</v>
      </c>
      <c r="AH16" s="39">
        <v>0</v>
      </c>
      <c r="AI16" s="39">
        <v>1</v>
      </c>
      <c r="AJ16" s="39">
        <v>1</v>
      </c>
      <c r="AK16" s="39" t="s">
        <v>174</v>
      </c>
      <c r="AL16" s="67">
        <v>726598412</v>
      </c>
      <c r="AM16" s="72" t="s">
        <v>109</v>
      </c>
      <c r="AN16" s="71" t="s">
        <v>129</v>
      </c>
      <c r="AO16" s="39" t="s">
        <v>265</v>
      </c>
      <c r="AP16" s="39" t="s">
        <v>142</v>
      </c>
      <c r="AR16" s="68">
        <v>44355</v>
      </c>
      <c r="AS16" s="68">
        <v>44321</v>
      </c>
      <c r="AU16" s="68">
        <v>44364</v>
      </c>
      <c r="BA16" s="39" t="s">
        <v>358</v>
      </c>
      <c r="BB16" s="41" t="s">
        <v>359</v>
      </c>
      <c r="BC16" s="79" t="s">
        <v>421</v>
      </c>
      <c r="BD16" s="41" t="s">
        <v>422</v>
      </c>
      <c r="BE16" s="41" t="s">
        <v>360</v>
      </c>
      <c r="BF16" s="41" t="s">
        <v>423</v>
      </c>
      <c r="BG16" s="41" t="s">
        <v>358</v>
      </c>
      <c r="BH16" s="41" t="s">
        <v>360</v>
      </c>
      <c r="BI16" s="41" t="s">
        <v>424</v>
      </c>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row>
    <row r="17" spans="1:126" s="70" customFormat="1" ht="50.1" customHeight="1" x14ac:dyDescent="0.25">
      <c r="A17" s="70">
        <v>17</v>
      </c>
      <c r="B17" s="69">
        <v>44292</v>
      </c>
      <c r="C17" s="70">
        <v>14</v>
      </c>
      <c r="E17" s="69">
        <v>44292</v>
      </c>
      <c r="F17" s="69">
        <v>44292</v>
      </c>
      <c r="G17" s="70" t="s">
        <v>269</v>
      </c>
      <c r="H17" s="70" t="s">
        <v>16</v>
      </c>
      <c r="I17" s="70" t="s">
        <v>270</v>
      </c>
      <c r="J17" s="70" t="s">
        <v>270</v>
      </c>
      <c r="K17" s="70" t="s">
        <v>4</v>
      </c>
      <c r="L17" s="70">
        <v>1006452231</v>
      </c>
      <c r="M17" s="70">
        <v>18</v>
      </c>
      <c r="N17" s="70" t="s">
        <v>5</v>
      </c>
      <c r="O17" s="70" t="s">
        <v>6</v>
      </c>
      <c r="P17" s="70" t="s">
        <v>19</v>
      </c>
      <c r="Q17" s="70" t="s">
        <v>149</v>
      </c>
      <c r="R17" s="70" t="s">
        <v>117</v>
      </c>
      <c r="S17" s="70" t="s">
        <v>162</v>
      </c>
      <c r="T17" s="70" t="s">
        <v>275</v>
      </c>
      <c r="U17" s="70" t="s">
        <v>370</v>
      </c>
      <c r="V17" s="70" t="s">
        <v>377</v>
      </c>
      <c r="W17" s="70">
        <v>3215181255</v>
      </c>
      <c r="X17" s="70">
        <v>25</v>
      </c>
      <c r="Y17" s="70" t="s">
        <v>16</v>
      </c>
      <c r="Z17" s="70">
        <v>750</v>
      </c>
      <c r="AA17" s="70">
        <v>33</v>
      </c>
      <c r="AB17" s="70" t="s">
        <v>7</v>
      </c>
      <c r="AC17" s="70">
        <v>3</v>
      </c>
      <c r="AD17" s="70">
        <v>12</v>
      </c>
      <c r="AE17" s="70">
        <v>1</v>
      </c>
      <c r="AF17" s="70">
        <v>1</v>
      </c>
      <c r="AG17" s="70">
        <v>0</v>
      </c>
      <c r="AH17" s="70">
        <v>0</v>
      </c>
      <c r="AI17" s="70">
        <v>1</v>
      </c>
      <c r="AJ17" s="70">
        <v>0</v>
      </c>
      <c r="AK17" s="70" t="s">
        <v>174</v>
      </c>
      <c r="AL17" s="70">
        <v>726600280</v>
      </c>
      <c r="AM17" s="70" t="s">
        <v>105</v>
      </c>
      <c r="AN17" s="85" t="s">
        <v>141</v>
      </c>
      <c r="AO17" s="70" t="s">
        <v>326</v>
      </c>
      <c r="AP17" s="70" t="s">
        <v>142</v>
      </c>
      <c r="AR17" s="69">
        <v>44307</v>
      </c>
      <c r="AS17" s="70" t="s">
        <v>336</v>
      </c>
      <c r="AU17" s="69">
        <v>44319</v>
      </c>
      <c r="BB17" s="85"/>
      <c r="BC17" s="85"/>
      <c r="BD17" s="85"/>
      <c r="BE17" s="85"/>
      <c r="BF17" s="85"/>
      <c r="BG17" s="85"/>
      <c r="BH17" s="85"/>
      <c r="BI17" s="85"/>
    </row>
    <row r="18" spans="1:126" ht="50.1" customHeight="1" x14ac:dyDescent="0.25">
      <c r="A18" s="39">
        <v>21</v>
      </c>
      <c r="B18" s="40">
        <v>44323</v>
      </c>
      <c r="C18" s="39">
        <v>18</v>
      </c>
      <c r="E18" s="40">
        <v>44321</v>
      </c>
      <c r="F18" s="40">
        <v>44323</v>
      </c>
      <c r="G18" s="70" t="s">
        <v>303</v>
      </c>
      <c r="H18" s="39" t="s">
        <v>16</v>
      </c>
      <c r="I18" s="39" t="s">
        <v>304</v>
      </c>
      <c r="J18" s="39" t="s">
        <v>305</v>
      </c>
      <c r="K18" s="39" t="s">
        <v>4</v>
      </c>
      <c r="L18" s="39">
        <v>1087489300</v>
      </c>
      <c r="M18" s="39">
        <v>31</v>
      </c>
      <c r="N18" s="39" t="s">
        <v>5</v>
      </c>
      <c r="O18" s="39" t="s">
        <v>6</v>
      </c>
      <c r="P18" s="39" t="s">
        <v>19</v>
      </c>
      <c r="Q18" s="39" t="s">
        <v>149</v>
      </c>
      <c r="R18" s="39" t="s">
        <v>117</v>
      </c>
      <c r="S18" s="39" t="s">
        <v>162</v>
      </c>
      <c r="T18" s="39" t="s">
        <v>371</v>
      </c>
      <c r="U18" s="39" t="s">
        <v>327</v>
      </c>
      <c r="V18" s="39" t="s">
        <v>327</v>
      </c>
      <c r="W18" s="78">
        <v>3206589927</v>
      </c>
      <c r="X18" s="39">
        <v>26</v>
      </c>
      <c r="Y18" s="39">
        <v>2</v>
      </c>
      <c r="Z18" s="39">
        <v>930</v>
      </c>
      <c r="AA18" s="39">
        <v>34</v>
      </c>
      <c r="AB18" s="39" t="s">
        <v>10</v>
      </c>
      <c r="AC18" s="39">
        <v>5</v>
      </c>
      <c r="AD18" s="39">
        <v>10</v>
      </c>
      <c r="AE18" s="39">
        <v>3</v>
      </c>
      <c r="AF18" s="39">
        <v>2</v>
      </c>
      <c r="AG18" s="39">
        <v>1</v>
      </c>
      <c r="AH18" s="39">
        <v>0</v>
      </c>
      <c r="AI18" s="39">
        <v>1</v>
      </c>
      <c r="AJ18" s="39">
        <v>3</v>
      </c>
      <c r="AK18" s="39" t="s">
        <v>173</v>
      </c>
      <c r="AL18" s="39">
        <v>726609874</v>
      </c>
      <c r="AM18" s="39" t="s">
        <v>310</v>
      </c>
      <c r="AN18" s="41" t="s">
        <v>312</v>
      </c>
      <c r="AO18" s="41" t="s">
        <v>379</v>
      </c>
      <c r="AP18" s="39" t="s">
        <v>143</v>
      </c>
      <c r="AS18" s="40">
        <v>44328</v>
      </c>
      <c r="BA18" s="39" t="s">
        <v>360</v>
      </c>
      <c r="BB18" s="41" t="s">
        <v>425</v>
      </c>
      <c r="BC18" s="41" t="s">
        <v>392</v>
      </c>
      <c r="BD18" s="80">
        <v>44321</v>
      </c>
      <c r="BE18" s="41" t="s">
        <v>358</v>
      </c>
      <c r="BF18" s="41" t="s">
        <v>426</v>
      </c>
      <c r="BG18" s="41" t="s">
        <v>358</v>
      </c>
      <c r="BH18" s="41" t="s">
        <v>360</v>
      </c>
      <c r="BI18" s="41" t="s">
        <v>392</v>
      </c>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row>
    <row r="19" spans="1:126" ht="50.1" customHeight="1" x14ac:dyDescent="0.25">
      <c r="A19" s="39">
        <v>23</v>
      </c>
      <c r="B19" s="40">
        <v>44320</v>
      </c>
      <c r="C19" s="39">
        <v>18</v>
      </c>
      <c r="E19" s="40">
        <v>44318</v>
      </c>
      <c r="F19" s="40">
        <v>44320</v>
      </c>
      <c r="G19" s="70" t="s">
        <v>306</v>
      </c>
      <c r="H19" s="39" t="s">
        <v>307</v>
      </c>
      <c r="I19" s="39" t="s">
        <v>308</v>
      </c>
      <c r="J19" s="39" t="s">
        <v>309</v>
      </c>
      <c r="K19" s="39" t="s">
        <v>4</v>
      </c>
      <c r="L19" s="39">
        <v>1002853595</v>
      </c>
      <c r="M19" s="39">
        <v>19</v>
      </c>
      <c r="N19" s="39" t="s">
        <v>5</v>
      </c>
      <c r="O19" s="39" t="s">
        <v>101</v>
      </c>
      <c r="P19" s="39" t="s">
        <v>225</v>
      </c>
      <c r="Q19" s="39" t="s">
        <v>149</v>
      </c>
      <c r="R19" s="39" t="s">
        <v>114</v>
      </c>
      <c r="S19" s="39" t="s">
        <v>160</v>
      </c>
      <c r="T19" s="39" t="s">
        <v>331</v>
      </c>
      <c r="U19" s="39" t="s">
        <v>372</v>
      </c>
      <c r="V19" s="39" t="s">
        <v>276</v>
      </c>
      <c r="W19" s="39">
        <v>3054210475</v>
      </c>
      <c r="X19" s="39">
        <v>36</v>
      </c>
      <c r="Y19" s="39">
        <v>2</v>
      </c>
      <c r="Z19" s="39">
        <v>2715</v>
      </c>
      <c r="AA19" s="39">
        <v>46</v>
      </c>
      <c r="AB19" s="39" t="s">
        <v>7</v>
      </c>
      <c r="AC19" s="39">
        <v>0</v>
      </c>
      <c r="AD19" s="39" t="s">
        <v>16</v>
      </c>
      <c r="AE19" s="39">
        <v>1</v>
      </c>
      <c r="AF19" s="39">
        <v>0</v>
      </c>
      <c r="AG19" s="39">
        <v>1</v>
      </c>
      <c r="AH19" s="39">
        <v>0</v>
      </c>
      <c r="AI19" s="39">
        <v>1</v>
      </c>
      <c r="AJ19" s="39">
        <v>0</v>
      </c>
      <c r="AK19" s="39" t="s">
        <v>173</v>
      </c>
      <c r="AL19" s="39">
        <v>726609168</v>
      </c>
      <c r="AM19" s="39" t="s">
        <v>311</v>
      </c>
      <c r="AN19" s="41" t="s">
        <v>313</v>
      </c>
      <c r="AO19" s="41" t="s">
        <v>380</v>
      </c>
      <c r="AP19" s="39" t="s">
        <v>143</v>
      </c>
      <c r="AQ19" s="40"/>
      <c r="AS19" s="40">
        <v>44328</v>
      </c>
      <c r="BA19" s="39" t="s">
        <v>358</v>
      </c>
      <c r="BB19" s="41" t="s">
        <v>359</v>
      </c>
      <c r="BC19" s="79" t="s">
        <v>427</v>
      </c>
      <c r="BD19" s="41" t="s">
        <v>450</v>
      </c>
      <c r="BE19" s="41" t="s">
        <v>360</v>
      </c>
      <c r="BF19" s="41" t="s">
        <v>428</v>
      </c>
      <c r="BG19" s="41" t="s">
        <v>358</v>
      </c>
      <c r="BH19" s="41" t="s">
        <v>358</v>
      </c>
      <c r="BI19" s="41" t="s">
        <v>429</v>
      </c>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row>
    <row r="20" spans="1:126" ht="50.1" customHeight="1" x14ac:dyDescent="0.25">
      <c r="A20" s="39">
        <v>24</v>
      </c>
      <c r="B20" s="40">
        <v>44330</v>
      </c>
      <c r="C20" s="39">
        <v>19</v>
      </c>
      <c r="E20" s="40">
        <v>44330</v>
      </c>
      <c r="F20" s="40">
        <v>44330</v>
      </c>
      <c r="G20" s="70" t="s">
        <v>317</v>
      </c>
      <c r="H20" s="39" t="s">
        <v>245</v>
      </c>
      <c r="I20" s="39" t="s">
        <v>318</v>
      </c>
      <c r="J20" s="39" t="s">
        <v>319</v>
      </c>
      <c r="K20" s="39" t="s">
        <v>70</v>
      </c>
      <c r="L20" s="39">
        <v>1088237912</v>
      </c>
      <c r="M20" s="39">
        <v>17</v>
      </c>
      <c r="N20" s="39" t="s">
        <v>13</v>
      </c>
      <c r="O20" s="39" t="s">
        <v>158</v>
      </c>
      <c r="P20" s="39" t="s">
        <v>288</v>
      </c>
      <c r="Q20" s="39" t="s">
        <v>153</v>
      </c>
      <c r="R20" s="39" t="s">
        <v>322</v>
      </c>
      <c r="S20" s="39" t="s">
        <v>362</v>
      </c>
      <c r="T20" s="39" t="s">
        <v>441</v>
      </c>
      <c r="U20" s="39" t="s">
        <v>373</v>
      </c>
      <c r="V20" s="39" t="s">
        <v>98</v>
      </c>
      <c r="W20" s="39">
        <v>3206199698</v>
      </c>
      <c r="X20" s="39">
        <v>36</v>
      </c>
      <c r="Z20" s="39">
        <v>3035</v>
      </c>
      <c r="AA20" s="39">
        <v>49</v>
      </c>
      <c r="AB20" s="39" t="s">
        <v>7</v>
      </c>
      <c r="AC20" s="39">
        <v>6</v>
      </c>
      <c r="AD20" s="39">
        <v>10</v>
      </c>
      <c r="AE20" s="39">
        <v>1</v>
      </c>
      <c r="AF20" s="39">
        <v>1</v>
      </c>
      <c r="AG20" s="39">
        <v>0</v>
      </c>
      <c r="AH20" s="39">
        <v>0</v>
      </c>
      <c r="AI20" s="39">
        <v>1</v>
      </c>
      <c r="AJ20" s="39">
        <v>0</v>
      </c>
      <c r="AK20" s="39" t="s">
        <v>174</v>
      </c>
      <c r="AL20" s="39">
        <v>726654804</v>
      </c>
      <c r="AM20" s="39" t="s">
        <v>320</v>
      </c>
      <c r="AN20" s="77" t="s">
        <v>321</v>
      </c>
      <c r="AP20" s="39" t="s">
        <v>142</v>
      </c>
      <c r="BB20" s="41"/>
      <c r="BC20" s="41"/>
      <c r="BD20" s="41"/>
      <c r="BE20" s="41"/>
      <c r="BF20" s="41"/>
      <c r="BG20" s="41"/>
      <c r="BH20" s="41"/>
      <c r="BI20" s="41"/>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row>
    <row r="21" spans="1:126" ht="50.1" customHeight="1" x14ac:dyDescent="0.25">
      <c r="A21" s="39">
        <v>25</v>
      </c>
      <c r="B21" s="40">
        <v>44335</v>
      </c>
      <c r="C21" s="39">
        <v>20</v>
      </c>
      <c r="E21" s="40">
        <v>44335</v>
      </c>
      <c r="F21" s="40">
        <v>44335</v>
      </c>
      <c r="G21" s="70" t="s">
        <v>271</v>
      </c>
      <c r="H21" s="39" t="s">
        <v>16</v>
      </c>
      <c r="I21" s="39" t="s">
        <v>328</v>
      </c>
      <c r="J21" s="39" t="s">
        <v>329</v>
      </c>
      <c r="K21" s="39" t="s">
        <v>4</v>
      </c>
      <c r="L21" s="39">
        <v>1088306501</v>
      </c>
      <c r="M21" s="39">
        <v>28</v>
      </c>
      <c r="N21" s="39" t="s">
        <v>5</v>
      </c>
      <c r="O21" s="39" t="s">
        <v>11</v>
      </c>
      <c r="P21" s="39" t="s">
        <v>121</v>
      </c>
      <c r="Q21" s="39" t="s">
        <v>149</v>
      </c>
      <c r="R21" s="39" t="s">
        <v>116</v>
      </c>
      <c r="S21" s="39" t="s">
        <v>161</v>
      </c>
      <c r="T21" s="39" t="s">
        <v>332</v>
      </c>
      <c r="U21" s="39" t="s">
        <v>330</v>
      </c>
      <c r="V21" s="39" t="s">
        <v>127</v>
      </c>
      <c r="W21" s="39">
        <v>3008869069</v>
      </c>
      <c r="X21" s="39">
        <v>34</v>
      </c>
      <c r="Z21" s="39">
        <v>1900</v>
      </c>
      <c r="AA21" s="39">
        <v>45</v>
      </c>
      <c r="AB21" s="39" t="s">
        <v>10</v>
      </c>
      <c r="AC21" s="39">
        <v>8</v>
      </c>
      <c r="AD21" s="39">
        <v>8</v>
      </c>
      <c r="AE21" s="39">
        <v>3</v>
      </c>
      <c r="AF21" s="39">
        <v>2</v>
      </c>
      <c r="AG21" s="39">
        <v>0</v>
      </c>
      <c r="AH21" s="39">
        <v>1</v>
      </c>
      <c r="AI21" s="39">
        <v>1</v>
      </c>
      <c r="AJ21" s="39">
        <v>0</v>
      </c>
      <c r="AK21" s="39" t="s">
        <v>174</v>
      </c>
      <c r="AL21" s="39">
        <v>726655849</v>
      </c>
      <c r="AM21" s="72" t="s">
        <v>109</v>
      </c>
      <c r="AN21" s="71" t="s">
        <v>129</v>
      </c>
      <c r="AO21" s="39" t="s">
        <v>381</v>
      </c>
      <c r="AP21" s="39" t="s">
        <v>142</v>
      </c>
      <c r="BA21" s="39" t="s">
        <v>358</v>
      </c>
      <c r="BB21" s="41" t="s">
        <v>359</v>
      </c>
      <c r="BC21" s="41" t="s">
        <v>430</v>
      </c>
      <c r="BD21" s="41" t="s">
        <v>431</v>
      </c>
      <c r="BE21" s="41" t="s">
        <v>360</v>
      </c>
      <c r="BF21" s="41" t="s">
        <v>432</v>
      </c>
      <c r="BG21" s="41" t="s">
        <v>358</v>
      </c>
      <c r="BH21" s="41" t="s">
        <v>360</v>
      </c>
      <c r="BI21" s="41" t="s">
        <v>433</v>
      </c>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row>
    <row r="22" spans="1:126" ht="50.1" customHeight="1" x14ac:dyDescent="0.25">
      <c r="A22" s="39">
        <v>28</v>
      </c>
      <c r="B22" s="40">
        <v>44349</v>
      </c>
      <c r="C22" s="39">
        <v>22</v>
      </c>
      <c r="E22" s="40">
        <v>44343</v>
      </c>
      <c r="F22" s="40">
        <v>44349</v>
      </c>
      <c r="G22" s="70" t="s">
        <v>338</v>
      </c>
      <c r="H22" s="39" t="s">
        <v>229</v>
      </c>
      <c r="I22" s="39" t="s">
        <v>339</v>
      </c>
      <c r="J22" s="39" t="s">
        <v>340</v>
      </c>
      <c r="K22" s="39" t="s">
        <v>4</v>
      </c>
      <c r="L22" s="39">
        <v>1225093013</v>
      </c>
      <c r="M22" s="39">
        <v>21</v>
      </c>
      <c r="N22" s="39" t="s">
        <v>5</v>
      </c>
      <c r="O22" s="39" t="s">
        <v>101</v>
      </c>
      <c r="P22" s="39" t="s">
        <v>225</v>
      </c>
      <c r="Q22" s="39" t="s">
        <v>149</v>
      </c>
      <c r="R22" s="39" t="s">
        <v>114</v>
      </c>
      <c r="S22" s="39" t="s">
        <v>160</v>
      </c>
      <c r="T22" s="39" t="s">
        <v>343</v>
      </c>
      <c r="U22" s="39" t="s">
        <v>374</v>
      </c>
      <c r="V22" s="39" t="s">
        <v>277</v>
      </c>
      <c r="W22" s="39">
        <v>3117054843</v>
      </c>
      <c r="X22" s="39">
        <v>27</v>
      </c>
      <c r="Y22" s="39">
        <v>6</v>
      </c>
      <c r="Z22" s="39">
        <v>915</v>
      </c>
      <c r="AA22" s="39">
        <v>34</v>
      </c>
      <c r="AB22" s="39" t="s">
        <v>10</v>
      </c>
      <c r="AC22" s="39">
        <v>4</v>
      </c>
      <c r="AD22" s="39">
        <v>12</v>
      </c>
      <c r="AE22" s="39">
        <v>1</v>
      </c>
      <c r="AF22" s="39">
        <v>0</v>
      </c>
      <c r="AG22" s="39">
        <v>1</v>
      </c>
      <c r="AH22" s="39">
        <v>0</v>
      </c>
      <c r="AI22" s="39">
        <v>1</v>
      </c>
      <c r="AJ22" s="39">
        <v>0</v>
      </c>
      <c r="AK22" s="39" t="s">
        <v>173</v>
      </c>
      <c r="AL22" s="39">
        <v>726661211</v>
      </c>
      <c r="AM22" s="39" t="s">
        <v>108</v>
      </c>
      <c r="AN22" s="41" t="s">
        <v>356</v>
      </c>
      <c r="AP22" s="39" t="s">
        <v>142</v>
      </c>
      <c r="BA22" s="39" t="s">
        <v>358</v>
      </c>
      <c r="BB22" s="41" t="s">
        <v>359</v>
      </c>
      <c r="BC22" s="41" t="s">
        <v>447</v>
      </c>
      <c r="BD22" s="41" t="s">
        <v>448</v>
      </c>
      <c r="BE22" s="41" t="s">
        <v>434</v>
      </c>
      <c r="BF22" s="41" t="s">
        <v>435</v>
      </c>
      <c r="BG22" s="41" t="s">
        <v>358</v>
      </c>
      <c r="BH22" s="41" t="s">
        <v>360</v>
      </c>
      <c r="BI22" s="41" t="s">
        <v>360</v>
      </c>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row>
    <row r="23" spans="1:126" ht="50.1" customHeight="1" x14ac:dyDescent="0.25">
      <c r="A23" s="39">
        <v>29</v>
      </c>
      <c r="B23" s="40">
        <v>44347</v>
      </c>
      <c r="C23" s="39">
        <v>22</v>
      </c>
      <c r="E23" s="40">
        <v>44347</v>
      </c>
      <c r="F23" s="40">
        <v>44347</v>
      </c>
      <c r="G23" s="70" t="s">
        <v>341</v>
      </c>
      <c r="H23" s="39" t="s">
        <v>16</v>
      </c>
      <c r="I23" s="39" t="s">
        <v>342</v>
      </c>
      <c r="J23" s="39" t="s">
        <v>345</v>
      </c>
      <c r="K23" s="39" t="s">
        <v>4</v>
      </c>
      <c r="L23" s="39">
        <v>42152393</v>
      </c>
      <c r="M23" s="39">
        <v>39</v>
      </c>
      <c r="N23" s="39" t="s">
        <v>5</v>
      </c>
      <c r="O23" s="39" t="s">
        <v>101</v>
      </c>
      <c r="P23" s="39" t="s">
        <v>225</v>
      </c>
      <c r="Q23" s="39" t="s">
        <v>149</v>
      </c>
      <c r="R23" s="39" t="s">
        <v>114</v>
      </c>
      <c r="S23" s="39" t="s">
        <v>160</v>
      </c>
      <c r="T23" s="73" t="s">
        <v>375</v>
      </c>
      <c r="U23" s="73" t="s">
        <v>376</v>
      </c>
      <c r="V23" s="73" t="s">
        <v>98</v>
      </c>
      <c r="W23" s="78">
        <v>3218222764</v>
      </c>
      <c r="X23" s="73">
        <v>30</v>
      </c>
      <c r="Y23" s="73" t="s">
        <v>16</v>
      </c>
      <c r="Z23" s="73">
        <v>1975</v>
      </c>
      <c r="AA23" s="73">
        <v>45</v>
      </c>
      <c r="AB23" s="73" t="s">
        <v>7</v>
      </c>
      <c r="AC23" s="73">
        <v>6</v>
      </c>
      <c r="AD23" s="73">
        <v>10</v>
      </c>
      <c r="AE23" s="73">
        <v>3</v>
      </c>
      <c r="AF23" s="73">
        <v>3</v>
      </c>
      <c r="AG23" s="73">
        <v>0</v>
      </c>
      <c r="AH23" s="73">
        <v>0</v>
      </c>
      <c r="AI23" s="73">
        <v>1</v>
      </c>
      <c r="AJ23" s="73">
        <v>2</v>
      </c>
      <c r="AK23" s="73" t="s">
        <v>174</v>
      </c>
      <c r="AL23" s="39">
        <v>726661097</v>
      </c>
      <c r="AM23" s="72" t="s">
        <v>109</v>
      </c>
      <c r="AN23" s="75" t="s">
        <v>129</v>
      </c>
      <c r="AO23" s="74" t="s">
        <v>382</v>
      </c>
      <c r="AP23" s="73" t="s">
        <v>143</v>
      </c>
      <c r="AS23" s="40">
        <v>44363</v>
      </c>
      <c r="BA23" s="73" t="s">
        <v>360</v>
      </c>
      <c r="BB23" s="74" t="s">
        <v>436</v>
      </c>
      <c r="BC23" s="74" t="s">
        <v>392</v>
      </c>
      <c r="BD23" s="81">
        <v>44355</v>
      </c>
      <c r="BE23" s="74" t="s">
        <v>449</v>
      </c>
      <c r="BF23" s="74" t="s">
        <v>437</v>
      </c>
      <c r="BG23" s="74" t="s">
        <v>358</v>
      </c>
      <c r="BH23" s="74" t="s">
        <v>360</v>
      </c>
      <c r="BI23" s="74" t="s">
        <v>438</v>
      </c>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row>
    <row r="24" spans="1:126" ht="50.1" customHeight="1" x14ac:dyDescent="0.25">
      <c r="A24" s="39">
        <v>25</v>
      </c>
      <c r="B24" s="40">
        <v>44352</v>
      </c>
      <c r="C24" s="39">
        <v>22</v>
      </c>
      <c r="E24" s="40">
        <v>44352</v>
      </c>
      <c r="F24" s="40">
        <v>44352</v>
      </c>
      <c r="G24" s="70" t="s">
        <v>347</v>
      </c>
      <c r="H24" s="39" t="s">
        <v>229</v>
      </c>
      <c r="I24" s="39" t="s">
        <v>348</v>
      </c>
      <c r="J24" s="39" t="s">
        <v>349</v>
      </c>
      <c r="K24" s="39" t="s">
        <v>4</v>
      </c>
      <c r="L24" s="39">
        <v>1088237570</v>
      </c>
      <c r="M24" s="39" t="s">
        <v>350</v>
      </c>
      <c r="N24" s="39" t="s">
        <v>5</v>
      </c>
      <c r="O24" s="39" t="s">
        <v>351</v>
      </c>
      <c r="P24" s="39" t="s">
        <v>352</v>
      </c>
      <c r="Q24" s="39" t="s">
        <v>149</v>
      </c>
      <c r="R24" s="39" t="s">
        <v>117</v>
      </c>
      <c r="S24" s="39" t="s">
        <v>353</v>
      </c>
      <c r="T24" s="39" t="s">
        <v>354</v>
      </c>
      <c r="U24" s="73" t="s">
        <v>376</v>
      </c>
      <c r="V24" s="39" t="s">
        <v>98</v>
      </c>
      <c r="W24" s="39" t="s">
        <v>355</v>
      </c>
      <c r="X24" s="39">
        <v>23</v>
      </c>
      <c r="Y24" s="39" t="s">
        <v>16</v>
      </c>
      <c r="Z24" s="39">
        <v>530</v>
      </c>
      <c r="AA24" s="39">
        <v>30</v>
      </c>
      <c r="AB24" s="39" t="s">
        <v>10</v>
      </c>
      <c r="AC24" s="39">
        <v>3</v>
      </c>
      <c r="AD24" s="39">
        <v>8</v>
      </c>
      <c r="AE24" s="39">
        <v>1</v>
      </c>
      <c r="AF24" s="39">
        <v>1</v>
      </c>
      <c r="AG24" s="39">
        <v>0</v>
      </c>
      <c r="AH24" s="39">
        <v>0</v>
      </c>
      <c r="AI24" s="39">
        <v>1</v>
      </c>
      <c r="AJ24" s="39">
        <v>0</v>
      </c>
      <c r="AK24" s="39" t="s">
        <v>174</v>
      </c>
      <c r="AL24" s="83">
        <v>726660230</v>
      </c>
      <c r="AM24" s="39" t="s">
        <v>108</v>
      </c>
      <c r="AN24" s="41" t="s">
        <v>356</v>
      </c>
      <c r="AP24" s="39" t="s">
        <v>142</v>
      </c>
      <c r="AZ24" s="39" t="s">
        <v>357</v>
      </c>
      <c r="BA24" s="39" t="s">
        <v>358</v>
      </c>
      <c r="BB24" s="41" t="s">
        <v>359</v>
      </c>
      <c r="BC24" s="41"/>
      <c r="BD24" s="41"/>
      <c r="BE24" s="41"/>
      <c r="BF24" s="41"/>
      <c r="BG24" s="41" t="s">
        <v>358</v>
      </c>
      <c r="BH24" s="41" t="s">
        <v>360</v>
      </c>
      <c r="BI24" s="41"/>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row>
    <row r="25" spans="1:126" ht="50.1" customHeight="1" x14ac:dyDescent="0.25">
      <c r="A25" s="39">
        <v>31</v>
      </c>
      <c r="BB25" s="41"/>
      <c r="BC25" s="41"/>
      <c r="BD25" s="41"/>
      <c r="BE25" s="41"/>
      <c r="BF25" s="41"/>
      <c r="BG25" s="41"/>
      <c r="BH25" s="41"/>
      <c r="BI25" s="41"/>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row>
    <row r="26" spans="1:126" ht="50.1" customHeight="1" x14ac:dyDescent="0.25">
      <c r="A26" s="39">
        <v>32</v>
      </c>
      <c r="BB26" s="41"/>
      <c r="BC26" s="41"/>
      <c r="BD26" s="41"/>
      <c r="BE26" s="41"/>
      <c r="BF26" s="41"/>
      <c r="BG26" s="41"/>
      <c r="BH26" s="41"/>
      <c r="BI26" s="41"/>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row>
    <row r="27" spans="1:126" ht="50.1" customHeight="1" x14ac:dyDescent="0.25">
      <c r="A27" s="39">
        <v>33</v>
      </c>
      <c r="BB27" s="41"/>
      <c r="BC27" s="41"/>
      <c r="BD27" s="41"/>
      <c r="BE27" s="41"/>
      <c r="BF27" s="41"/>
      <c r="BG27" s="41"/>
      <c r="BH27" s="41"/>
      <c r="BI27" s="41"/>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row>
    <row r="28" spans="1:126" ht="50.1" customHeight="1" x14ac:dyDescent="0.25">
      <c r="A28" s="39">
        <v>34</v>
      </c>
      <c r="BB28" s="41"/>
      <c r="BC28" s="41"/>
      <c r="BD28" s="41"/>
      <c r="BE28" s="41"/>
      <c r="BF28" s="41"/>
      <c r="BG28" s="41"/>
      <c r="BH28" s="41"/>
      <c r="BI28" s="41"/>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row>
    <row r="29" spans="1:126" ht="50.1" customHeight="1" x14ac:dyDescent="0.25">
      <c r="A29" s="39">
        <v>35</v>
      </c>
      <c r="BB29" s="41"/>
      <c r="BC29" s="41"/>
      <c r="BD29" s="41"/>
      <c r="BE29" s="41"/>
      <c r="BF29" s="41"/>
      <c r="BG29" s="41"/>
      <c r="BH29" s="41"/>
      <c r="BI29" s="41"/>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row>
    <row r="30" spans="1:126" ht="50.1" customHeight="1" x14ac:dyDescent="0.25">
      <c r="A30" s="39">
        <v>36</v>
      </c>
      <c r="BB30" s="41"/>
      <c r="BC30" s="41"/>
      <c r="BD30" s="41"/>
      <c r="BE30" s="41"/>
      <c r="BF30" s="41"/>
      <c r="BG30" s="41"/>
      <c r="BH30" s="41"/>
      <c r="BI30" s="41"/>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row>
    <row r="31" spans="1:126" ht="50.1" customHeight="1" x14ac:dyDescent="0.25">
      <c r="A31" s="39">
        <v>37</v>
      </c>
      <c r="BB31" s="41"/>
      <c r="BC31" s="41"/>
      <c r="BD31" s="41"/>
      <c r="BE31" s="41"/>
      <c r="BF31" s="41"/>
      <c r="BG31" s="41"/>
      <c r="BH31" s="41"/>
      <c r="BI31" s="41"/>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row>
    <row r="32" spans="1:126" ht="50.1" customHeight="1" x14ac:dyDescent="0.25">
      <c r="A32" s="39">
        <v>38</v>
      </c>
      <c r="BB32" s="41"/>
      <c r="BC32" s="41"/>
      <c r="BD32" s="41"/>
      <c r="BE32" s="41"/>
      <c r="BF32" s="41"/>
      <c r="BG32" s="41"/>
      <c r="BH32" s="41"/>
      <c r="BI32" s="41"/>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row>
    <row r="33" spans="1:126" ht="50.1" customHeight="1" x14ac:dyDescent="0.25">
      <c r="A33" s="39">
        <v>39</v>
      </c>
      <c r="BB33" s="41"/>
      <c r="BC33" s="41"/>
      <c r="BD33" s="41"/>
      <c r="BE33" s="41"/>
      <c r="BF33" s="41"/>
      <c r="BG33" s="41"/>
      <c r="BH33" s="41"/>
      <c r="BI33" s="41"/>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row>
    <row r="34" spans="1:126" ht="50.1" customHeight="1" x14ac:dyDescent="0.25">
      <c r="A34" s="39">
        <v>40</v>
      </c>
      <c r="BB34" s="41"/>
      <c r="BC34" s="41"/>
      <c r="BD34" s="41"/>
      <c r="BE34" s="41"/>
      <c r="BF34" s="41"/>
      <c r="BG34" s="41"/>
      <c r="BH34" s="41"/>
      <c r="BI34" s="41"/>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row>
    <row r="35" spans="1:126" ht="50.1" customHeight="1" x14ac:dyDescent="0.25">
      <c r="A35" s="39">
        <v>41</v>
      </c>
      <c r="BB35" s="41"/>
      <c r="BC35" s="41"/>
      <c r="BD35" s="41"/>
      <c r="BE35" s="41"/>
      <c r="BF35" s="41"/>
      <c r="BG35" s="41"/>
      <c r="BH35" s="41"/>
      <c r="BI35" s="41"/>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row>
    <row r="36" spans="1:126" ht="50.1" customHeight="1" x14ac:dyDescent="0.25">
      <c r="A36" s="39">
        <v>42</v>
      </c>
      <c r="BB36" s="41"/>
      <c r="BC36" s="41"/>
      <c r="BD36" s="41"/>
      <c r="BE36" s="41"/>
      <c r="BF36" s="41"/>
      <c r="BG36" s="41"/>
      <c r="BH36" s="41"/>
      <c r="BI36" s="41"/>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row>
    <row r="37" spans="1:126" ht="50.1" customHeight="1" x14ac:dyDescent="0.25">
      <c r="A37" s="39">
        <v>43</v>
      </c>
      <c r="BB37" s="41"/>
      <c r="BC37" s="41"/>
      <c r="BD37" s="41"/>
      <c r="BE37" s="41"/>
      <c r="BF37" s="41"/>
      <c r="BG37" s="41"/>
      <c r="BH37" s="41"/>
      <c r="BI37" s="41"/>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row>
    <row r="38" spans="1:126" ht="50.1" customHeight="1" x14ac:dyDescent="0.25">
      <c r="A38" s="39">
        <v>44</v>
      </c>
      <c r="BB38" s="41"/>
      <c r="BC38" s="41"/>
      <c r="BD38" s="41"/>
      <c r="BE38" s="41"/>
      <c r="BF38" s="41"/>
      <c r="BG38" s="41"/>
      <c r="BH38" s="41"/>
      <c r="BI38" s="41"/>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row>
    <row r="39" spans="1:126" ht="50.1" customHeight="1" x14ac:dyDescent="0.25">
      <c r="A39" s="39">
        <v>45</v>
      </c>
      <c r="BB39" s="41"/>
      <c r="BC39" s="41"/>
      <c r="BD39" s="41"/>
      <c r="BE39" s="41"/>
      <c r="BF39" s="41"/>
      <c r="BG39" s="41"/>
      <c r="BH39" s="41"/>
      <c r="BI39" s="41"/>
    </row>
    <row r="40" spans="1:126" ht="50.1" customHeight="1" x14ac:dyDescent="0.25">
      <c r="A40" s="39">
        <v>46</v>
      </c>
      <c r="BB40" s="41"/>
      <c r="BC40" s="41"/>
      <c r="BD40" s="41"/>
      <c r="BE40" s="41"/>
      <c r="BF40" s="41"/>
      <c r="BG40" s="41"/>
      <c r="BH40" s="41"/>
      <c r="BI40" s="41"/>
    </row>
    <row r="41" spans="1:126" ht="50.1" customHeight="1" x14ac:dyDescent="0.25">
      <c r="A41" s="39">
        <v>47</v>
      </c>
      <c r="BB41" s="41"/>
      <c r="BC41" s="41"/>
      <c r="BD41" s="41"/>
      <c r="BE41" s="41"/>
      <c r="BF41" s="41"/>
      <c r="BG41" s="41"/>
      <c r="BH41" s="41"/>
      <c r="BI41" s="41"/>
    </row>
    <row r="42" spans="1:126" ht="50.1" customHeight="1" x14ac:dyDescent="0.25">
      <c r="A42" s="39">
        <v>48</v>
      </c>
      <c r="BB42" s="41"/>
      <c r="BC42" s="41"/>
      <c r="BD42" s="41"/>
      <c r="BE42" s="41"/>
      <c r="BF42" s="41"/>
      <c r="BG42" s="41"/>
      <c r="BH42" s="41"/>
      <c r="BI42" s="41"/>
    </row>
    <row r="43" spans="1:126" ht="50.1" customHeight="1" x14ac:dyDescent="0.25">
      <c r="A43" s="39">
        <v>49</v>
      </c>
      <c r="BB43" s="41"/>
      <c r="BC43" s="41"/>
      <c r="BD43" s="41"/>
      <c r="BE43" s="41"/>
      <c r="BF43" s="41"/>
      <c r="BG43" s="41"/>
      <c r="BH43" s="41"/>
      <c r="BI43" s="41"/>
    </row>
    <row r="44" spans="1:126" ht="50.1" customHeight="1" x14ac:dyDescent="0.25">
      <c r="BB44" s="41"/>
      <c r="BC44" s="41"/>
      <c r="BD44" s="41"/>
      <c r="BE44" s="41"/>
      <c r="BF44" s="41"/>
      <c r="BG44" s="41"/>
      <c r="BH44" s="41"/>
      <c r="BI44" s="41"/>
    </row>
    <row r="45" spans="1:126" ht="50.1" customHeight="1" x14ac:dyDescent="0.25">
      <c r="BB45" s="41"/>
      <c r="BC45" s="41"/>
      <c r="BD45" s="41"/>
      <c r="BE45" s="41"/>
      <c r="BF45" s="41"/>
      <c r="BG45" s="41"/>
      <c r="BH45" s="41"/>
      <c r="BI45" s="41"/>
    </row>
    <row r="46" spans="1:126" ht="50.1" customHeight="1" x14ac:dyDescent="0.25">
      <c r="BB46" s="41"/>
      <c r="BC46" s="41"/>
      <c r="BD46" s="41"/>
      <c r="BE46" s="41"/>
      <c r="BF46" s="41"/>
      <c r="BG46" s="41"/>
      <c r="BH46" s="41"/>
      <c r="BI46" s="41"/>
    </row>
    <row r="47" spans="1:126" ht="50.1" customHeight="1" x14ac:dyDescent="0.25">
      <c r="BB47" s="41"/>
      <c r="BC47" s="41"/>
      <c r="BD47" s="41"/>
      <c r="BE47" s="41"/>
      <c r="BF47" s="41"/>
      <c r="BG47" s="41"/>
      <c r="BH47" s="41"/>
      <c r="BI47" s="41"/>
    </row>
    <row r="48" spans="1:126" ht="50.1" customHeight="1" x14ac:dyDescent="0.25">
      <c r="BB48" s="41"/>
      <c r="BC48" s="41"/>
      <c r="BD48" s="41"/>
      <c r="BE48" s="41"/>
      <c r="BF48" s="41"/>
      <c r="BG48" s="41"/>
      <c r="BH48" s="41"/>
      <c r="BI48" s="41"/>
    </row>
    <row r="49" spans="54:61" ht="50.1" customHeight="1" x14ac:dyDescent="0.25">
      <c r="BB49" s="41"/>
      <c r="BC49" s="41"/>
      <c r="BD49" s="41"/>
      <c r="BE49" s="41"/>
      <c r="BF49" s="41"/>
      <c r="BG49" s="41"/>
      <c r="BH49" s="41"/>
      <c r="BI49" s="41"/>
    </row>
    <row r="50" spans="54:61" ht="50.1" customHeight="1" x14ac:dyDescent="0.25">
      <c r="BB50" s="41"/>
      <c r="BC50" s="41"/>
      <c r="BD50" s="41"/>
      <c r="BE50" s="41"/>
      <c r="BF50" s="41"/>
      <c r="BG50" s="41"/>
      <c r="BH50" s="41"/>
      <c r="BI50" s="41"/>
    </row>
    <row r="51" spans="54:61" ht="50.1" customHeight="1" x14ac:dyDescent="0.25">
      <c r="BB51" s="41"/>
      <c r="BC51" s="41"/>
      <c r="BD51" s="41"/>
      <c r="BE51" s="41"/>
      <c r="BF51" s="41"/>
      <c r="BG51" s="41"/>
      <c r="BH51" s="41"/>
      <c r="BI51" s="41"/>
    </row>
    <row r="52" spans="54:61" ht="50.1" customHeight="1" x14ac:dyDescent="0.25">
      <c r="BB52" s="41"/>
      <c r="BC52" s="41"/>
      <c r="BD52" s="41"/>
      <c r="BE52" s="41"/>
      <c r="BF52" s="41"/>
      <c r="BG52" s="41"/>
      <c r="BH52" s="41"/>
      <c r="BI52" s="41"/>
    </row>
    <row r="53" spans="54:61" ht="50.1" customHeight="1" x14ac:dyDescent="0.25">
      <c r="BB53" s="41"/>
      <c r="BC53" s="41"/>
      <c r="BD53" s="41"/>
      <c r="BE53" s="41"/>
      <c r="BF53" s="41"/>
      <c r="BG53" s="41"/>
      <c r="BH53" s="41"/>
      <c r="BI53" s="41"/>
    </row>
    <row r="54" spans="54:61" ht="50.1" customHeight="1" x14ac:dyDescent="0.25">
      <c r="BB54" s="41"/>
      <c r="BC54" s="41"/>
      <c r="BD54" s="41"/>
      <c r="BE54" s="41"/>
      <c r="BF54" s="41"/>
      <c r="BG54" s="41"/>
      <c r="BH54" s="41"/>
      <c r="BI54" s="41"/>
    </row>
    <row r="55" spans="54:61" ht="50.1" customHeight="1" x14ac:dyDescent="0.25">
      <c r="BB55" s="41"/>
      <c r="BC55" s="41"/>
      <c r="BD55" s="41"/>
      <c r="BE55" s="41"/>
      <c r="BF55" s="41"/>
      <c r="BG55" s="41"/>
      <c r="BH55" s="41"/>
      <c r="BI55" s="41"/>
    </row>
    <row r="56" spans="54:61" ht="50.1" customHeight="1" x14ac:dyDescent="0.25">
      <c r="BB56" s="41"/>
      <c r="BC56" s="41"/>
      <c r="BD56" s="41"/>
      <c r="BE56" s="41"/>
      <c r="BF56" s="41"/>
      <c r="BG56" s="41"/>
      <c r="BH56" s="41"/>
      <c r="BI56" s="41"/>
    </row>
    <row r="57" spans="54:61" ht="50.1" customHeight="1" x14ac:dyDescent="0.25">
      <c r="BB57" s="41"/>
      <c r="BC57" s="41"/>
      <c r="BD57" s="41"/>
      <c r="BE57" s="41"/>
      <c r="BF57" s="41"/>
      <c r="BG57" s="41"/>
      <c r="BH57" s="41"/>
      <c r="BI57" s="41"/>
    </row>
    <row r="58" spans="54:61" ht="50.1" customHeight="1" x14ac:dyDescent="0.25">
      <c r="BB58" s="41"/>
      <c r="BC58" s="41"/>
      <c r="BD58" s="41"/>
      <c r="BE58" s="41"/>
      <c r="BF58" s="41"/>
      <c r="BG58" s="41"/>
      <c r="BH58" s="41"/>
      <c r="BI58" s="41"/>
    </row>
    <row r="59" spans="54:61" ht="50.1" customHeight="1" x14ac:dyDescent="0.25">
      <c r="BB59" s="41"/>
      <c r="BC59" s="41"/>
      <c r="BD59" s="41"/>
      <c r="BE59" s="41"/>
      <c r="BF59" s="41"/>
      <c r="BG59" s="41"/>
      <c r="BH59" s="41"/>
      <c r="BI59" s="41"/>
    </row>
    <row r="60" spans="54:61" ht="50.1" customHeight="1" x14ac:dyDescent="0.25">
      <c r="BB60" s="41"/>
      <c r="BC60" s="41"/>
      <c r="BD60" s="41"/>
      <c r="BE60" s="41"/>
      <c r="BF60" s="41"/>
      <c r="BG60" s="41"/>
      <c r="BH60" s="41"/>
      <c r="BI60" s="41"/>
    </row>
    <row r="61" spans="54:61" ht="50.1" customHeight="1" x14ac:dyDescent="0.25">
      <c r="BB61" s="41"/>
      <c r="BC61" s="41"/>
      <c r="BD61" s="41"/>
      <c r="BE61" s="41"/>
      <c r="BF61" s="41"/>
      <c r="BG61" s="41"/>
      <c r="BH61" s="41"/>
      <c r="BI61" s="41"/>
    </row>
    <row r="62" spans="54:61" ht="50.1" customHeight="1" x14ac:dyDescent="0.25">
      <c r="BB62" s="41"/>
      <c r="BC62" s="41"/>
      <c r="BD62" s="41"/>
      <c r="BE62" s="41"/>
      <c r="BF62" s="41"/>
      <c r="BG62" s="41"/>
      <c r="BH62" s="41"/>
      <c r="BI62" s="41"/>
    </row>
    <row r="63" spans="54:61" ht="50.1" customHeight="1" x14ac:dyDescent="0.25">
      <c r="BB63" s="41"/>
      <c r="BC63" s="41"/>
      <c r="BD63" s="41"/>
      <c r="BE63" s="41"/>
      <c r="BF63" s="41"/>
      <c r="BG63" s="41"/>
      <c r="BH63" s="41"/>
      <c r="BI63" s="41"/>
    </row>
    <row r="64" spans="54:61" ht="50.1" customHeight="1" x14ac:dyDescent="0.25">
      <c r="BB64" s="41"/>
      <c r="BC64" s="41"/>
      <c r="BD64" s="41"/>
      <c r="BE64" s="41"/>
      <c r="BF64" s="41"/>
      <c r="BG64" s="41"/>
      <c r="BH64" s="41"/>
      <c r="BI64" s="41"/>
    </row>
    <row r="65" spans="54:61" ht="50.1" customHeight="1" x14ac:dyDescent="0.25">
      <c r="BB65" s="41"/>
      <c r="BC65" s="41"/>
      <c r="BD65" s="41"/>
      <c r="BE65" s="41"/>
      <c r="BF65" s="41"/>
      <c r="BG65" s="41"/>
      <c r="BH65" s="41"/>
      <c r="BI65" s="41"/>
    </row>
    <row r="66" spans="54:61" ht="50.1" customHeight="1" x14ac:dyDescent="0.25">
      <c r="BB66" s="41"/>
      <c r="BC66" s="41"/>
      <c r="BD66" s="41"/>
      <c r="BE66" s="41"/>
      <c r="BF66" s="41"/>
      <c r="BG66" s="41"/>
      <c r="BH66" s="41"/>
      <c r="BI66" s="41"/>
    </row>
    <row r="67" spans="54:61" ht="50.1" customHeight="1" x14ac:dyDescent="0.25">
      <c r="BB67" s="41"/>
      <c r="BC67" s="41"/>
      <c r="BD67" s="41"/>
      <c r="BE67" s="41"/>
      <c r="BF67" s="41"/>
      <c r="BG67" s="41"/>
      <c r="BH67" s="41"/>
      <c r="BI67" s="41"/>
    </row>
    <row r="68" spans="54:61" ht="50.1" customHeight="1" x14ac:dyDescent="0.25">
      <c r="BB68" s="41"/>
      <c r="BC68" s="41"/>
      <c r="BD68" s="41"/>
      <c r="BE68" s="41"/>
      <c r="BF68" s="41"/>
      <c r="BG68" s="41"/>
      <c r="BH68" s="41"/>
      <c r="BI68" s="41"/>
    </row>
    <row r="69" spans="54:61" ht="50.1" customHeight="1" x14ac:dyDescent="0.25">
      <c r="BB69" s="41"/>
      <c r="BC69" s="41"/>
      <c r="BD69" s="41"/>
      <c r="BE69" s="41"/>
      <c r="BF69" s="41"/>
      <c r="BG69" s="41"/>
      <c r="BH69" s="41"/>
      <c r="BI69" s="41"/>
    </row>
    <row r="70" spans="54:61" ht="50.1" customHeight="1" x14ac:dyDescent="0.25">
      <c r="BB70" s="41"/>
      <c r="BC70" s="41"/>
      <c r="BD70" s="41"/>
      <c r="BE70" s="41"/>
      <c r="BF70" s="41"/>
      <c r="BG70" s="41"/>
      <c r="BH70" s="41"/>
      <c r="BI70" s="41"/>
    </row>
    <row r="71" spans="54:61" ht="50.1" customHeight="1" x14ac:dyDescent="0.25">
      <c r="BB71" s="41"/>
      <c r="BC71" s="41"/>
      <c r="BD71" s="41"/>
      <c r="BE71" s="41"/>
      <c r="BF71" s="41"/>
      <c r="BG71" s="41"/>
      <c r="BH71" s="41"/>
      <c r="BI71" s="41"/>
    </row>
    <row r="72" spans="54:61" ht="50.1" customHeight="1" x14ac:dyDescent="0.25">
      <c r="BB72" s="41"/>
      <c r="BC72" s="41"/>
      <c r="BD72" s="41"/>
      <c r="BE72" s="41"/>
      <c r="BF72" s="41"/>
      <c r="BG72" s="41"/>
      <c r="BH72" s="41"/>
      <c r="BI72" s="41"/>
    </row>
    <row r="73" spans="54:61" ht="50.1" customHeight="1" x14ac:dyDescent="0.25">
      <c r="BB73" s="41"/>
      <c r="BC73" s="41"/>
      <c r="BD73" s="41"/>
      <c r="BE73" s="41"/>
      <c r="BF73" s="41"/>
      <c r="BG73" s="41"/>
      <c r="BH73" s="41"/>
      <c r="BI73" s="41"/>
    </row>
    <row r="74" spans="54:61" ht="50.1" customHeight="1" x14ac:dyDescent="0.25">
      <c r="BB74" s="41"/>
      <c r="BC74" s="41"/>
      <c r="BD74" s="41"/>
      <c r="BE74" s="41"/>
      <c r="BF74" s="41"/>
      <c r="BG74" s="41"/>
      <c r="BH74" s="41"/>
      <c r="BI74" s="41"/>
    </row>
    <row r="75" spans="54:61" ht="50.1" customHeight="1" x14ac:dyDescent="0.25">
      <c r="BB75" s="41"/>
      <c r="BC75" s="41"/>
      <c r="BD75" s="41"/>
      <c r="BE75" s="41"/>
      <c r="BF75" s="41"/>
      <c r="BG75" s="41"/>
      <c r="BH75" s="41"/>
      <c r="BI75" s="41"/>
    </row>
    <row r="76" spans="54:61" ht="50.1" customHeight="1" x14ac:dyDescent="0.25">
      <c r="BB76" s="41"/>
      <c r="BC76" s="41"/>
      <c r="BD76" s="41"/>
      <c r="BE76" s="41"/>
      <c r="BF76" s="41"/>
      <c r="BG76" s="41"/>
      <c r="BH76" s="41"/>
      <c r="BI76" s="41"/>
    </row>
    <row r="77" spans="54:61" ht="50.1" customHeight="1" x14ac:dyDescent="0.25">
      <c r="BB77" s="41"/>
      <c r="BC77" s="41"/>
      <c r="BD77" s="41"/>
      <c r="BE77" s="41"/>
      <c r="BF77" s="41"/>
      <c r="BG77" s="41"/>
      <c r="BH77" s="41"/>
      <c r="BI77" s="41"/>
    </row>
    <row r="78" spans="54:61" ht="50.1" customHeight="1" x14ac:dyDescent="0.25">
      <c r="BB78" s="41"/>
      <c r="BC78" s="41"/>
      <c r="BD78" s="41"/>
      <c r="BE78" s="41"/>
      <c r="BF78" s="41"/>
      <c r="BG78" s="41"/>
      <c r="BH78" s="41"/>
      <c r="BI78" s="41"/>
    </row>
    <row r="79" spans="54:61" ht="50.1" customHeight="1" x14ac:dyDescent="0.25">
      <c r="BB79" s="41"/>
      <c r="BC79" s="41"/>
      <c r="BD79" s="41"/>
      <c r="BE79" s="41"/>
      <c r="BF79" s="41"/>
      <c r="BG79" s="41"/>
      <c r="BH79" s="41"/>
      <c r="BI79" s="41"/>
    </row>
    <row r="80" spans="54:61" ht="50.1" customHeight="1" x14ac:dyDescent="0.25">
      <c r="BB80" s="41"/>
      <c r="BC80" s="41"/>
      <c r="BD80" s="41"/>
      <c r="BE80" s="41"/>
      <c r="BF80" s="41"/>
      <c r="BG80" s="41"/>
      <c r="BH80" s="41"/>
      <c r="BI80" s="41"/>
    </row>
    <row r="81" spans="54:61" ht="50.1" customHeight="1" x14ac:dyDescent="0.25">
      <c r="BB81" s="41"/>
      <c r="BC81" s="41"/>
      <c r="BD81" s="41"/>
      <c r="BE81" s="41"/>
      <c r="BF81" s="41"/>
      <c r="BG81" s="41"/>
      <c r="BH81" s="41"/>
      <c r="BI81" s="41"/>
    </row>
    <row r="82" spans="54:61" ht="50.1" customHeight="1" x14ac:dyDescent="0.25">
      <c r="BB82" s="41"/>
      <c r="BC82" s="41"/>
      <c r="BD82" s="41"/>
      <c r="BE82" s="41"/>
      <c r="BF82" s="41"/>
      <c r="BG82" s="41"/>
      <c r="BH82" s="41"/>
      <c r="BI82" s="41"/>
    </row>
    <row r="83" spans="54:61" ht="50.1" customHeight="1" x14ac:dyDescent="0.25">
      <c r="BB83" s="41"/>
      <c r="BC83" s="41"/>
      <c r="BD83" s="41"/>
      <c r="BE83" s="41"/>
      <c r="BF83" s="41"/>
      <c r="BG83" s="41"/>
      <c r="BH83" s="41"/>
      <c r="BI83" s="41"/>
    </row>
    <row r="84" spans="54:61" ht="50.1" customHeight="1" x14ac:dyDescent="0.25">
      <c r="BB84" s="41"/>
      <c r="BC84" s="41"/>
      <c r="BD84" s="41"/>
      <c r="BE84" s="41"/>
      <c r="BF84" s="41"/>
      <c r="BG84" s="41"/>
      <c r="BH84" s="41"/>
      <c r="BI84" s="41"/>
    </row>
    <row r="85" spans="54:61" ht="50.1" customHeight="1" x14ac:dyDescent="0.25">
      <c r="BB85" s="41"/>
      <c r="BC85" s="41"/>
      <c r="BD85" s="41"/>
      <c r="BE85" s="41"/>
      <c r="BF85" s="41"/>
      <c r="BG85" s="41"/>
      <c r="BH85" s="41"/>
      <c r="BI85" s="41"/>
    </row>
    <row r="86" spans="54:61" ht="50.1" customHeight="1" x14ac:dyDescent="0.25">
      <c r="BB86" s="41"/>
      <c r="BC86" s="41"/>
      <c r="BD86" s="41"/>
      <c r="BE86" s="41"/>
      <c r="BF86" s="41"/>
      <c r="BG86" s="41"/>
      <c r="BH86" s="41"/>
      <c r="BI86" s="41"/>
    </row>
    <row r="87" spans="54:61" ht="50.1" customHeight="1" x14ac:dyDescent="0.25">
      <c r="BB87" s="41"/>
      <c r="BC87" s="41"/>
      <c r="BD87" s="41"/>
      <c r="BE87" s="41"/>
      <c r="BF87" s="41"/>
      <c r="BG87" s="41"/>
      <c r="BH87" s="41"/>
      <c r="BI87" s="41"/>
    </row>
    <row r="88" spans="54:61" ht="50.1" customHeight="1" x14ac:dyDescent="0.25">
      <c r="BB88" s="41"/>
      <c r="BC88" s="41"/>
      <c r="BD88" s="41"/>
      <c r="BE88" s="41"/>
      <c r="BF88" s="41"/>
      <c r="BG88" s="41"/>
      <c r="BH88" s="41"/>
      <c r="BI88" s="41"/>
    </row>
    <row r="89" spans="54:61" ht="50.1" customHeight="1" x14ac:dyDescent="0.25">
      <c r="BB89" s="41"/>
      <c r="BC89" s="41"/>
      <c r="BD89" s="41"/>
      <c r="BE89" s="41"/>
      <c r="BF89" s="41"/>
      <c r="BG89" s="41"/>
      <c r="BH89" s="41"/>
      <c r="BI89" s="41"/>
    </row>
    <row r="90" spans="54:61" ht="50.1" customHeight="1" x14ac:dyDescent="0.25">
      <c r="BB90" s="41"/>
      <c r="BC90" s="41"/>
      <c r="BD90" s="41"/>
      <c r="BE90" s="41"/>
      <c r="BF90" s="41"/>
      <c r="BG90" s="41"/>
      <c r="BH90" s="41"/>
      <c r="BI90" s="41"/>
    </row>
    <row r="91" spans="54:61" ht="50.1" customHeight="1" x14ac:dyDescent="0.25">
      <c r="BB91" s="41"/>
      <c r="BC91" s="41"/>
      <c r="BD91" s="41"/>
      <c r="BE91" s="41"/>
      <c r="BF91" s="41"/>
      <c r="BG91" s="41"/>
      <c r="BH91" s="41"/>
      <c r="BI91" s="41"/>
    </row>
    <row r="92" spans="54:61" ht="50.1" customHeight="1" x14ac:dyDescent="0.25">
      <c r="BB92" s="41"/>
      <c r="BC92" s="41"/>
      <c r="BD92" s="41"/>
      <c r="BE92" s="41"/>
      <c r="BF92" s="41"/>
      <c r="BG92" s="41"/>
      <c r="BH92" s="41"/>
      <c r="BI92" s="41"/>
    </row>
    <row r="93" spans="54:61" ht="50.1" customHeight="1" x14ac:dyDescent="0.25">
      <c r="BB93" s="41"/>
      <c r="BC93" s="41"/>
      <c r="BD93" s="41"/>
      <c r="BE93" s="41"/>
      <c r="BF93" s="41"/>
      <c r="BG93" s="41"/>
      <c r="BH93" s="41"/>
      <c r="BI93" s="41"/>
    </row>
    <row r="94" spans="54:61" ht="50.1" customHeight="1" x14ac:dyDescent="0.25">
      <c r="BB94" s="41"/>
      <c r="BC94" s="41"/>
      <c r="BD94" s="41"/>
      <c r="BE94" s="41"/>
      <c r="BF94" s="41"/>
      <c r="BG94" s="41"/>
      <c r="BH94" s="41"/>
      <c r="BI94" s="41"/>
    </row>
    <row r="95" spans="54:61" ht="50.1" customHeight="1" x14ac:dyDescent="0.25">
      <c r="BB95" s="41"/>
      <c r="BC95" s="41"/>
      <c r="BD95" s="41"/>
      <c r="BE95" s="41"/>
      <c r="BF95" s="41"/>
      <c r="BG95" s="41"/>
      <c r="BH95" s="41"/>
      <c r="BI95" s="41"/>
    </row>
    <row r="96" spans="54:61" ht="50.1" customHeight="1" x14ac:dyDescent="0.25">
      <c r="BB96" s="41"/>
      <c r="BC96" s="41"/>
      <c r="BD96" s="41"/>
      <c r="BE96" s="41"/>
      <c r="BF96" s="41"/>
      <c r="BG96" s="41"/>
      <c r="BH96" s="41"/>
      <c r="BI96" s="41"/>
    </row>
    <row r="97" spans="54:61" ht="50.1" customHeight="1" x14ac:dyDescent="0.25">
      <c r="BB97" s="41"/>
      <c r="BC97" s="41"/>
      <c r="BD97" s="41"/>
      <c r="BE97" s="41"/>
      <c r="BF97" s="41"/>
      <c r="BG97" s="41"/>
      <c r="BH97" s="41"/>
      <c r="BI97" s="41"/>
    </row>
    <row r="98" spans="54:61" ht="50.1" customHeight="1" x14ac:dyDescent="0.25">
      <c r="BB98" s="41"/>
      <c r="BC98" s="41"/>
      <c r="BD98" s="41"/>
      <c r="BE98" s="41"/>
      <c r="BF98" s="41"/>
      <c r="BG98" s="41"/>
      <c r="BH98" s="41"/>
      <c r="BI98" s="41"/>
    </row>
    <row r="99" spans="54:61" x14ac:dyDescent="0.25">
      <c r="BB99" s="41"/>
      <c r="BC99" s="41"/>
      <c r="BD99" s="41"/>
      <c r="BE99" s="41"/>
      <c r="BF99" s="41"/>
      <c r="BG99" s="41"/>
      <c r="BH99" s="41"/>
      <c r="BI99" s="41"/>
    </row>
    <row r="100" spans="54:61" x14ac:dyDescent="0.25">
      <c r="BB100" s="41"/>
      <c r="BC100" s="41"/>
      <c r="BD100" s="41"/>
      <c r="BE100" s="41"/>
      <c r="BF100" s="41"/>
      <c r="BG100" s="41"/>
      <c r="BH100" s="41"/>
      <c r="BI100" s="41"/>
    </row>
    <row r="101" spans="54:61" x14ac:dyDescent="0.25">
      <c r="BB101" s="41"/>
      <c r="BC101" s="41"/>
      <c r="BD101" s="41"/>
      <c r="BE101" s="41"/>
      <c r="BF101" s="41"/>
      <c r="BG101" s="41"/>
      <c r="BH101" s="41"/>
      <c r="BI101" s="41"/>
    </row>
    <row r="102" spans="54:61" x14ac:dyDescent="0.25">
      <c r="BB102" s="41"/>
      <c r="BC102" s="41"/>
      <c r="BD102" s="41"/>
      <c r="BE102" s="41"/>
      <c r="BF102" s="41"/>
      <c r="BG102" s="41"/>
      <c r="BH102" s="41"/>
      <c r="BI102" s="41"/>
    </row>
    <row r="103" spans="54:61" x14ac:dyDescent="0.25">
      <c r="BB103" s="41"/>
      <c r="BC103" s="41"/>
      <c r="BD103" s="41"/>
      <c r="BE103" s="41"/>
      <c r="BF103" s="41"/>
      <c r="BG103" s="41"/>
      <c r="BH103" s="41"/>
      <c r="BI103" s="41"/>
    </row>
    <row r="104" spans="54:61" x14ac:dyDescent="0.25">
      <c r="BB104" s="41"/>
      <c r="BC104" s="41"/>
      <c r="BD104" s="41"/>
      <c r="BE104" s="41"/>
      <c r="BF104" s="41"/>
      <c r="BG104" s="41"/>
      <c r="BH104" s="41"/>
      <c r="BI104" s="41"/>
    </row>
    <row r="105" spans="54:61" x14ac:dyDescent="0.25">
      <c r="BB105" s="41"/>
      <c r="BC105" s="41"/>
      <c r="BD105" s="41"/>
      <c r="BE105" s="41"/>
      <c r="BF105" s="41"/>
      <c r="BG105" s="41"/>
      <c r="BH105" s="41"/>
      <c r="BI105" s="41"/>
    </row>
    <row r="106" spans="54:61" x14ac:dyDescent="0.25">
      <c r="BB106" s="41"/>
      <c r="BC106" s="41"/>
      <c r="BD106" s="41"/>
      <c r="BE106" s="41"/>
      <c r="BF106" s="41"/>
      <c r="BG106" s="41"/>
      <c r="BH106" s="41"/>
      <c r="BI106" s="41"/>
    </row>
    <row r="107" spans="54:61" x14ac:dyDescent="0.25">
      <c r="BB107" s="41"/>
      <c r="BC107" s="41"/>
      <c r="BD107" s="41"/>
      <c r="BE107" s="41"/>
      <c r="BF107" s="41"/>
      <c r="BG107" s="41"/>
      <c r="BH107" s="41"/>
      <c r="BI107" s="41"/>
    </row>
    <row r="108" spans="54:61" x14ac:dyDescent="0.25">
      <c r="BB108" s="41"/>
      <c r="BC108" s="41"/>
      <c r="BD108" s="41"/>
      <c r="BE108" s="41"/>
      <c r="BF108" s="41"/>
      <c r="BG108" s="41"/>
      <c r="BH108" s="41"/>
      <c r="BI108" s="41"/>
    </row>
    <row r="109" spans="54:61" x14ac:dyDescent="0.25">
      <c r="BB109" s="41"/>
      <c r="BC109" s="41"/>
      <c r="BD109" s="41"/>
      <c r="BE109" s="41"/>
      <c r="BF109" s="41"/>
      <c r="BG109" s="41"/>
      <c r="BH109" s="41"/>
      <c r="BI109" s="41"/>
    </row>
    <row r="110" spans="54:61" x14ac:dyDescent="0.25">
      <c r="BB110" s="41"/>
      <c r="BC110" s="41"/>
      <c r="BD110" s="41"/>
      <c r="BE110" s="41"/>
      <c r="BF110" s="41"/>
      <c r="BG110" s="41"/>
      <c r="BH110" s="41"/>
      <c r="BI110" s="41"/>
    </row>
    <row r="111" spans="54:61" x14ac:dyDescent="0.25">
      <c r="BB111" s="41"/>
      <c r="BC111" s="41"/>
      <c r="BD111" s="41"/>
      <c r="BE111" s="41"/>
      <c r="BF111" s="41"/>
      <c r="BG111" s="41"/>
      <c r="BH111" s="41"/>
      <c r="BI111" s="41"/>
    </row>
    <row r="112" spans="54:61" x14ac:dyDescent="0.25">
      <c r="BB112" s="41"/>
      <c r="BC112" s="41"/>
      <c r="BD112" s="41"/>
      <c r="BE112" s="41"/>
      <c r="BF112" s="41"/>
      <c r="BG112" s="41"/>
      <c r="BH112" s="41"/>
      <c r="BI112" s="41"/>
    </row>
    <row r="113" spans="54:61" x14ac:dyDescent="0.25">
      <c r="BB113" s="41"/>
      <c r="BC113" s="41"/>
      <c r="BD113" s="41"/>
      <c r="BE113" s="41"/>
      <c r="BF113" s="41"/>
      <c r="BG113" s="41"/>
      <c r="BH113" s="41"/>
      <c r="BI113" s="41"/>
    </row>
    <row r="114" spans="54:61" x14ac:dyDescent="0.25">
      <c r="BB114" s="41"/>
      <c r="BC114" s="41"/>
      <c r="BD114" s="41"/>
      <c r="BE114" s="41"/>
      <c r="BF114" s="41"/>
      <c r="BG114" s="41"/>
      <c r="BH114" s="41"/>
      <c r="BI114" s="41"/>
    </row>
    <row r="115" spans="54:61" x14ac:dyDescent="0.25">
      <c r="BB115" s="41"/>
      <c r="BC115" s="41"/>
      <c r="BD115" s="41"/>
      <c r="BE115" s="41"/>
      <c r="BF115" s="41"/>
      <c r="BG115" s="41"/>
      <c r="BH115" s="41"/>
      <c r="BI115" s="41"/>
    </row>
    <row r="116" spans="54:61" x14ac:dyDescent="0.25">
      <c r="BB116" s="41"/>
      <c r="BC116" s="41"/>
      <c r="BD116" s="41"/>
      <c r="BE116" s="41"/>
      <c r="BF116" s="41"/>
      <c r="BG116" s="41"/>
      <c r="BH116" s="41"/>
      <c r="BI116" s="41"/>
    </row>
    <row r="117" spans="54:61" x14ac:dyDescent="0.25">
      <c r="BB117" s="41"/>
      <c r="BC117" s="41"/>
      <c r="BD117" s="41"/>
      <c r="BE117" s="41"/>
      <c r="BF117" s="41"/>
      <c r="BG117" s="41"/>
      <c r="BH117" s="41"/>
      <c r="BI117" s="41"/>
    </row>
    <row r="118" spans="54:61" x14ac:dyDescent="0.25">
      <c r="BB118" s="41"/>
      <c r="BC118" s="41"/>
      <c r="BD118" s="41"/>
      <c r="BE118" s="41"/>
      <c r="BF118" s="41"/>
      <c r="BG118" s="41"/>
      <c r="BH118" s="41"/>
      <c r="BI118" s="41"/>
    </row>
    <row r="119" spans="54:61" x14ac:dyDescent="0.25">
      <c r="BB119" s="41"/>
      <c r="BC119" s="41"/>
      <c r="BD119" s="41"/>
      <c r="BE119" s="41"/>
      <c r="BF119" s="41"/>
      <c r="BG119" s="41"/>
      <c r="BH119" s="41"/>
      <c r="BI119" s="41"/>
    </row>
    <row r="120" spans="54:61" x14ac:dyDescent="0.25">
      <c r="BB120" s="41"/>
      <c r="BC120" s="41"/>
      <c r="BD120" s="41"/>
      <c r="BE120" s="41"/>
      <c r="BF120" s="41"/>
      <c r="BG120" s="41"/>
      <c r="BH120" s="41"/>
      <c r="BI120" s="41"/>
    </row>
    <row r="121" spans="54:61" x14ac:dyDescent="0.25">
      <c r="BB121" s="41"/>
      <c r="BC121" s="41"/>
      <c r="BD121" s="41"/>
      <c r="BE121" s="41"/>
      <c r="BF121" s="41"/>
      <c r="BG121" s="41"/>
      <c r="BH121" s="41"/>
      <c r="BI121" s="41"/>
    </row>
    <row r="122" spans="54:61" x14ac:dyDescent="0.25">
      <c r="BB122" s="41"/>
      <c r="BC122" s="41"/>
      <c r="BD122" s="41"/>
      <c r="BE122" s="41"/>
      <c r="BF122" s="41"/>
      <c r="BG122" s="41"/>
      <c r="BH122" s="41"/>
      <c r="BI122" s="41"/>
    </row>
  </sheetData>
  <autoFilter ref="A1:DV122" xr:uid="{80AA32BC-0754-4B87-A0FC-CC1B1FEBC5B3}"/>
  <sortState xmlns:xlrd2="http://schemas.microsoft.com/office/spreadsheetml/2017/richdata2" ref="A2:AZ43">
    <sortCondition ref="C1:C43"/>
  </sortState>
  <conditionalFormatting sqref="L1:L1048576">
    <cfRule type="duplicateValues" dxfId="5" priority="1"/>
  </conditionalFormatting>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0179-B0CB-48E1-A304-CA8E4CC2D58E}">
  <dimension ref="A1:AA65"/>
  <sheetViews>
    <sheetView tabSelected="1" topLeftCell="A26" workbookViewId="0">
      <selection activeCell="A42" sqref="A42"/>
    </sheetView>
  </sheetViews>
  <sheetFormatPr baseColWidth="10" defaultRowHeight="15" x14ac:dyDescent="0.25"/>
  <cols>
    <col min="1" max="1" width="32.5703125" style="52" bestFit="1" customWidth="1"/>
    <col min="2" max="3" width="11.42578125" style="52"/>
    <col min="4" max="4" width="14.140625" style="52" customWidth="1"/>
    <col min="5" max="8" width="11.42578125" style="52"/>
    <col min="9" max="9" width="15.5703125" style="52" customWidth="1"/>
    <col min="10" max="10" width="11.42578125" style="64"/>
    <col min="11" max="11" width="11.42578125" style="52"/>
    <col min="12" max="12" width="16.5703125" style="52" customWidth="1"/>
    <col min="13" max="13" width="14.42578125" style="52" bestFit="1" customWidth="1"/>
    <col min="14" max="16" width="11.42578125" style="52"/>
    <col min="17" max="17" width="12.7109375" style="52" bestFit="1" customWidth="1"/>
    <col min="18" max="18" width="12.7109375" style="52" customWidth="1"/>
    <col min="19" max="19" width="11.42578125" style="52"/>
    <col min="20" max="20" width="39.42578125" style="52" bestFit="1" customWidth="1"/>
    <col min="21" max="25" width="11.42578125" style="52"/>
    <col min="26" max="26" width="39.42578125" style="52" bestFit="1" customWidth="1"/>
    <col min="27" max="16384" width="11.42578125" style="52"/>
  </cols>
  <sheetData>
    <row r="1" spans="1:27" x14ac:dyDescent="0.25">
      <c r="A1" s="90" t="s">
        <v>282</v>
      </c>
      <c r="B1" s="90"/>
      <c r="I1" s="53" t="s">
        <v>283</v>
      </c>
      <c r="J1" s="53" t="s">
        <v>181</v>
      </c>
      <c r="Q1" s="65" t="s">
        <v>284</v>
      </c>
      <c r="R1" s="53" t="s">
        <v>316</v>
      </c>
      <c r="Z1" s="54" t="s">
        <v>47</v>
      </c>
      <c r="AA1" s="53" t="s">
        <v>295</v>
      </c>
    </row>
    <row r="2" spans="1:27" x14ac:dyDescent="0.25">
      <c r="A2" s="53">
        <v>1</v>
      </c>
      <c r="B2" s="63">
        <v>1</v>
      </c>
      <c r="I2" s="53" t="s">
        <v>285</v>
      </c>
      <c r="J2" s="53">
        <v>15</v>
      </c>
      <c r="Q2" s="65" t="s">
        <v>292</v>
      </c>
      <c r="R2" s="53">
        <v>5</v>
      </c>
      <c r="Z2" s="55" t="s">
        <v>117</v>
      </c>
      <c r="AA2" s="53">
        <v>5</v>
      </c>
    </row>
    <row r="3" spans="1:27" x14ac:dyDescent="0.25">
      <c r="A3" s="53">
        <v>2</v>
      </c>
      <c r="B3" s="63">
        <v>1</v>
      </c>
      <c r="I3" s="53" t="s">
        <v>287</v>
      </c>
      <c r="J3" s="53">
        <v>7</v>
      </c>
      <c r="Q3" s="65" t="s">
        <v>290</v>
      </c>
      <c r="R3" s="53">
        <v>1</v>
      </c>
      <c r="Z3" s="55" t="s">
        <v>114</v>
      </c>
      <c r="AA3" s="53">
        <v>6</v>
      </c>
    </row>
    <row r="4" spans="1:27" x14ac:dyDescent="0.25">
      <c r="A4" s="53">
        <v>3</v>
      </c>
      <c r="B4" s="63">
        <v>4</v>
      </c>
      <c r="I4" s="53" t="s">
        <v>215</v>
      </c>
      <c r="J4" s="53">
        <v>1</v>
      </c>
      <c r="Q4" s="65" t="s">
        <v>288</v>
      </c>
      <c r="R4" s="53">
        <v>2</v>
      </c>
      <c r="Z4" s="55" t="s">
        <v>116</v>
      </c>
      <c r="AA4" s="53">
        <v>4</v>
      </c>
    </row>
    <row r="5" spans="1:27" x14ac:dyDescent="0.25">
      <c r="A5" s="53">
        <v>4</v>
      </c>
      <c r="B5" s="63">
        <v>3</v>
      </c>
      <c r="I5" s="54" t="s">
        <v>289</v>
      </c>
      <c r="J5" s="84">
        <f>SUM(J2:J4)</f>
        <v>23</v>
      </c>
      <c r="Q5" s="65" t="s">
        <v>121</v>
      </c>
      <c r="R5" s="53">
        <v>3</v>
      </c>
      <c r="Z5" s="55" t="s">
        <v>286</v>
      </c>
      <c r="AA5" s="53">
        <v>1</v>
      </c>
    </row>
    <row r="6" spans="1:27" x14ac:dyDescent="0.25">
      <c r="A6" s="53">
        <v>5</v>
      </c>
      <c r="B6" s="63">
        <v>0</v>
      </c>
      <c r="Q6" s="65" t="s">
        <v>215</v>
      </c>
      <c r="R6" s="53">
        <v>1</v>
      </c>
      <c r="Z6" s="55" t="s">
        <v>291</v>
      </c>
      <c r="AA6" s="53">
        <v>2</v>
      </c>
    </row>
    <row r="7" spans="1:27" x14ac:dyDescent="0.25">
      <c r="A7" s="53">
        <v>6</v>
      </c>
      <c r="B7" s="63">
        <v>1</v>
      </c>
      <c r="Q7" s="65" t="s">
        <v>225</v>
      </c>
      <c r="R7" s="53">
        <v>6</v>
      </c>
      <c r="Z7" s="55" t="s">
        <v>322</v>
      </c>
      <c r="AA7" s="53">
        <v>5</v>
      </c>
    </row>
    <row r="8" spans="1:27" x14ac:dyDescent="0.25">
      <c r="A8" s="53">
        <v>7</v>
      </c>
      <c r="B8" s="63">
        <v>4</v>
      </c>
      <c r="Q8" s="65" t="s">
        <v>352</v>
      </c>
      <c r="R8" s="53">
        <v>1</v>
      </c>
      <c r="Z8" s="55" t="s">
        <v>293</v>
      </c>
      <c r="AA8" s="53">
        <f>SUM(AA2:AA7)</f>
        <v>23</v>
      </c>
    </row>
    <row r="9" spans="1:27" x14ac:dyDescent="0.25">
      <c r="A9" s="53">
        <v>8</v>
      </c>
      <c r="B9" s="63">
        <v>0</v>
      </c>
      <c r="Q9" s="65" t="s">
        <v>19</v>
      </c>
      <c r="R9" s="53">
        <v>4</v>
      </c>
      <c r="Z9" s="56"/>
    </row>
    <row r="10" spans="1:27" x14ac:dyDescent="0.25">
      <c r="A10" s="53">
        <v>9</v>
      </c>
      <c r="B10" s="53">
        <v>1</v>
      </c>
      <c r="Q10" s="54" t="s">
        <v>293</v>
      </c>
      <c r="R10" s="84">
        <f>SUM(R2:R9)</f>
        <v>23</v>
      </c>
      <c r="Z10" s="56"/>
    </row>
    <row r="11" spans="1:27" x14ac:dyDescent="0.25">
      <c r="A11" s="53">
        <v>10</v>
      </c>
      <c r="B11" s="53">
        <v>0</v>
      </c>
      <c r="Z11" s="56"/>
    </row>
    <row r="12" spans="1:27" x14ac:dyDescent="0.25">
      <c r="A12" s="53">
        <v>11</v>
      </c>
      <c r="B12" s="53">
        <v>0</v>
      </c>
      <c r="Z12" s="56"/>
    </row>
    <row r="13" spans="1:27" x14ac:dyDescent="0.25">
      <c r="A13" s="53">
        <v>12</v>
      </c>
      <c r="B13" s="53">
        <v>0</v>
      </c>
      <c r="Z13" s="56"/>
    </row>
    <row r="14" spans="1:27" x14ac:dyDescent="0.25">
      <c r="A14" s="53">
        <v>13</v>
      </c>
      <c r="B14" s="53">
        <v>0</v>
      </c>
      <c r="Z14" s="56"/>
    </row>
    <row r="15" spans="1:27" x14ac:dyDescent="0.25">
      <c r="A15" s="53">
        <v>14</v>
      </c>
      <c r="B15" s="53">
        <v>1</v>
      </c>
      <c r="Z15" s="56"/>
    </row>
    <row r="16" spans="1:27" x14ac:dyDescent="0.25">
      <c r="A16" s="53">
        <v>15</v>
      </c>
      <c r="B16" s="53">
        <v>0</v>
      </c>
      <c r="Z16" s="56"/>
    </row>
    <row r="17" spans="1:26" x14ac:dyDescent="0.25">
      <c r="A17" s="53">
        <v>16</v>
      </c>
      <c r="B17" s="53">
        <v>0</v>
      </c>
      <c r="Z17" s="56"/>
    </row>
    <row r="18" spans="1:26" x14ac:dyDescent="0.25">
      <c r="A18" s="53">
        <v>17</v>
      </c>
      <c r="B18" s="53">
        <v>0</v>
      </c>
      <c r="Z18" s="56"/>
    </row>
    <row r="19" spans="1:26" x14ac:dyDescent="0.25">
      <c r="A19" s="53">
        <v>18</v>
      </c>
      <c r="B19" s="53">
        <v>2</v>
      </c>
      <c r="Z19" s="56"/>
    </row>
    <row r="20" spans="1:26" x14ac:dyDescent="0.25">
      <c r="A20" s="53">
        <v>19</v>
      </c>
      <c r="B20" s="53">
        <v>1</v>
      </c>
      <c r="Z20" s="56"/>
    </row>
    <row r="21" spans="1:26" x14ac:dyDescent="0.25">
      <c r="A21" s="53">
        <v>20</v>
      </c>
      <c r="B21" s="53">
        <v>1</v>
      </c>
    </row>
    <row r="22" spans="1:26" x14ac:dyDescent="0.25">
      <c r="A22" s="53">
        <v>21</v>
      </c>
      <c r="B22" s="53">
        <v>0</v>
      </c>
    </row>
    <row r="23" spans="1:26" x14ac:dyDescent="0.25">
      <c r="A23" s="53">
        <v>22</v>
      </c>
      <c r="B23" s="53">
        <v>3</v>
      </c>
    </row>
    <row r="24" spans="1:26" x14ac:dyDescent="0.25">
      <c r="A24" s="53">
        <v>23</v>
      </c>
      <c r="B24" s="53">
        <v>0</v>
      </c>
    </row>
    <row r="25" spans="1:26" ht="42.75" x14ac:dyDescent="0.25">
      <c r="A25" s="53">
        <v>24</v>
      </c>
      <c r="B25" s="53">
        <v>0</v>
      </c>
      <c r="D25" s="57" t="s">
        <v>294</v>
      </c>
      <c r="E25" s="57" t="s">
        <v>295</v>
      </c>
      <c r="L25" s="57" t="s">
        <v>296</v>
      </c>
      <c r="M25" s="57" t="s">
        <v>295</v>
      </c>
    </row>
    <row r="26" spans="1:26" x14ac:dyDescent="0.25">
      <c r="A26" s="64" t="s">
        <v>302</v>
      </c>
      <c r="B26" s="64">
        <f>SUM(B2:B25)</f>
        <v>23</v>
      </c>
      <c r="D26" s="58" t="s">
        <v>297</v>
      </c>
      <c r="E26" s="59">
        <v>0</v>
      </c>
      <c r="L26" s="58" t="s">
        <v>298</v>
      </c>
      <c r="M26" s="59">
        <v>8</v>
      </c>
      <c r="T26" s="54" t="s">
        <v>56</v>
      </c>
      <c r="U26" s="53" t="s">
        <v>295</v>
      </c>
    </row>
    <row r="27" spans="1:26" x14ac:dyDescent="0.25">
      <c r="D27" s="60" t="s">
        <v>299</v>
      </c>
      <c r="E27" s="59">
        <v>6</v>
      </c>
      <c r="L27" s="60" t="s">
        <v>300</v>
      </c>
      <c r="M27" s="59">
        <v>11</v>
      </c>
      <c r="T27" s="55" t="s">
        <v>460</v>
      </c>
      <c r="U27" s="53">
        <v>4</v>
      </c>
    </row>
    <row r="28" spans="1:26" x14ac:dyDescent="0.25">
      <c r="D28" s="60" t="s">
        <v>314</v>
      </c>
      <c r="E28" s="59">
        <v>11</v>
      </c>
      <c r="L28" s="60" t="s">
        <v>301</v>
      </c>
      <c r="M28" s="59">
        <v>4</v>
      </c>
      <c r="T28" s="55" t="s">
        <v>362</v>
      </c>
      <c r="U28" s="53">
        <v>7</v>
      </c>
    </row>
    <row r="29" spans="1:26" x14ac:dyDescent="0.25">
      <c r="D29" s="60" t="s">
        <v>315</v>
      </c>
      <c r="E29" s="59">
        <v>4</v>
      </c>
      <c r="L29" s="60" t="s">
        <v>293</v>
      </c>
      <c r="M29" s="59">
        <f>SUM(M26:M28)</f>
        <v>23</v>
      </c>
      <c r="T29" s="55" t="s">
        <v>324</v>
      </c>
      <c r="U29" s="53">
        <v>1</v>
      </c>
    </row>
    <row r="30" spans="1:26" x14ac:dyDescent="0.25">
      <c r="D30" s="60" t="s">
        <v>301</v>
      </c>
      <c r="E30" s="59">
        <v>2</v>
      </c>
      <c r="L30" s="61"/>
      <c r="M30" s="62"/>
      <c r="T30" s="55" t="s">
        <v>161</v>
      </c>
      <c r="U30" s="53">
        <v>3</v>
      </c>
    </row>
    <row r="31" spans="1:26" x14ac:dyDescent="0.25">
      <c r="D31" s="59" t="s">
        <v>293</v>
      </c>
      <c r="E31" s="59">
        <f>SUM(E26:E30)</f>
        <v>23</v>
      </c>
      <c r="L31" s="62"/>
      <c r="M31" s="62"/>
      <c r="T31" s="55" t="s">
        <v>353</v>
      </c>
      <c r="U31" s="53">
        <v>1</v>
      </c>
    </row>
    <row r="32" spans="1:26" x14ac:dyDescent="0.25">
      <c r="T32" s="55" t="s">
        <v>459</v>
      </c>
      <c r="U32" s="53">
        <v>1</v>
      </c>
    </row>
    <row r="33" spans="1:21" x14ac:dyDescent="0.25">
      <c r="T33" s="55" t="s">
        <v>160</v>
      </c>
      <c r="U33" s="53">
        <v>6</v>
      </c>
    </row>
    <row r="34" spans="1:21" x14ac:dyDescent="0.25">
      <c r="T34" s="55" t="s">
        <v>293</v>
      </c>
      <c r="U34" s="53">
        <f>SUM(U27:U33)</f>
        <v>23</v>
      </c>
    </row>
    <row r="40" spans="1:21" x14ac:dyDescent="0.25">
      <c r="A40" s="54" t="s">
        <v>34</v>
      </c>
      <c r="B40" s="53" t="s">
        <v>295</v>
      </c>
      <c r="M40" s="53" t="s">
        <v>458</v>
      </c>
      <c r="N40" s="53" t="s">
        <v>181</v>
      </c>
    </row>
    <row r="41" spans="1:21" x14ac:dyDescent="0.25">
      <c r="A41" s="54" t="s">
        <v>148</v>
      </c>
      <c r="B41" s="53">
        <v>1</v>
      </c>
      <c r="M41" s="53" t="s">
        <v>173</v>
      </c>
      <c r="N41" s="53">
        <v>9</v>
      </c>
    </row>
    <row r="42" spans="1:21" x14ac:dyDescent="0.25">
      <c r="A42" s="54" t="s">
        <v>197</v>
      </c>
      <c r="B42" s="53">
        <v>2</v>
      </c>
      <c r="M42" s="53" t="s">
        <v>174</v>
      </c>
      <c r="N42" s="53">
        <v>14</v>
      </c>
    </row>
    <row r="43" spans="1:21" x14ac:dyDescent="0.25">
      <c r="A43" s="54" t="s">
        <v>127</v>
      </c>
      <c r="B43" s="53">
        <v>2</v>
      </c>
      <c r="M43" s="54" t="s">
        <v>289</v>
      </c>
      <c r="N43" s="84">
        <f>SUM(N41:N42)</f>
        <v>23</v>
      </c>
    </row>
    <row r="44" spans="1:21" x14ac:dyDescent="0.25">
      <c r="A44" s="54" t="s">
        <v>377</v>
      </c>
      <c r="B44" s="53">
        <v>1</v>
      </c>
    </row>
    <row r="45" spans="1:21" x14ac:dyDescent="0.25">
      <c r="A45" s="55" t="s">
        <v>221</v>
      </c>
      <c r="B45" s="53">
        <v>1</v>
      </c>
    </row>
    <row r="46" spans="1:21" x14ac:dyDescent="0.25">
      <c r="A46" s="55" t="s">
        <v>252</v>
      </c>
      <c r="B46" s="53">
        <v>1</v>
      </c>
    </row>
    <row r="47" spans="1:21" x14ac:dyDescent="0.25">
      <c r="A47" s="55" t="s">
        <v>124</v>
      </c>
      <c r="B47" s="53">
        <v>2</v>
      </c>
      <c r="T47" s="57" t="s">
        <v>457</v>
      </c>
      <c r="U47" s="57" t="s">
        <v>295</v>
      </c>
    </row>
    <row r="48" spans="1:21" x14ac:dyDescent="0.25">
      <c r="A48" s="55" t="s">
        <v>327</v>
      </c>
      <c r="B48" s="53">
        <v>1</v>
      </c>
      <c r="T48" s="58" t="s">
        <v>142</v>
      </c>
      <c r="U48" s="59">
        <v>16</v>
      </c>
    </row>
    <row r="49" spans="1:21" x14ac:dyDescent="0.25">
      <c r="A49" s="55" t="s">
        <v>276</v>
      </c>
      <c r="B49" s="53">
        <v>1</v>
      </c>
      <c r="T49" s="60" t="s">
        <v>261</v>
      </c>
      <c r="U49" s="59">
        <v>1</v>
      </c>
    </row>
    <row r="50" spans="1:21" x14ac:dyDescent="0.25">
      <c r="A50" s="55" t="s">
        <v>98</v>
      </c>
      <c r="B50" s="53">
        <v>3</v>
      </c>
      <c r="T50" s="60" t="s">
        <v>143</v>
      </c>
      <c r="U50" s="59">
        <v>6</v>
      </c>
    </row>
    <row r="51" spans="1:21" x14ac:dyDescent="0.25">
      <c r="A51" s="55" t="s">
        <v>234</v>
      </c>
      <c r="B51" s="53">
        <v>1</v>
      </c>
      <c r="T51" s="60" t="s">
        <v>293</v>
      </c>
      <c r="U51" s="59">
        <f>SUM(U48:U50)</f>
        <v>23</v>
      </c>
    </row>
    <row r="52" spans="1:21" x14ac:dyDescent="0.25">
      <c r="A52" s="55" t="s">
        <v>456</v>
      </c>
      <c r="B52" s="53">
        <v>3</v>
      </c>
    </row>
    <row r="53" spans="1:21" x14ac:dyDescent="0.25">
      <c r="A53" s="55" t="s">
        <v>125</v>
      </c>
      <c r="B53" s="53">
        <v>1</v>
      </c>
    </row>
    <row r="54" spans="1:21" x14ac:dyDescent="0.25">
      <c r="A54" s="55" t="s">
        <v>455</v>
      </c>
      <c r="B54" s="53">
        <v>3</v>
      </c>
    </row>
    <row r="55" spans="1:21" x14ac:dyDescent="0.25">
      <c r="A55" s="55" t="s">
        <v>293</v>
      </c>
      <c r="B55" s="53">
        <f>SUM(B41:B54)</f>
        <v>23</v>
      </c>
    </row>
    <row r="61" spans="1:21" x14ac:dyDescent="0.25">
      <c r="A61" s="53" t="s">
        <v>454</v>
      </c>
      <c r="B61" s="53" t="s">
        <v>181</v>
      </c>
    </row>
    <row r="62" spans="1:21" x14ac:dyDescent="0.25">
      <c r="A62" s="53" t="s">
        <v>360</v>
      </c>
      <c r="B62" s="53">
        <v>10</v>
      </c>
    </row>
    <row r="63" spans="1:21" x14ac:dyDescent="0.25">
      <c r="A63" s="53" t="s">
        <v>358</v>
      </c>
      <c r="B63" s="53">
        <v>8</v>
      </c>
    </row>
    <row r="64" spans="1:21" x14ac:dyDescent="0.25">
      <c r="A64" s="53" t="s">
        <v>453</v>
      </c>
      <c r="B64" s="53">
        <v>5</v>
      </c>
    </row>
    <row r="65" spans="1:2" x14ac:dyDescent="0.25">
      <c r="A65" s="54" t="s">
        <v>289</v>
      </c>
      <c r="B65" s="84">
        <f>SUM(B62:B64)</f>
        <v>23</v>
      </c>
    </row>
  </sheetData>
  <mergeCells count="1">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8056-9771-AA4D-AF8D-31C40EDD79D4}">
  <dimension ref="A1:CKA7"/>
  <sheetViews>
    <sheetView workbookViewId="0">
      <selection activeCell="B2" sqref="B2"/>
    </sheetView>
  </sheetViews>
  <sheetFormatPr baseColWidth="10" defaultRowHeight="15" x14ac:dyDescent="0.25"/>
  <cols>
    <col min="1" max="14" width="11.42578125" style="45"/>
    <col min="15" max="15" width="15" style="45" customWidth="1"/>
    <col min="16" max="16" width="22.42578125" style="45" customWidth="1"/>
    <col min="17" max="17" width="25.28515625" style="45" customWidth="1"/>
    <col min="18" max="18" width="58.42578125" style="45" customWidth="1"/>
    <col min="19" max="19" width="22" style="45" customWidth="1"/>
    <col min="20" max="20" width="19.28515625" style="45" customWidth="1"/>
    <col min="21" max="21" width="23.85546875" style="45" customWidth="1"/>
    <col min="22" max="22" width="18.7109375" style="45" customWidth="1"/>
    <col min="23" max="23" width="15.7109375" style="45" customWidth="1"/>
    <col min="24" max="39" width="11.42578125" style="45"/>
    <col min="40" max="40" width="54.42578125" style="45" customWidth="1"/>
    <col min="41" max="41" width="34.5703125" style="45" customWidth="1"/>
    <col min="42" max="42" width="26.7109375" style="45" customWidth="1"/>
    <col min="43" max="43" width="22.140625" style="45" customWidth="1"/>
    <col min="44" max="44" width="15.42578125" style="45" customWidth="1"/>
    <col min="45" max="45" width="16.28515625" style="45" customWidth="1"/>
    <col min="46" max="46" width="16.85546875" style="45" customWidth="1"/>
    <col min="47" max="51" width="11.42578125" style="45"/>
    <col min="52" max="52" width="74" style="45" customWidth="1"/>
    <col min="53" max="53" width="79" style="45" customWidth="1"/>
    <col min="54" max="16384" width="11.42578125" style="45"/>
  </cols>
  <sheetData>
    <row r="1" spans="1:2315" s="11" customFormat="1" ht="45.75" customHeight="1" x14ac:dyDescent="0.25">
      <c r="A1" s="2" t="s">
        <v>0</v>
      </c>
      <c r="B1" s="2" t="s">
        <v>22</v>
      </c>
      <c r="C1" s="2" t="s">
        <v>21</v>
      </c>
      <c r="D1" s="2" t="s">
        <v>165</v>
      </c>
      <c r="E1" s="2" t="s">
        <v>36</v>
      </c>
      <c r="F1" s="2" t="s">
        <v>37</v>
      </c>
      <c r="G1" s="2" t="s">
        <v>23</v>
      </c>
      <c r="H1" s="2" t="s">
        <v>24</v>
      </c>
      <c r="I1" s="2" t="s">
        <v>25</v>
      </c>
      <c r="J1" s="2" t="s">
        <v>26</v>
      </c>
      <c r="K1" s="2" t="s">
        <v>27</v>
      </c>
      <c r="L1" s="2" t="s">
        <v>28</v>
      </c>
      <c r="M1" s="2" t="s">
        <v>29</v>
      </c>
      <c r="N1" s="2" t="s">
        <v>30</v>
      </c>
      <c r="O1" s="2" t="s">
        <v>31</v>
      </c>
      <c r="P1" s="2" t="s">
        <v>32</v>
      </c>
      <c r="Q1" s="2" t="s">
        <v>118</v>
      </c>
      <c r="R1" s="2" t="s">
        <v>47</v>
      </c>
      <c r="S1" s="2" t="s">
        <v>56</v>
      </c>
      <c r="T1" s="2" t="s">
        <v>57</v>
      </c>
      <c r="U1" s="2" t="s">
        <v>33</v>
      </c>
      <c r="V1" s="2" t="s">
        <v>34</v>
      </c>
      <c r="W1" s="2" t="s">
        <v>35</v>
      </c>
      <c r="X1" s="2" t="s">
        <v>42</v>
      </c>
      <c r="Y1" s="2" t="s">
        <v>43</v>
      </c>
      <c r="Z1" s="2" t="s">
        <v>44</v>
      </c>
      <c r="AA1" s="2" t="s">
        <v>45</v>
      </c>
      <c r="AB1" s="2" t="s">
        <v>46</v>
      </c>
      <c r="AC1" s="2" t="s">
        <v>1</v>
      </c>
      <c r="AD1" s="2" t="s">
        <v>48</v>
      </c>
      <c r="AE1" s="2" t="s">
        <v>49</v>
      </c>
      <c r="AF1" s="2" t="s">
        <v>50</v>
      </c>
      <c r="AG1" s="2" t="s">
        <v>51</v>
      </c>
      <c r="AH1" s="2" t="s">
        <v>52</v>
      </c>
      <c r="AI1" s="2" t="s">
        <v>53</v>
      </c>
      <c r="AJ1" s="2" t="s">
        <v>54</v>
      </c>
      <c r="AK1" s="2" t="s">
        <v>55</v>
      </c>
      <c r="AL1" s="2" t="s">
        <v>38</v>
      </c>
      <c r="AM1" s="2" t="s">
        <v>39</v>
      </c>
      <c r="AN1" s="2" t="s">
        <v>41</v>
      </c>
      <c r="AO1" s="2" t="s">
        <v>40</v>
      </c>
      <c r="AP1" s="2" t="s">
        <v>58</v>
      </c>
      <c r="AQ1" s="2" t="s">
        <v>175</v>
      </c>
      <c r="AR1" s="2" t="s">
        <v>59</v>
      </c>
      <c r="AS1" s="2" t="s">
        <v>60</v>
      </c>
      <c r="AT1" s="2" t="s">
        <v>176</v>
      </c>
      <c r="AU1" s="2" t="s">
        <v>61</v>
      </c>
      <c r="AV1" s="2" t="s">
        <v>177</v>
      </c>
      <c r="AW1" s="2" t="s">
        <v>178</v>
      </c>
      <c r="AX1" s="2" t="s">
        <v>179</v>
      </c>
      <c r="AY1" s="2" t="s">
        <v>180</v>
      </c>
      <c r="AZ1" s="2" t="s">
        <v>62</v>
      </c>
      <c r="BA1" s="9"/>
      <c r="BB1" s="10"/>
    </row>
    <row r="2" spans="1:2315" s="19" customFormat="1" ht="76.5" x14ac:dyDescent="0.25">
      <c r="A2" s="3">
        <v>5</v>
      </c>
      <c r="B2" s="1">
        <v>7</v>
      </c>
      <c r="C2" s="46">
        <v>44247</v>
      </c>
      <c r="D2" s="1"/>
      <c r="E2" s="46">
        <v>44229</v>
      </c>
      <c r="F2" s="46">
        <v>44247</v>
      </c>
      <c r="G2" s="1" t="s">
        <v>247</v>
      </c>
      <c r="H2" s="1" t="s">
        <v>248</v>
      </c>
      <c r="I2" s="1" t="s">
        <v>249</v>
      </c>
      <c r="J2" s="1" t="s">
        <v>250</v>
      </c>
      <c r="K2" s="1" t="s">
        <v>4</v>
      </c>
      <c r="L2" s="47">
        <v>1010032253</v>
      </c>
      <c r="M2" s="47">
        <v>37</v>
      </c>
      <c r="N2" s="1" t="s">
        <v>13</v>
      </c>
      <c r="O2" s="1" t="s">
        <v>258</v>
      </c>
      <c r="P2" s="1" t="s">
        <v>259</v>
      </c>
      <c r="Q2" s="1" t="s">
        <v>260</v>
      </c>
      <c r="R2" s="1" t="s">
        <v>115</v>
      </c>
      <c r="S2" s="1"/>
      <c r="T2" s="1"/>
      <c r="U2" s="1" t="s">
        <v>255</v>
      </c>
      <c r="V2" s="1"/>
      <c r="W2" s="47">
        <v>3177212493</v>
      </c>
      <c r="X2" s="47">
        <v>37</v>
      </c>
      <c r="Y2" s="47">
        <v>18</v>
      </c>
      <c r="Z2" s="47">
        <v>2880</v>
      </c>
      <c r="AA2" s="47">
        <v>46</v>
      </c>
      <c r="AB2" s="1" t="s">
        <v>10</v>
      </c>
      <c r="AC2" s="47">
        <v>7</v>
      </c>
      <c r="AD2" s="47">
        <v>12</v>
      </c>
      <c r="AE2" s="47">
        <v>4</v>
      </c>
      <c r="AF2" s="47">
        <v>3</v>
      </c>
      <c r="AG2" s="47">
        <v>1</v>
      </c>
      <c r="AH2" s="47">
        <v>0</v>
      </c>
      <c r="AI2" s="47">
        <v>5</v>
      </c>
      <c r="AJ2" s="47">
        <v>4</v>
      </c>
      <c r="AK2" s="47" t="s">
        <v>173</v>
      </c>
      <c r="AL2" s="47">
        <v>726594175</v>
      </c>
      <c r="AM2" s="1" t="s">
        <v>256</v>
      </c>
      <c r="AN2" s="16" t="s">
        <v>257</v>
      </c>
      <c r="AO2" s="1"/>
      <c r="AP2" s="1" t="s">
        <v>261</v>
      </c>
      <c r="AQ2" s="1"/>
      <c r="AR2" s="1"/>
      <c r="AS2" s="1"/>
      <c r="AT2" s="1"/>
      <c r="AU2" s="1"/>
      <c r="AV2" s="1"/>
      <c r="AW2" s="1"/>
      <c r="AX2" s="1"/>
      <c r="AY2" s="1"/>
      <c r="AZ2" s="18" t="s">
        <v>264</v>
      </c>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row>
    <row r="3" spans="1:2315" s="15" customFormat="1" ht="89.25" x14ac:dyDescent="0.25">
      <c r="A3" s="3">
        <v>4</v>
      </c>
      <c r="B3" s="4">
        <v>1</v>
      </c>
      <c r="C3" s="8">
        <v>44231</v>
      </c>
      <c r="D3" s="8"/>
      <c r="E3" s="8">
        <v>44200</v>
      </c>
      <c r="F3" s="8">
        <v>44200</v>
      </c>
      <c r="G3" s="3" t="s">
        <v>93</v>
      </c>
      <c r="H3" s="3" t="s">
        <v>16</v>
      </c>
      <c r="I3" s="3" t="s">
        <v>94</v>
      </c>
      <c r="J3" s="3" t="s">
        <v>95</v>
      </c>
      <c r="K3" s="3" t="s">
        <v>4</v>
      </c>
      <c r="L3" s="4">
        <v>1112220758</v>
      </c>
      <c r="M3" s="4">
        <v>33</v>
      </c>
      <c r="N3" s="3" t="s">
        <v>13</v>
      </c>
      <c r="O3" s="3" t="s">
        <v>104</v>
      </c>
      <c r="P3" s="5" t="s">
        <v>122</v>
      </c>
      <c r="Q3" s="3" t="s">
        <v>154</v>
      </c>
      <c r="R3" s="3" t="s">
        <v>115</v>
      </c>
      <c r="S3" s="3" t="s">
        <v>163</v>
      </c>
      <c r="T3" s="3" t="s">
        <v>171</v>
      </c>
      <c r="U3" s="3" t="s">
        <v>100</v>
      </c>
      <c r="V3" s="3"/>
      <c r="W3" s="4">
        <v>3117902284</v>
      </c>
      <c r="X3" s="4">
        <v>29</v>
      </c>
      <c r="Y3" s="3" t="s">
        <v>16</v>
      </c>
      <c r="Z3" s="4">
        <v>1230</v>
      </c>
      <c r="AA3" s="4">
        <v>38</v>
      </c>
      <c r="AB3" s="3" t="s">
        <v>7</v>
      </c>
      <c r="AC3" s="4">
        <v>3</v>
      </c>
      <c r="AD3" s="4">
        <v>17</v>
      </c>
      <c r="AE3" s="4">
        <v>4</v>
      </c>
      <c r="AF3" s="4">
        <v>3</v>
      </c>
      <c r="AG3" s="4">
        <v>1</v>
      </c>
      <c r="AH3" s="4">
        <v>0</v>
      </c>
      <c r="AI3" s="4">
        <v>1</v>
      </c>
      <c r="AJ3" s="4">
        <v>3</v>
      </c>
      <c r="AK3" s="3" t="s">
        <v>173</v>
      </c>
      <c r="AL3" s="4">
        <v>726591346</v>
      </c>
      <c r="AM3" s="3" t="s">
        <v>112</v>
      </c>
      <c r="AN3" s="18" t="s">
        <v>140</v>
      </c>
      <c r="AO3" s="3"/>
      <c r="AP3" s="3" t="s">
        <v>142</v>
      </c>
      <c r="AQ3" s="3"/>
      <c r="AR3" s="3"/>
      <c r="AS3" s="3"/>
      <c r="AT3" s="3"/>
      <c r="AU3" s="3"/>
      <c r="AV3" s="3"/>
      <c r="AW3" s="3"/>
      <c r="AX3" s="3"/>
      <c r="AY3" s="3"/>
      <c r="AZ3" s="18" t="s">
        <v>239</v>
      </c>
      <c r="BA3" s="21"/>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row>
    <row r="4" spans="1:2315" s="15" customFormat="1" ht="76.5" x14ac:dyDescent="0.25">
      <c r="A4" s="3">
        <v>3</v>
      </c>
      <c r="B4" s="4">
        <v>4</v>
      </c>
      <c r="C4" s="8">
        <v>44224</v>
      </c>
      <c r="D4" s="8"/>
      <c r="E4" s="8">
        <v>44224</v>
      </c>
      <c r="F4" s="8">
        <v>44224</v>
      </c>
      <c r="G4" s="3" t="s">
        <v>86</v>
      </c>
      <c r="H4" s="3" t="s">
        <v>73</v>
      </c>
      <c r="I4" s="3" t="s">
        <v>2</v>
      </c>
      <c r="J4" s="3" t="s">
        <v>3</v>
      </c>
      <c r="K4" s="3" t="s">
        <v>4</v>
      </c>
      <c r="L4" s="4">
        <v>1004669532</v>
      </c>
      <c r="M4" s="4">
        <v>23</v>
      </c>
      <c r="N4" s="3" t="s">
        <v>5</v>
      </c>
      <c r="O4" s="3" t="s">
        <v>6</v>
      </c>
      <c r="P4" s="3" t="s">
        <v>19</v>
      </c>
      <c r="Q4" s="3" t="s">
        <v>153</v>
      </c>
      <c r="R4" s="3" t="s">
        <v>117</v>
      </c>
      <c r="S4" s="3" t="s">
        <v>161</v>
      </c>
      <c r="T4" s="3" t="s">
        <v>96</v>
      </c>
      <c r="U4" s="3" t="s">
        <v>146</v>
      </c>
      <c r="V4" s="3" t="s">
        <v>126</v>
      </c>
      <c r="W4" s="4">
        <v>3196054032</v>
      </c>
      <c r="X4" s="4">
        <v>24</v>
      </c>
      <c r="Y4" s="3" t="s">
        <v>16</v>
      </c>
      <c r="Z4" s="4">
        <v>340</v>
      </c>
      <c r="AA4" s="4">
        <v>26</v>
      </c>
      <c r="AB4" s="3" t="s">
        <v>7</v>
      </c>
      <c r="AC4" s="4">
        <v>0</v>
      </c>
      <c r="AD4" s="3" t="s">
        <v>16</v>
      </c>
      <c r="AE4" s="4">
        <v>3</v>
      </c>
      <c r="AF4" s="4">
        <v>0</v>
      </c>
      <c r="AG4" s="4">
        <v>2</v>
      </c>
      <c r="AH4" s="4">
        <v>1</v>
      </c>
      <c r="AI4" s="4">
        <v>1</v>
      </c>
      <c r="AJ4" s="4">
        <v>2</v>
      </c>
      <c r="AK4" s="3" t="s">
        <v>174</v>
      </c>
      <c r="AL4" s="4">
        <v>726587736</v>
      </c>
      <c r="AM4" s="3" t="s">
        <v>109</v>
      </c>
      <c r="AN4" s="18" t="s">
        <v>129</v>
      </c>
      <c r="AO4" s="3" t="s">
        <v>152</v>
      </c>
      <c r="AP4" s="3" t="s">
        <v>142</v>
      </c>
      <c r="AQ4" s="3"/>
      <c r="AR4" s="3"/>
      <c r="AS4" s="3"/>
      <c r="AT4" s="3"/>
      <c r="AU4" s="3"/>
      <c r="AV4" s="3"/>
      <c r="AW4" s="3"/>
      <c r="AX4" s="3"/>
      <c r="AY4" s="3"/>
      <c r="AZ4" s="18" t="s">
        <v>238</v>
      </c>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row>
    <row r="5" spans="1:2315" s="15" customFormat="1" ht="76.5" x14ac:dyDescent="0.25">
      <c r="A5" s="3">
        <v>2</v>
      </c>
      <c r="B5" s="4">
        <v>2</v>
      </c>
      <c r="C5" s="8">
        <v>44208</v>
      </c>
      <c r="D5" s="8"/>
      <c r="E5" s="8">
        <v>44208</v>
      </c>
      <c r="F5" s="8">
        <v>44208</v>
      </c>
      <c r="G5" s="3" t="s">
        <v>67</v>
      </c>
      <c r="H5" s="3" t="s">
        <v>16</v>
      </c>
      <c r="I5" s="3" t="s">
        <v>68</v>
      </c>
      <c r="J5" s="3" t="s">
        <v>69</v>
      </c>
      <c r="K5" s="3" t="s">
        <v>70</v>
      </c>
      <c r="L5" s="4">
        <v>1004832087</v>
      </c>
      <c r="M5" s="4">
        <v>17</v>
      </c>
      <c r="N5" s="3" t="s">
        <v>5</v>
      </c>
      <c r="O5" s="3" t="s">
        <v>101</v>
      </c>
      <c r="P5" s="5" t="s">
        <v>120</v>
      </c>
      <c r="Q5" s="3" t="s">
        <v>150</v>
      </c>
      <c r="R5" s="3" t="s">
        <v>114</v>
      </c>
      <c r="S5" s="3" t="s">
        <v>160</v>
      </c>
      <c r="T5" s="3" t="s">
        <v>167</v>
      </c>
      <c r="U5" s="3" t="s">
        <v>98</v>
      </c>
      <c r="V5" s="3" t="s">
        <v>98</v>
      </c>
      <c r="W5" s="4">
        <v>3146387571</v>
      </c>
      <c r="X5" s="4">
        <v>25</v>
      </c>
      <c r="Y5" s="3" t="s">
        <v>16</v>
      </c>
      <c r="Z5" s="4">
        <v>400</v>
      </c>
      <c r="AA5" s="4">
        <v>30</v>
      </c>
      <c r="AB5" s="3" t="s">
        <v>113</v>
      </c>
      <c r="AC5" s="4">
        <v>3</v>
      </c>
      <c r="AD5" s="4">
        <v>13</v>
      </c>
      <c r="AE5" s="4">
        <v>1</v>
      </c>
      <c r="AF5" s="4">
        <v>1</v>
      </c>
      <c r="AG5" s="4">
        <v>0</v>
      </c>
      <c r="AH5" s="4">
        <v>0</v>
      </c>
      <c r="AI5" s="4">
        <v>1</v>
      </c>
      <c r="AJ5" s="4">
        <v>0</v>
      </c>
      <c r="AK5" s="3" t="s">
        <v>174</v>
      </c>
      <c r="AL5" s="4">
        <v>726584925</v>
      </c>
      <c r="AM5" s="3" t="s">
        <v>106</v>
      </c>
      <c r="AN5" s="18" t="s">
        <v>128</v>
      </c>
      <c r="AO5" s="18" t="s">
        <v>151</v>
      </c>
      <c r="AP5" s="3" t="s">
        <v>142</v>
      </c>
      <c r="AQ5" s="3"/>
      <c r="AR5" s="3"/>
      <c r="AS5" s="3"/>
      <c r="AT5" s="3"/>
      <c r="AU5" s="3"/>
      <c r="AV5" s="3"/>
      <c r="AW5" s="3"/>
      <c r="AX5" s="3"/>
      <c r="AY5" s="3"/>
      <c r="AZ5" s="18" t="s">
        <v>240</v>
      </c>
      <c r="BA5" s="21"/>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row>
    <row r="6" spans="1:2315" ht="75" x14ac:dyDescent="0.25">
      <c r="A6" s="3">
        <v>1</v>
      </c>
      <c r="B6" s="5">
        <v>53</v>
      </c>
      <c r="C6" s="6">
        <v>44204</v>
      </c>
      <c r="D6" s="6"/>
      <c r="E6" s="6">
        <v>44197</v>
      </c>
      <c r="F6" s="6">
        <v>44197</v>
      </c>
      <c r="G6" s="5" t="s">
        <v>155</v>
      </c>
      <c r="H6" s="5" t="s">
        <v>156</v>
      </c>
      <c r="I6" s="5" t="s">
        <v>157</v>
      </c>
      <c r="J6" s="5" t="s">
        <v>69</v>
      </c>
      <c r="K6" s="5" t="s">
        <v>4</v>
      </c>
      <c r="L6" s="12">
        <v>1006288282</v>
      </c>
      <c r="M6" s="5">
        <v>19</v>
      </c>
      <c r="N6" s="5" t="s">
        <v>13</v>
      </c>
      <c r="O6" s="5" t="s">
        <v>158</v>
      </c>
      <c r="P6" s="5" t="s">
        <v>159</v>
      </c>
      <c r="Q6" s="5" t="s">
        <v>153</v>
      </c>
      <c r="R6" s="5" t="s">
        <v>115</v>
      </c>
      <c r="S6" s="5" t="s">
        <v>163</v>
      </c>
      <c r="T6" s="5" t="s">
        <v>166</v>
      </c>
      <c r="U6" s="5" t="s">
        <v>147</v>
      </c>
      <c r="V6" s="5" t="s">
        <v>124</v>
      </c>
      <c r="W6" s="5">
        <v>3058616895</v>
      </c>
      <c r="X6" s="5">
        <v>35</v>
      </c>
      <c r="Y6" s="5"/>
      <c r="Z6" s="5">
        <v>2190</v>
      </c>
      <c r="AA6" s="5">
        <v>43</v>
      </c>
      <c r="AB6" s="5" t="s">
        <v>7</v>
      </c>
      <c r="AC6" s="5">
        <v>2</v>
      </c>
      <c r="AD6" s="5">
        <v>19</v>
      </c>
      <c r="AE6" s="5">
        <v>3</v>
      </c>
      <c r="AF6" s="5">
        <v>2</v>
      </c>
      <c r="AG6" s="5">
        <v>1</v>
      </c>
      <c r="AH6" s="5">
        <v>0</v>
      </c>
      <c r="AI6" s="5">
        <v>1</v>
      </c>
      <c r="AJ6" s="5">
        <v>2</v>
      </c>
      <c r="AK6" s="5" t="s">
        <v>173</v>
      </c>
      <c r="AL6" s="5">
        <v>726581594</v>
      </c>
      <c r="AM6" s="5" t="s">
        <v>109</v>
      </c>
      <c r="AN6" s="7" t="s">
        <v>129</v>
      </c>
      <c r="AO6" s="7" t="s">
        <v>164</v>
      </c>
      <c r="AP6" s="5" t="s">
        <v>142</v>
      </c>
      <c r="AQ6" s="5"/>
      <c r="AR6" s="5"/>
      <c r="AS6" s="5"/>
      <c r="AT6" s="5"/>
      <c r="AU6" s="5"/>
      <c r="AV6" s="5"/>
      <c r="AW6" s="5"/>
      <c r="AX6" s="5"/>
      <c r="AY6" s="5"/>
      <c r="AZ6" s="7" t="s">
        <v>237</v>
      </c>
      <c r="BA6" s="20"/>
      <c r="BB6" s="20"/>
    </row>
    <row r="7" spans="1:2315" x14ac:dyDescent="0.25">
      <c r="BA7" s="20"/>
      <c r="BB7" s="20"/>
    </row>
  </sheetData>
  <sortState xmlns:xlrd2="http://schemas.microsoft.com/office/spreadsheetml/2017/richdata2" ref="A2:AZ7">
    <sortCondition ref="G1:G7"/>
  </sortState>
  <phoneticPr fontId="12" type="noConversion"/>
  <conditionalFormatting sqref="L2:L5">
    <cfRule type="duplicateValues" dxfId="4" priority="3"/>
  </conditionalFormatting>
  <conditionalFormatting sqref="L1">
    <cfRule type="duplicateValues" dxfId="3" priority="2"/>
  </conditionalFormatting>
  <conditionalFormatting sqref="L6">
    <cfRule type="duplicateValues" dxfId="2"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168E-898C-494C-AA9A-557001851A30}">
  <dimension ref="B2:N18"/>
  <sheetViews>
    <sheetView topLeftCell="A16" workbookViewId="0">
      <selection activeCell="N4" sqref="N4"/>
    </sheetView>
  </sheetViews>
  <sheetFormatPr baseColWidth="10" defaultRowHeight="15" x14ac:dyDescent="0.25"/>
  <cols>
    <col min="1" max="1" width="3.7109375" style="45" customWidth="1"/>
    <col min="2" max="2" width="2.85546875" style="45" customWidth="1"/>
    <col min="3" max="3" width="14.140625" style="45" customWidth="1"/>
    <col min="4" max="4" width="13.85546875" style="45" customWidth="1"/>
    <col min="5" max="5" width="7.28515625" style="45" customWidth="1"/>
    <col min="6" max="6" width="11.28515625" style="45" customWidth="1"/>
    <col min="7" max="7" width="12" style="45" customWidth="1"/>
    <col min="8" max="9" width="12.28515625" style="45" customWidth="1"/>
    <col min="10" max="10" width="5" style="45" customWidth="1"/>
    <col min="11" max="11" width="12.28515625" style="45" customWidth="1"/>
    <col min="12" max="12" width="20" style="45" customWidth="1"/>
    <col min="13" max="13" width="36.7109375" style="51" customWidth="1"/>
    <col min="14" max="14" width="11.140625" style="45" customWidth="1"/>
    <col min="15" max="16384" width="11.42578125" style="45"/>
  </cols>
  <sheetData>
    <row r="2" spans="2:14" ht="60" x14ac:dyDescent="0.25">
      <c r="B2" s="22" t="s">
        <v>181</v>
      </c>
      <c r="C2" s="22" t="s">
        <v>182</v>
      </c>
      <c r="D2" s="22" t="s">
        <v>183</v>
      </c>
      <c r="E2" s="22" t="s">
        <v>184</v>
      </c>
      <c r="F2" s="22" t="s">
        <v>185</v>
      </c>
      <c r="G2" s="22" t="s">
        <v>186</v>
      </c>
      <c r="H2" s="22" t="s">
        <v>187</v>
      </c>
      <c r="I2" s="22" t="s">
        <v>188</v>
      </c>
      <c r="J2" s="22" t="s">
        <v>27</v>
      </c>
      <c r="K2" s="22" t="s">
        <v>189</v>
      </c>
      <c r="L2" s="22" t="s">
        <v>190</v>
      </c>
      <c r="M2" s="22" t="s">
        <v>191</v>
      </c>
      <c r="N2" s="13" t="s">
        <v>192</v>
      </c>
    </row>
    <row r="3" spans="2:14" ht="48" x14ac:dyDescent="0.25">
      <c r="B3" s="23">
        <v>16</v>
      </c>
      <c r="C3" s="46">
        <v>44247</v>
      </c>
      <c r="D3" s="46">
        <v>44247</v>
      </c>
      <c r="E3" s="5">
        <v>7</v>
      </c>
      <c r="F3" s="1" t="s">
        <v>247</v>
      </c>
      <c r="G3" s="1" t="s">
        <v>248</v>
      </c>
      <c r="H3" s="1" t="s">
        <v>249</v>
      </c>
      <c r="I3" s="1" t="s">
        <v>250</v>
      </c>
      <c r="J3" s="1" t="s">
        <v>4</v>
      </c>
      <c r="K3" s="47">
        <v>1010032253</v>
      </c>
      <c r="L3" s="46">
        <v>44258</v>
      </c>
      <c r="M3" s="28" t="s">
        <v>263</v>
      </c>
      <c r="N3" s="1"/>
    </row>
    <row r="4" spans="2:14" ht="48" x14ac:dyDescent="0.25">
      <c r="B4" s="23">
        <v>9</v>
      </c>
      <c r="C4" s="24">
        <v>44230</v>
      </c>
      <c r="D4" s="24">
        <v>44225</v>
      </c>
      <c r="E4" s="25">
        <v>4</v>
      </c>
      <c r="F4" s="26" t="s">
        <v>89</v>
      </c>
      <c r="G4" s="26" t="s">
        <v>90</v>
      </c>
      <c r="H4" s="26" t="s">
        <v>91</v>
      </c>
      <c r="I4" s="26" t="s">
        <v>92</v>
      </c>
      <c r="J4" s="26" t="s">
        <v>4</v>
      </c>
      <c r="K4" s="25">
        <v>1004789604</v>
      </c>
      <c r="L4" s="27">
        <v>44251</v>
      </c>
      <c r="M4" s="28" t="s">
        <v>206</v>
      </c>
      <c r="N4" s="14"/>
    </row>
    <row r="5" spans="2:14" ht="48" x14ac:dyDescent="0.25">
      <c r="B5" s="23">
        <v>15</v>
      </c>
      <c r="C5" s="46">
        <v>44246</v>
      </c>
      <c r="D5" s="46">
        <v>44246</v>
      </c>
      <c r="E5" s="5">
        <v>7</v>
      </c>
      <c r="F5" s="1" t="s">
        <v>245</v>
      </c>
      <c r="G5" s="1" t="s">
        <v>16</v>
      </c>
      <c r="H5" s="1" t="s">
        <v>246</v>
      </c>
      <c r="I5" s="1" t="s">
        <v>71</v>
      </c>
      <c r="J5" s="1" t="s">
        <v>4</v>
      </c>
      <c r="K5" s="47">
        <v>1004520035</v>
      </c>
      <c r="L5" s="46">
        <v>44258</v>
      </c>
      <c r="M5" s="28" t="s">
        <v>262</v>
      </c>
      <c r="N5" s="1"/>
    </row>
    <row r="6" spans="2:14" ht="48" x14ac:dyDescent="0.25">
      <c r="B6" s="23">
        <v>4</v>
      </c>
      <c r="C6" s="30">
        <v>44215</v>
      </c>
      <c r="D6" s="30">
        <v>44212</v>
      </c>
      <c r="E6" s="31">
        <v>2</v>
      </c>
      <c r="F6" s="32" t="s">
        <v>76</v>
      </c>
      <c r="G6" s="32" t="s">
        <v>16</v>
      </c>
      <c r="H6" s="32" t="s">
        <v>77</v>
      </c>
      <c r="I6" s="32" t="s">
        <v>78</v>
      </c>
      <c r="J6" s="32" t="s">
        <v>4</v>
      </c>
      <c r="K6" s="31">
        <v>1088348094</v>
      </c>
      <c r="L6" s="27">
        <v>44251</v>
      </c>
      <c r="M6" s="28" t="s">
        <v>201</v>
      </c>
      <c r="N6" s="14"/>
    </row>
    <row r="7" spans="2:14" ht="36" x14ac:dyDescent="0.25">
      <c r="B7" s="23">
        <v>13</v>
      </c>
      <c r="C7" s="6">
        <v>44245</v>
      </c>
      <c r="D7" s="46">
        <v>44245</v>
      </c>
      <c r="E7" s="5">
        <v>7</v>
      </c>
      <c r="F7" s="5" t="s">
        <v>222</v>
      </c>
      <c r="G7" s="5" t="s">
        <v>16</v>
      </c>
      <c r="H7" s="5" t="s">
        <v>223</v>
      </c>
      <c r="I7" s="5" t="s">
        <v>224</v>
      </c>
      <c r="J7" s="5" t="s">
        <v>4</v>
      </c>
      <c r="K7" s="5">
        <v>42162562</v>
      </c>
      <c r="L7" s="46">
        <v>44251</v>
      </c>
      <c r="M7" s="28" t="s">
        <v>242</v>
      </c>
      <c r="N7" s="1"/>
    </row>
    <row r="8" spans="2:14" ht="36" x14ac:dyDescent="0.25">
      <c r="B8" s="23">
        <v>2</v>
      </c>
      <c r="C8" s="24">
        <v>44212</v>
      </c>
      <c r="D8" s="24">
        <v>44212</v>
      </c>
      <c r="E8" s="25">
        <v>2</v>
      </c>
      <c r="F8" s="29" t="s">
        <v>172</v>
      </c>
      <c r="G8" s="26" t="s">
        <v>8</v>
      </c>
      <c r="H8" s="26" t="s">
        <v>9</v>
      </c>
      <c r="I8" s="26" t="s">
        <v>71</v>
      </c>
      <c r="J8" s="26" t="s">
        <v>4</v>
      </c>
      <c r="K8" s="25">
        <v>1088244244</v>
      </c>
      <c r="L8" s="27">
        <v>44251</v>
      </c>
      <c r="M8" s="28" t="s">
        <v>199</v>
      </c>
      <c r="N8" s="14"/>
    </row>
    <row r="9" spans="2:14" ht="36" x14ac:dyDescent="0.25">
      <c r="B9" s="23">
        <v>3</v>
      </c>
      <c r="C9" s="24">
        <v>44214</v>
      </c>
      <c r="D9" s="24">
        <v>44214</v>
      </c>
      <c r="E9" s="25">
        <v>3</v>
      </c>
      <c r="F9" s="26" t="s">
        <v>72</v>
      </c>
      <c r="G9" s="26" t="s">
        <v>73</v>
      </c>
      <c r="H9" s="26" t="s">
        <v>74</v>
      </c>
      <c r="I9" s="26" t="s">
        <v>75</v>
      </c>
      <c r="J9" s="26" t="s">
        <v>4</v>
      </c>
      <c r="K9" s="25">
        <v>1088325432</v>
      </c>
      <c r="L9" s="27">
        <v>44251</v>
      </c>
      <c r="M9" s="28" t="s">
        <v>200</v>
      </c>
      <c r="N9" s="14"/>
    </row>
    <row r="10" spans="2:14" ht="60" x14ac:dyDescent="0.25">
      <c r="B10" s="23">
        <v>1</v>
      </c>
      <c r="C10" s="24">
        <v>44205</v>
      </c>
      <c r="D10" s="24">
        <v>44205</v>
      </c>
      <c r="E10" s="25">
        <v>1</v>
      </c>
      <c r="F10" s="26" t="s">
        <v>63</v>
      </c>
      <c r="G10" s="26" t="s">
        <v>64</v>
      </c>
      <c r="H10" s="26" t="s">
        <v>65</v>
      </c>
      <c r="I10" s="26" t="s">
        <v>66</v>
      </c>
      <c r="J10" s="26" t="s">
        <v>4</v>
      </c>
      <c r="K10" s="25">
        <v>1193065698</v>
      </c>
      <c r="L10" s="27">
        <v>44251</v>
      </c>
      <c r="M10" s="28" t="s">
        <v>198</v>
      </c>
      <c r="N10" s="14"/>
    </row>
    <row r="11" spans="2:14" ht="60" x14ac:dyDescent="0.25">
      <c r="B11" s="23">
        <v>12</v>
      </c>
      <c r="C11" s="6">
        <v>44243</v>
      </c>
      <c r="D11" s="46">
        <v>44243</v>
      </c>
      <c r="E11" s="5">
        <v>7</v>
      </c>
      <c r="F11" s="5" t="s">
        <v>63</v>
      </c>
      <c r="G11" s="5" t="s">
        <v>217</v>
      </c>
      <c r="H11" s="5" t="s">
        <v>218</v>
      </c>
      <c r="I11" s="5" t="s">
        <v>219</v>
      </c>
      <c r="J11" s="5" t="s">
        <v>4</v>
      </c>
      <c r="K11" s="5">
        <v>1088350005</v>
      </c>
      <c r="L11" s="46">
        <v>44251</v>
      </c>
      <c r="M11" s="28" t="s">
        <v>207</v>
      </c>
      <c r="N11" s="1"/>
    </row>
    <row r="12" spans="2:14" ht="48" x14ac:dyDescent="0.25">
      <c r="B12" s="23">
        <v>14</v>
      </c>
      <c r="C12" s="6">
        <v>44243</v>
      </c>
      <c r="D12" s="6">
        <v>44242</v>
      </c>
      <c r="E12" s="5">
        <v>7</v>
      </c>
      <c r="F12" s="5" t="s">
        <v>229</v>
      </c>
      <c r="G12" s="5" t="s">
        <v>230</v>
      </c>
      <c r="H12" s="5" t="s">
        <v>231</v>
      </c>
      <c r="I12" s="5" t="s">
        <v>232</v>
      </c>
      <c r="J12" s="5" t="s">
        <v>70</v>
      </c>
      <c r="K12" s="5">
        <v>1085717079</v>
      </c>
      <c r="L12" s="46">
        <v>44251</v>
      </c>
      <c r="M12" s="28" t="s">
        <v>243</v>
      </c>
      <c r="N12" s="1"/>
    </row>
    <row r="13" spans="2:14" ht="36" x14ac:dyDescent="0.25">
      <c r="B13" s="23">
        <v>6</v>
      </c>
      <c r="C13" s="24">
        <v>44216</v>
      </c>
      <c r="D13" s="24">
        <v>44216</v>
      </c>
      <c r="E13" s="25">
        <v>3</v>
      </c>
      <c r="F13" s="26" t="s">
        <v>83</v>
      </c>
      <c r="G13" s="26" t="s">
        <v>16</v>
      </c>
      <c r="H13" s="26" t="s">
        <v>84</v>
      </c>
      <c r="I13" s="26" t="s">
        <v>85</v>
      </c>
      <c r="J13" s="26" t="s">
        <v>4</v>
      </c>
      <c r="K13" s="25">
        <v>1002206344</v>
      </c>
      <c r="L13" s="27">
        <v>44251</v>
      </c>
      <c r="M13" s="28" t="s">
        <v>203</v>
      </c>
      <c r="N13" s="14"/>
    </row>
    <row r="14" spans="2:14" ht="36" x14ac:dyDescent="0.25">
      <c r="B14" s="23">
        <v>7</v>
      </c>
      <c r="C14" s="24">
        <v>44223</v>
      </c>
      <c r="D14" s="24">
        <v>44223</v>
      </c>
      <c r="E14" s="25">
        <v>4</v>
      </c>
      <c r="F14" s="26" t="s">
        <v>15</v>
      </c>
      <c r="G14" s="26" t="s">
        <v>16</v>
      </c>
      <c r="H14" s="26" t="s">
        <v>17</v>
      </c>
      <c r="I14" s="26" t="s">
        <v>18</v>
      </c>
      <c r="J14" s="26" t="s">
        <v>4</v>
      </c>
      <c r="K14" s="25">
        <v>1010118785</v>
      </c>
      <c r="L14" s="27">
        <v>44251</v>
      </c>
      <c r="M14" s="28" t="s">
        <v>204</v>
      </c>
      <c r="N14" s="14"/>
    </row>
    <row r="15" spans="2:14" ht="48" x14ac:dyDescent="0.25">
      <c r="B15" s="32">
        <v>8</v>
      </c>
      <c r="C15" s="24">
        <v>44225</v>
      </c>
      <c r="D15" s="24">
        <v>44214</v>
      </c>
      <c r="E15" s="25">
        <v>3</v>
      </c>
      <c r="F15" s="26" t="s">
        <v>12</v>
      </c>
      <c r="G15" s="26" t="s">
        <v>16</v>
      </c>
      <c r="H15" s="26" t="s">
        <v>87</v>
      </c>
      <c r="I15" s="26" t="s">
        <v>88</v>
      </c>
      <c r="J15" s="26" t="s">
        <v>4</v>
      </c>
      <c r="K15" s="25">
        <v>1088357930</v>
      </c>
      <c r="L15" s="27">
        <v>44251</v>
      </c>
      <c r="M15" s="28" t="s">
        <v>205</v>
      </c>
      <c r="N15" s="14"/>
    </row>
    <row r="16" spans="2:14" ht="60" x14ac:dyDescent="0.25">
      <c r="B16" s="23">
        <v>10</v>
      </c>
      <c r="C16" s="30">
        <v>44231</v>
      </c>
      <c r="D16" s="30">
        <v>44220</v>
      </c>
      <c r="E16" s="33">
        <v>1</v>
      </c>
      <c r="F16" s="34" t="s">
        <v>193</v>
      </c>
      <c r="G16" s="34" t="s">
        <v>194</v>
      </c>
      <c r="H16" s="34" t="s">
        <v>195</v>
      </c>
      <c r="I16" s="34" t="s">
        <v>78</v>
      </c>
      <c r="J16" s="34" t="s">
        <v>4</v>
      </c>
      <c r="K16" s="35">
        <v>1087556188</v>
      </c>
      <c r="L16" s="36">
        <v>44251</v>
      </c>
      <c r="M16" s="28" t="s">
        <v>207</v>
      </c>
      <c r="N16" s="48"/>
    </row>
    <row r="17" spans="2:14" ht="60" x14ac:dyDescent="0.25">
      <c r="B17" s="23">
        <v>11</v>
      </c>
      <c r="C17" s="49">
        <v>44236</v>
      </c>
      <c r="D17" s="46">
        <v>44236</v>
      </c>
      <c r="E17" s="5">
        <v>6</v>
      </c>
      <c r="F17" s="44" t="s">
        <v>208</v>
      </c>
      <c r="G17" s="44" t="s">
        <v>209</v>
      </c>
      <c r="H17" s="44" t="s">
        <v>210</v>
      </c>
      <c r="I17" s="44" t="s">
        <v>211</v>
      </c>
      <c r="J17" s="44" t="s">
        <v>212</v>
      </c>
      <c r="K17" s="44" t="s">
        <v>213</v>
      </c>
      <c r="L17" s="46">
        <v>44251</v>
      </c>
      <c r="M17" s="28" t="s">
        <v>241</v>
      </c>
      <c r="N17" s="50"/>
    </row>
    <row r="18" spans="2:14" ht="36" x14ac:dyDescent="0.25">
      <c r="B18" s="32">
        <v>5</v>
      </c>
      <c r="C18" s="24">
        <v>44215</v>
      </c>
      <c r="D18" s="24">
        <v>44215</v>
      </c>
      <c r="E18" s="25">
        <v>3</v>
      </c>
      <c r="F18" s="26" t="s">
        <v>79</v>
      </c>
      <c r="G18" s="26" t="s">
        <v>80</v>
      </c>
      <c r="H18" s="26" t="s">
        <v>81</v>
      </c>
      <c r="I18" s="26" t="s">
        <v>82</v>
      </c>
      <c r="J18" s="26" t="s">
        <v>4</v>
      </c>
      <c r="K18" s="25">
        <v>30236437</v>
      </c>
      <c r="L18" s="27">
        <v>44251</v>
      </c>
      <c r="M18" s="28" t="s">
        <v>202</v>
      </c>
      <c r="N18" s="43"/>
    </row>
  </sheetData>
  <sortState xmlns:xlrd2="http://schemas.microsoft.com/office/spreadsheetml/2017/richdata2" ref="B3:N18">
    <sortCondition ref="F1:F18"/>
  </sortState>
  <conditionalFormatting sqref="K13:K16">
    <cfRule type="duplicateValues" dxfId="1" priority="2"/>
  </conditionalFormatting>
  <conditionalFormatting sqref="K17:K18">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MP</vt:lpstr>
      <vt:lpstr>GRAFICOS</vt:lpstr>
      <vt:lpstr>AJUSTES </vt:lpstr>
      <vt:lpstr>SOLICITUD HC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dc:creator>
  <cp:lastModifiedBy>GEOVANNY</cp:lastModifiedBy>
  <dcterms:created xsi:type="dcterms:W3CDTF">2021-02-09T19:50:42Z</dcterms:created>
  <dcterms:modified xsi:type="dcterms:W3CDTF">2021-06-23T02:58:01Z</dcterms:modified>
</cp:coreProperties>
</file>