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Ximena\Documents\CPS791\informe 5\Alcance 1 Vigilancia\1. Mortalidad materna\"/>
    </mc:Choice>
  </mc:AlternateContent>
  <xr:revisionPtr revIDLastSave="0" documentId="13_ncr:1_{C95CC395-7CF4-4375-BCA8-1642CAC6AAF1}" xr6:coauthVersionLast="46" xr6:coauthVersionMax="46"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s>
  <externalReferences>
    <externalReference r:id="rId4"/>
    <externalReference r:id="rId5"/>
  </externalReferences>
  <definedNames>
    <definedName name="ACCIONES_DE_PROMOCIÓN_Y_MANTENIMIENTO_DE_LA_SALUD">#REF!</definedName>
    <definedName name="ACCIONESDEPROMOCIÓNYMANTENIMIENTODELASALUD">#REF!</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#REF!</definedName>
    <definedName name="BARRERASPARAELACCESOALOSSERVICIOSDESALUD">#REF!</definedName>
    <definedName name="CONOCIMIENTOS_ACTITUDES_Y_PRÁCTICAS_EN_SALUD">#REF!</definedName>
    <definedName name="CONOCIMIENTOSACTITUDESYPRACTICASENSALUD">#REF!</definedName>
    <definedName name="demora">#REF!</definedName>
    <definedName name="FACTOR">#REF!</definedName>
    <definedName name="FACTORES_SOCIALES_Y_ECONOMICOS_ASOCIADOS_A_SITUACIONES_DE_POBREZA_Y_DESIGUALDAD">#REF!</definedName>
    <definedName name="FACTORESSOCIALESYECONOMICOSASOCIADOSASITUACIONESDEPOBREZAYDESIGUALDAD">#REF!</definedName>
    <definedName name="GESTIÓN_DEL_ASEGURAMIENTO">#REF!</definedName>
    <definedName name="GESTIÓNDELASEGURAMIENTO">#REF!</definedName>
    <definedName name="GOBERNANZA">#REF!</definedName>
    <definedName name="INSPECCIÓN_VIGILANCIA_Y_CONTROL">#REF!</definedName>
    <definedName name="INSPECCIÓNVIGILANCIAYCONTROL">#REF!</definedName>
    <definedName name="LIST_DPTOS">[2]Geografia!$B$2:$B$36</definedName>
    <definedName name="nom_ase">#REF!</definedName>
    <definedName name="Plan_Mejora">'[1]Consolidado Plan Mejora'!$A$35:$C$63</definedName>
    <definedName name="PRESTACIÓN_DE_SERVICIOS_COLECTIVOS">#REF!</definedName>
    <definedName name="PRESTACIÓN_DE_SERVICIOS_INDIVIDUALES">#REF!</definedName>
    <definedName name="PRESTACIÓNDESERVICIOSCOLECTIVOS">#REF!</definedName>
    <definedName name="PRESTACIÓNDESERVICIOSINDIVIDUALES">#REF!</definedName>
    <definedName name="PROCESOS_DE_GESTIÓN_DEL_TALENTO_HUMANO">#REF!</definedName>
    <definedName name="PROCESOSDEGESTIÓNDELTALENTOHUMANO">#REF!</definedName>
    <definedName name="SITUACION">#REF!</definedName>
    <definedName name="tabla">'Anexo 2 Acta Unidad Análisis'!$B$106:$AA$155</definedName>
    <definedName name="VIGILANCIA_EN_SALUD_PÚBLICA">#REF!</definedName>
    <definedName name="VIGILANCIAENSALUDPÚBLICA">#REF!</definedName>
    <definedName name="VULNERABILIDAD_DETERMINANTES_INTERMEDIOS">#REF!</definedName>
    <definedName name="VULNERABILIDADDETERMINANTESINTERMEDI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sharedStrings.xml><?xml version="1.0" encoding="utf-8"?>
<sst xmlns="http://schemas.openxmlformats.org/spreadsheetml/2006/main" count="384" uniqueCount="356">
  <si>
    <t>Número de identificación</t>
  </si>
  <si>
    <t>Evento</t>
  </si>
  <si>
    <t>Nombre la Entidad responsable</t>
  </si>
  <si>
    <t>Tipo de Entidad responsable</t>
  </si>
  <si>
    <t>Tipo ID</t>
  </si>
  <si>
    <t># días</t>
  </si>
  <si>
    <t># sem</t>
  </si>
  <si>
    <t>Risaralda</t>
  </si>
  <si>
    <t>Fecha Notificación</t>
  </si>
  <si>
    <t>CÓDIGO</t>
  </si>
  <si>
    <t>VERSIÓN</t>
  </si>
  <si>
    <t>Fecha de Aprobación</t>
  </si>
  <si>
    <t>Acta No.:</t>
  </si>
  <si>
    <t>Fecha:</t>
  </si>
  <si>
    <t>Hora Inicio</t>
  </si>
  <si>
    <t>Tipo Reunión:</t>
  </si>
  <si>
    <t>Lugar:</t>
  </si>
  <si>
    <t>Hora Final</t>
  </si>
  <si>
    <t>Municipio del Caso:</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</si>
  <si>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</si>
  <si>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</si>
  <si>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</si>
  <si>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</si>
  <si>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</si>
  <si>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</si>
  <si>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</si>
  <si>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</si>
  <si>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</si>
  <si>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</si>
  <si>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</si>
  <si>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</si>
  <si>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</si>
  <si>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</si>
  <si>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</si>
  <si>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</si>
  <si>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</si>
  <si>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</si>
  <si>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</si>
  <si>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</si>
  <si>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</si>
  <si>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</si>
  <si>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</si>
  <si>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</si>
  <si>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</si>
  <si>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</si>
  <si>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Nombre 1</t>
  </si>
  <si>
    <t>Apellido 1</t>
  </si>
  <si>
    <t>Apellido 2</t>
  </si>
  <si>
    <t>Entidad territorial que realiza la UA</t>
  </si>
  <si>
    <t>Variables con lista desplegable</t>
  </si>
  <si>
    <t>Fecha envío del TP</t>
  </si>
  <si>
    <t>Acta Unidad de Análisis Caso de:</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</si>
  <si>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</si>
  <si>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</si>
  <si>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</si>
  <si>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</si>
  <si>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</si>
  <si>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</si>
  <si>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</si>
  <si>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</si>
  <si>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</si>
  <si>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Causa relacionada A (Causa básica)</t>
  </si>
  <si>
    <t>Causa relacionada B</t>
  </si>
  <si>
    <t>Causa relacionada C</t>
  </si>
  <si>
    <t>Otros estados patológicos</t>
  </si>
  <si>
    <t>ANEXO 2
ACTA DE UNIDAD DE ANALISIS DE CASO DE INTERÉS EN SALUD PÚBLICA</t>
  </si>
  <si>
    <t xml:space="preserve">Persona en situación de pobreza (monetaria o multidimensional). </t>
  </si>
  <si>
    <t>Bajo nivel educativo o analfabetismo del paciento o del cuidador</t>
  </si>
  <si>
    <t>Habitante de calle</t>
  </si>
  <si>
    <t>Menor de edad</t>
  </si>
  <si>
    <t>Población con discapacidad</t>
  </si>
  <si>
    <t>Desplazado</t>
  </si>
  <si>
    <t>Migrante</t>
  </si>
  <si>
    <t>Población privada de la libertad</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</si>
  <si>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</si>
  <si>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</si>
  <si>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</si>
  <si>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</si>
  <si>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</si>
  <si>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</si>
  <si>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</si>
  <si>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</si>
  <si>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</si>
  <si>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</si>
  <si>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</si>
  <si>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</si>
  <si>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</si>
  <si>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</si>
  <si>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</si>
  <si>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</si>
  <si>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</si>
  <si>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</si>
  <si>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</si>
  <si>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</si>
  <si>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</si>
  <si>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</si>
  <si>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</si>
  <si>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</si>
  <si>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</si>
  <si>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</si>
  <si>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</si>
  <si>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</si>
  <si>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</si>
  <si>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</si>
  <si>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</si>
  <si>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</si>
  <si>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</si>
  <si>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</si>
  <si>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</si>
  <si>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</si>
  <si>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</si>
  <si>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</si>
  <si>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</si>
  <si>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</si>
  <si>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</si>
  <si>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</si>
  <si>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</si>
  <si>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</si>
  <si>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</si>
  <si>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</si>
  <si>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</si>
  <si>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</si>
  <si>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</si>
  <si>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</si>
  <si>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</si>
  <si>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</si>
  <si>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</si>
  <si>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</si>
  <si>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</si>
  <si>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</si>
  <si>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t>Procesos de gestión del talento humano</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</si>
  <si>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</si>
  <si>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</si>
  <si>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</si>
  <si>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</si>
  <si>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</si>
  <si>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</si>
  <si>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</si>
  <si>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</si>
  <si>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</si>
  <si>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</si>
  <si>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</si>
  <si>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</si>
  <si>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Nombre 2</t>
  </si>
  <si>
    <t>UNIDAD DE ANÁLISIS</t>
  </si>
  <si>
    <t>Identificar los factores relacionados con la aparición del caso a analizar</t>
  </si>
  <si>
    <t>Causas finales</t>
  </si>
  <si>
    <t>VII. RESUMEN DE LA UNIDAD Y ANÁLISIS FINAL DEL CASO</t>
  </si>
  <si>
    <t>Resumen de la unidad y análisis final del caso</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</si>
  <si>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</si>
  <si>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</si>
  <si>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</si>
  <si>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</si>
  <si>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</si>
  <si>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ASISTIÓ</t>
  </si>
  <si>
    <t>IV. REVISIÓN DEL O LOS CASOS</t>
  </si>
  <si>
    <t>VI. CARACTERÍSTICAS INDIVIDUALES / SITUACIONES PROBLEMA</t>
  </si>
  <si>
    <t>CONOCIMIENTOS_ACTITUDES_Y_PRÁCTICAS_EN_SALUD</t>
  </si>
  <si>
    <t>PRESTACIÓN_DE_SERVICIOS_INDIVIDUALES</t>
  </si>
  <si>
    <t>Nombre del Representante de la entidad en la Unidad de Análisis</t>
  </si>
  <si>
    <t>Otros, Cuales?</t>
  </si>
  <si>
    <t>CC</t>
  </si>
  <si>
    <t>Profesión - Cargo</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</si>
  <si>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</si>
  <si>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</si>
  <si>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</si>
  <si>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</si>
  <si>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</si>
  <si>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</si>
  <si>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</si>
  <si>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</si>
  <si>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</si>
  <si>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</si>
  <si>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</si>
  <si>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</si>
  <si>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</si>
  <si>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</si>
  <si>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</si>
  <si>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</si>
  <si>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</si>
  <si>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</si>
  <si>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</si>
  <si>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</si>
  <si>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</si>
  <si>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</si>
  <si>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</si>
  <si>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</si>
  <si>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</si>
  <si>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</si>
  <si>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</si>
  <si>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</si>
  <si>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</si>
  <si>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</si>
  <si>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</si>
  <si>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</si>
  <si>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</si>
  <si>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</si>
  <si>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</si>
  <si>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</si>
  <si>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</si>
  <si>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</si>
  <si>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</si>
  <si>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</si>
  <si>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</si>
  <si>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</si>
  <si>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</si>
  <si>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</si>
  <si>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</si>
  <si>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</si>
  <si>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</si>
  <si>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</si>
  <si>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</si>
  <si>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</si>
  <si>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</si>
  <si>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</si>
  <si>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</si>
  <si>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</si>
  <si>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</si>
  <si>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</si>
  <si>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</si>
  <si>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</si>
  <si>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</si>
  <si>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</si>
  <si>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</si>
  <si>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</si>
  <si>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</si>
  <si>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</si>
  <si>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</si>
  <si>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</si>
  <si>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</si>
  <si>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</si>
  <si>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</si>
  <si>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</si>
  <si>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</si>
  <si>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</si>
  <si>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</si>
  <si>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</si>
  <si>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</si>
  <si>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</si>
  <si>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</si>
  <si>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</si>
  <si>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</si>
  <si>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</si>
  <si>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</si>
  <si>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</si>
  <si>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</si>
  <si>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</si>
  <si>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</si>
  <si>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</si>
  <si>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</si>
  <si>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</si>
  <si>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</si>
  <si>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</si>
  <si>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</si>
  <si>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</si>
  <si>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</si>
  <si>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</si>
  <si>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</si>
  <si>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</si>
  <si>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</si>
  <si>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</si>
  <si>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</si>
  <si>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</si>
  <si>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</si>
  <si>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</si>
  <si>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</si>
  <si>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</si>
  <si>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</si>
  <si>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</si>
  <si>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</si>
  <si>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</si>
  <si>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</si>
  <si>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</si>
  <si>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</si>
  <si>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</si>
  <si>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</si>
  <si>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</si>
  <si>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</si>
  <si>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</si>
  <si>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</si>
  <si>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</si>
  <si>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</si>
  <si>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</si>
  <si>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</si>
  <si>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</si>
  <si>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</si>
  <si>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</si>
  <si>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</si>
  <si>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</si>
  <si>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</si>
  <si>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</si>
  <si>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</si>
  <si>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</si>
  <si>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</si>
  <si>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</si>
  <si>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</si>
  <si>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</si>
  <si>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</si>
  <si>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</si>
  <si>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</si>
  <si>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</si>
  <si>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 xml:space="preserve">Dirección de Vigilancia y Análisis del Riesgo en Salud Pública
Grupo de Unidad de Análisis de Casos Especiales
Tablero de problemas / Situaciones 2021
</t>
  </si>
  <si>
    <t xml:space="preserve">   </t>
  </si>
  <si>
    <t>Pereira</t>
  </si>
  <si>
    <t>Demora en la entrega de glucometro (1 mes)</t>
  </si>
  <si>
    <t>REUNION VIRTUAL POR PLATAFORMA GOOGLE MEET-meet.google.com/nxh-nxcr-gjy</t>
  </si>
  <si>
    <t xml:space="preserve"> 10 de junio del 2021</t>
  </si>
  <si>
    <t>DIANA MARCELA GOMEZ PEÑA</t>
  </si>
  <si>
    <t>CLINICA SAN RAFAEL - EPIDEMIOLOGA</t>
  </si>
  <si>
    <t>EPIDEMIOLOGIA@SOCIMEDICOS.COM
TELEFONO 3176457439</t>
  </si>
  <si>
    <t>IVAN FELIPE VELEZ</t>
  </si>
  <si>
    <t>SECRETARIA SALUD PEREIRA- MÉDICO</t>
  </si>
  <si>
    <t>ivan.velez@uam.edu.co
TELEFONO 3117592822</t>
  </si>
  <si>
    <t>yeimy.gomez@nuevaeps.com.co
TELEFONO 3205332994</t>
  </si>
  <si>
    <t>notransmisibles.pereira@gmail.com
TELEFONO 3108341594</t>
  </si>
  <si>
    <t>jhon.moreno@risaralda.gov.co
TELEFONO 3113002923</t>
  </si>
  <si>
    <t>andresbenavides@yahoo.com 
TELEFONO 3186992031</t>
  </si>
  <si>
    <t>DIANA.FARFAN@IDIME.COM.CO
TELEFONO 3008126315</t>
  </si>
  <si>
    <t>andrea.montoya@idime.com.co 
TELEFONO 3176993112</t>
  </si>
  <si>
    <t>SEGUIMIENTOSSYR@GMAIL.COM
TELEFONO 3104916660</t>
  </si>
  <si>
    <t>hector.mosquera@nuevaeps.com.co
TELEFONO 3147778176</t>
  </si>
  <si>
    <t>andrealon12@gmail.com
TELEFONO 3206672984</t>
  </si>
  <si>
    <t>Yeimy Viviana Gomez Reyes</t>
  </si>
  <si>
    <t>Nueva Eps -ENFERMERA</t>
  </si>
  <si>
    <t>SECRETARIA SALUD PEREIRA- ENFERMERA</t>
  </si>
  <si>
    <t>Angela María Monsalve Parra</t>
  </si>
  <si>
    <t>Jhon Gerardo Moreno Gómez</t>
  </si>
  <si>
    <t>Secretaria de Salud de Risaralda- Coordinador de Salud sexual y reproductiva</t>
  </si>
  <si>
    <t xml:space="preserve">JESÚS ANDRÉS BENAVIDES SERRALDE </t>
  </si>
  <si>
    <t>Clínica San Rafael -PERINATOLOGO</t>
  </si>
  <si>
    <t xml:space="preserve">DIANA MARCELA FARFAN </t>
  </si>
  <si>
    <t>IDIME- MEDICO</t>
  </si>
  <si>
    <t>ANDREA KATHERINE MONTOYA</t>
  </si>
  <si>
    <t>IDIME- COORDINADORA MÉDICO</t>
  </si>
  <si>
    <t>XIMENA MEJIA MARIN</t>
  </si>
  <si>
    <t>Héctor Andrés Mosquera Alba</t>
  </si>
  <si>
    <t>Coordinador de gestión ambulatoria - NUEVA EPS</t>
  </si>
  <si>
    <t>Andrea Laura Loñ</t>
  </si>
  <si>
    <t>IDIME - GINECOBSTETREA</t>
  </si>
  <si>
    <r>
      <t xml:space="preserve">Analizar el caso o casos de: </t>
    </r>
    <r>
      <rPr>
        <i/>
        <sz val="12"/>
        <color theme="1"/>
        <rFont val="Arial"/>
        <family val="2"/>
      </rPr>
      <t>(MORTALIDAD MATERNA)</t>
    </r>
  </si>
  <si>
    <t>Clasificar el caso o casos de: : (MORTALIDAD MATERNA)</t>
  </si>
  <si>
    <t>Conociendo los riesgos, usuaria continuo con el embarazo, no adherancia al  tratamiento nutricional</t>
  </si>
  <si>
    <t>Muerte Materna</t>
  </si>
  <si>
    <t>Ana Milena Grajales Castaño</t>
  </si>
  <si>
    <t>Atenciones de IDIME: 
INGRESO A LA IPS 07/11/2020
MOTIVO DE CONSULTA:
ME HICE UNA PRUEBA DE EMBARAZO Y SALI POSITIVA .
PACIENTE FEMENINA DE 41 AÑOS DE EDAD QUIEN APORTA PRUEBA DE EMBARAZO DEL 20/10/2020. ACTUALMENTE REFIERE HIPOREXIA Y DISPEPSIA TIPO PIROSIS CON EDEMA DE EXTREMIDADES INFERIORES. NIEGA SÍNTOMAS RESPIRATORIOS NI CONTACTO ESTRECHO CON PERSONA CONFIRMADA POSITIVA PARA COVID-19. FUM 23/09/2020. 
INGRESO CONTROL PRENATAL
1 CONTROL 19/11/2021
PACIENTE DE 42 AÑOS , ASISTE SOLA, G4P3V3 RH O+, PRIMIPATERNIDAD SI, EMBARAZO DE 14 SEMANAS 2 DÍAS POR ECOGRAFIA DEL 11/11/2020 PARA 13 SEMANAS 1 DIAS, NO ACORDE CON FUM NO CONFIABLE POR IRREGULARIDADES MENSTRUALES *** , FPP 18/05/2021 . 
CONSULTA PARA INGRESO AL CONTROL PRENATAL, 
OCUPACION: MANIPULADORA DE ALIMENTOS.
 PROCEDENTE DE ZONA URBANA, 
ETNIA MESTIZA.
 ANTECEDENTES PATOLÓGICOS: TRASTORNO DEPRESIVO RECURRENTE, (Gesto suicida 05/2020)
QUIRÚRGICOS: NIEGA, 
ALERGIAS: NIEGA ,
 TOXICOS: NIEGA . 
ANTECEDENTES OBSTETRICOS: FUM: 18/09/2020  , 
CICLOS IRREGULARES,
 PLANIFICACIÓN FAMILIAR NIEGA. 
ANTECEDENTES FAMILIARES: HTA EN MADRE , NIEGA PREECLAMPSIA, NIEGA ENFERMEDADES AUTOINMUNES, NIEGA DIABETES, NIEGA ENFERMEDADES MENTALES.
EMBARAZO DESEADO, NO PLANEADO. SE INFORMA LA POSIBILIDAD DE LA INTERRUPCION VOLUNTARIA DEL EMBARAZO CONFORME A LA NORMATIVIDAD VIGENTE SEGﾚN LAS TRES CAUSALES EN COLOMBIA SENTENCIA C355: SE EXPLICA CLARAMENTE 1)CUANDO EXISTE PELIGRO PARA LA SALUD ( FISICA- MENTAL -SOCIAL) DE LA MUJER. 2)CUANDO EXISTA GRAVE MALFORMACION INVIABLE CON LA VIDA. 3)EN CASO DE VIOLACION , TRANSFERENCIA DE OVULO FECUNDADO O INSEMINACION ARTIFICIAL NO CONSENTIDA. LA PACIENTE MANIFIESTA ENTENDER LA INFORMACION BRINDADA Y REFIERE CONTINUAR CON LA GESTACION. 
CONVIVE CON EL ESPOSO E HIJOS, MASCOTAS: UN LORO, RECIBE APOYO DE LA PAREJA.DIRECCION: MANZ 39 CASA 8 LOS 2.500 METROS CEL: 3217447688 , RELIGION: CATOLICA , REFIERE ESTAR EN BUENAS CONDICIONES GENERALES, NO CONSULTAS  A URGENCIAS, MANIFIESTA NAUSEAS Y VOMITO OCASIONAL , SIN DOLOR PELVICO , SIN FIEBRE ,  NIEGA SINTOMAS URINARIOS , NIEGA PREMONITORIOS, SIN PERDIDAS VAGINALES, FLUJO VAGINAL BLANCO ESCASO, NO PRURIGIONOSO, NO OLOR CARACTERISTICO, NO HA INICIADO LOS MICRONUTRIENTES. NIEGA ALTERACIONES MENTALES.
PATRON DE SUEÑO: BUENO 
PARACLINICOS DEL 10/11/2020 YA ANOTADOS EN HISTORIA CLINICA ENTRE PARAMETROS DE NORMALIDAD. EXCEPTO GLICEMIA ALTERADA Y TOXOPLASMA IGG INDETERMINADO. . 
OTROS PARACLINICOS : RUBEOLA IGG: 251 , RUBEOLA IGM : 0.34 , CITOMEGALOVIRUS IGG: 72.2 , CITOMEGALOVIRUS IGM :0.18.
ECOGRAFIA DEL 11/11/2020EMBARAZO INTRAUTERINO EVOLUTIVO DE 13 SEMANAS 1 DIASPOR BIOMETRIA FETAL, FUV CON BIENESTAR ACTUAL. FPP 18/05/2021.
EXAMEN FISICO:
EN APARENTES BUENAS CONDICIONES GENERALES, AFEBRIL, CONCIENTE ALERTA, ORIENTADA CON SIGNOS VITALES: TA 100/60 MMHG, FC 79 LATIDOS POR MIN , FR 16  RESPIRACIONES POR MIN. T° 36.1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NO POR EG, DORSO: NO POR EG, MOVIMIENTOS FETALES NO POR EG.
GENITORUINARIO: PUÑO PERCUSION NEGATIVA, TV: SE OMITE, SIN SANGRADO.
EXTREMIDADES: SIMETRICAS, MOVILES SIN EDEMA, ROT ++/++++
NEUROLOGICO SIN DEFICIT MOTOR O SENSITIVO. 
ANALISIS Y PLAN: PACIENTE CON IDX EMBARAZO DE 14 SEMANAS 3 DIAS POR ECO *** ARO EGDA MATERNA, OBESIDAD, TRASTORNO DEPRESIVO RECURRENTE
CON REPORTE DE PARACLINICOS DENTRO PARAMETROS NORMALES, EXCEPTO GLICEMIA ALTERADA Y TOXOPLASMA IGG INDETERMINADO. AL EXAMEN FISICO HEMODINAMICAMENTE ESTABLE, SIN DIFICULTAD RESPIRATORIA, SIN SIRS, EN EL MOMENTO SIN SINTOMAS NI SIGNOS DE ALARMA MATERNOS. 
PLAN
SE SOLICITA VALORACION POR OBSTETRICIA POR ARO 
SE SOLICITA VALORACION POR PSIQUIATRA (PTE CON ANT DE TRASTORNO DEPRESIVO RECURRENTE)
SE FORMULAN MICRONUTRIENTES
NO SE SOLICITA ECOGRAFIA DE TRASLUCENCIA NUCAL POR EG &gt;14 SEMANAS 
SE SOLICITA TOXOPLASMA IGG CONTROL POR INICIAL INDETERMINADO
SE SOLICITA CURVA DE GLICEMIA (GLICEMIA INICIAL ALTERADA) 
SE SOLICITA TSH
SE EXPLICA IMPORTANCIA DEL PROGRAMA PRENATAL , ESTUDIOS Y MANEJOS
SE DAN PAUTAS SOBRE HABITOS SALUDABLES: RECOMENDACIONES ALIMENTARIAS, ACTIVIDAD FISICA, USO DE ROPA Y CALZADO  ADECUADO Y COMODO, USO DEL CONDON ENTRE OTROS. 
SE ENVIA A NUTRICION PSICOLOGIA ,ODONTOLOGIA, CURSO PSICOPROFILACTICO.
CITOLOGIA : HACE 2 AÑOS (SE INDICA REALIZARSE LA CITOLOGIA APARTIR DE LA SEMANA 20 DE GESTACION).
SE EXPLICA INICIO DE VACUNACION APARTIR DE LA SEMANA 14 DE GESTACION 
SE DILIGENCIA CARNE MATERNO CLAP EN FISICO. 
SE DA CONSEJERÍA EN LACTANCIA MATERNA. 
SE DAN SIGNOS DE ALARMA PARA CONSULTAR A URGENCIAS A MAC SAN RAFAEL MEGACENTRO PINARES. 
CONTROL EL 1 MES 
2 CONTROL PRENATAL 21/12/2021
EXAMEN FISICO:
EN APARENTES BUENAS CONDICIONES GENERALES, AFEBRIL, CONCIENTE ALERTA, ORIENTADA CON SIGNOS VITALES: TA 90/60 MMHG, FC 77 LATIDOS POR MIN , FR 16 RESPIRACIONES POR MIN. T° 36.1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19 CMS FCF 143 L POR MIN, DORSO IZQUIERDO, MOVIMIENTOS FETALES NO POR EG.
GENITORUINARIO: PUÑO PERCUSION NEGATIVA, TV: SE OMITE, SIN SANGRADO.
EXTREMIDADES: SIMETRICAS, MOVILES SIN EDEMA, ROT ++/++++
NEUROLOGICO SIN DEFICIT MOTOR O SENSITIVO.
ANALISIS Y PLAN: PACIENTE CON IDX EMBARAZO DE 18 SEMANAS 6 DIAS POR ECO *** ARO EDAD MATERNA, OBESIDAD, TRASTORNO DEPRESIVO RECURRENTE
CON REPORTE DE PARACLINICOS DENTRO PARAMETROS NORMALES, EXCEPTO GLICEMIA ALTERADA Y TOXOPLASMA IGG INDETERMINADO. AL EXAMEN FISICO HEMODINAMICAMENTE ESTABLE, SIN DIFICULTAD RESPIRATORIA, SIN SIRS, EN EL MOMENTO SIN SINTOMAS NI SIGNOS DE ALARMA MATERNOS.
PLAN
PENDIENTE VALORACION POR OBSTETRICIA POR ARO ( NO HA SACADO CITA) 
VALORACION POR PSIQUIATRA EL 02/12/2020 INDICA : examen mental normal, no evidencio síntomas afectivos. No requiere medicación ni seguimiento por psiquiatría. Volver a remitir a psiquiatría de ser necesario. 
SE FORMULAN MICRONUTRIENTES
SE SOLICITA ECOGRAFIA DE DETALLE ANATOMICO DEMANAS 18-24
SE SOLICITO TOXOPLASMA IGG CONTROL POR INICIAL INDETERMINADO, CURVA DE GLICEMIA (GLICEMIA INICIAL ALTERADA) Y TSH (OBESIDAD) SE LOS REALIZO EL DIA DE HOY PENDIENTE REPORTES. 
SE EXPLICA IMPORTANCIA DEL PROGRAMA PRENATAL , ESTUDIOS Y MANEJOS
SE DAN PAUTAS SOBRE HABITOS SALUDABLES: RECOMENDACIONES ALIMENTARIAS, ACTIVIDAD FISICA, USO DE ROPA Y CALZADO ADECUADO Y COMODO, USO DEL CONDON ENTRE OTROS.
YA VALORACION POR NUTRICION PSICOLOGIA ,ODONTOLOGIA, CURSO PSICOPROFILACTICO.
CITOLOGIA : HACE 2 AÑOS (SE INDICA REALIZARSE LA CITOLOGIA APARTIR DE LA SEMANA 20 DE GESTACION).
VACUNACION 19/11/2020 INFLUENZAE
SE DILIGENCIA CARNE MATERNO CLAP EN FISICO.
SE DA CONSEJERÍA EN LACTANCIA MATERNA.
SE DAN SIGNOS DE ALARMA PARA CONSULTAR A URGENCIAS A MAC SAN RAFAEL MEGACENTRO PINARES.
CONTROL EL 1 MES
06/01/2021 
42 AÑOS G4P3V3 EG 21.1 SEMANAS 
G Y F O +
ASISITE A PRIMER CONTORL POR GINECOLOGIA
INICO TRADIO DE CPN NO REALIZO ECO DE TAMIZAJE
ATC DE TRASTORINO DEPRESIVO RECURRENTE EN MAYO DE 2020 PRESETNO GESTO SUICIDA
PACIENTE EN VALORACION POR PSIQUIATRIA SIN MEDICIAON POR ATC REQUIERE SEGUIMIENTO RIESGO ALTO DE DEPRESION POST PARTO 
MEDICACION ASA MICRONUTRIENTES
ARO POR EDAD OBESIDAD DEPRESION DBT DE NOVO CURVA DE GLCUOSA ALTERADA 21/12/2020
PRIMER EMBARAZO 1991 EMBARAZO NORMAL PARTO NORMAL PESO AL NACER NO RECUERDA
SEGUNDO EMBARAZO 2001 EMBARAZO NORAML PARTO NORMAL PESO AL NACER NO RECUERDA
TERCER EMBARAZO 2003 EMBARAZO NORAML PARTO NORMAL PESO AL NACER NO RECUREDA 
LABORATORIOS
SE REVISAN LABORATORIOS 10/11/2020 antodaos en hc , glicemia 107.5 sin inmunidad para toxo resto normal 
21/12/2020 
curva de glucosa 104.4/212.2/177.6 dbt de novo
ECOGRAFIA 
11/11/2020 transvaginal eg 13.1semans tpalcaenta anterior grado 0 , reaccion coriodecidual noraml , feto unico saco gestaciopn unico fcf 159
EXAMEN FISICO EN CUADRO SUEPRIOR 
BUENAS CONDIOENS GENERALES AFEBRIL FC 78 FR 14SIN ISGNOS DE SIRS
TV SE OMITE NO APLCIA 
PLAN:
 GLUCOMETRIAS 
YA TIENE SOLICITADO ECO DE DETALLE 
SOLCIITO DOPPLER ENTRE 22 A24 SEMANAS
INDICO VALROACION P´RO SPICQUIATIRA ALTO RISGO DE DEPRESION POST PARTO 
SE LE EXPLCIAN RIESGOS DE SU EMBARAZO( POR EDAD Y DBT , RIESGO DE HIE , PATOLOGIAS QUE PUEDEN TORNARSE GRAVES E INCULISIVE DESENCADENAR EN MUERTE MATERNO FETAL) PROBABLIDIADES DE INTERRUPCION DEL EMBARAZO LA PACIENTE NO LO DESAE 
COTNROL EN 15 DIAS 
SE EXPLCAIN SINGSO DE ALAMRA
REMTIO A NUTRICION DOY RECOMENDACIONES DIETARIAS 
3 CONTROL PRENATAL 22/01/2021
EXAMEN FISICO:
EN APARENTES BUENAS CONDICIONES GENERALES, AFEBRIL, CONCIENTE ALERTA, ORIENTADA CON SIGNOS VITALES: TA 90/60 MMHG, FC 77 LATIDOS POR MIN , FR 16 RESPIRACIONES POR MIN. T° 36.1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19 CMS FCF 143 L POR MIN, DORSO IZQUIERDO, MOVIMIENTOS FETALES NO POR EG.
GENITORUINARIO: PUÑO PERCUSION NEGATIVA, TV: SE OMITE, SIN SANGRADO.
EXTREMIDADES: SIMETRICAS, MOVILES SIN EDEMA, ROT ++/++++
NEUROLOGICO SIN DEFICIT MOTOR O SENSITIVO.
SE DAN RECOMENDACIONES GENERALES DE IMPORTANCIA DE ASISTENCIA A CONTROLES PRENATALES, A VACUNACION, TOMA DE MULTIVITAMINAS. NO USAR TOALLAS HIGIENICAS, TAMPONES, PROTECTORES, JABONES INTIMOS. USO DE CONDON EN CADA RELACION SEXUAL. CONSUMIR ALIMENTOS RICOS EN HIERRO: FRIJOL, LENTEJAS, BLANQUILLOS, PROTEINA: POLLO, PESCADO, CARNE. SE DAN SIGNOS DE ALARMA: EN CASO DE DOLOR ABDOMINAL, SANGRADO VAGINAL, SALIDA DE LIQUIDO CLARO POR VAGINA, LEUCORREA, ABUNDANTE, CON MAL OLOR, PRURITO VAGINAL, EMESIS QUE NO PERMITA COMER, FIEBRE, RASH CUTANEO, SINTOMAS URINARIOS, DEPOSICIONES LIQUIDAS, FETIDAS, MOCO O SANGRE EN HECES, EPIGASTRALGIA, CEFALEA GLOBAL ASOCIADO A TINNITUS, FOSFENOS, EDEMA EN MIEMBROS INFERIORES PROGRESIVO CONSULTAR AL SERVICIO DE URGENCIAS. REFIERE ENTENDER, , SE INSISTE EN LA IMPORTANCIA DE ASISTIR A LOS CURSOS PSICOPROFILACTICOS.
ARO POR DIABETES GESTACIONALO, MULTIPARIEDAD, GESTANTE AÑOSA, OBESIDAD, TRASTORNO DEPRESIVO RECURRENTE.
PLAN:
 SS PERFIL TIROIDEO, SS HB GLICOSILADA, PARACLINICOS SEGUNDO TRIMESTRE, CONTROL EN UN MES O ANTES SEGUN RECOMENDACION DE GINECOLOGIA 
4 CONTROL PRENATAL 20/02/2021
EXAMEN FISICO:
EN APARENTES BUENAS CONDICIONES GENERALES, AFEBRIL, CONCIENTE ALERTA, ORIENTADA CON SIGNOS VITALES: TA 100/70 MMHG, FC 72 LATIDOS POR MIN , FR 18 RESPIRACIONES POR MIN. T° 36.1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28 CMS FCF 147 L POR MIN, DORSO DERECHA, MOVIMIENTOS FETALES SI.
GENITORUINARIO: PUÑO PERCUSION NEGATIVA, TV: SE OMITE, SIN SANGRADO.
EXTREMIDADES: SIMETRICAS, MOVILES SIN EDEMA, ROT ++/++++
NEUROLOGICO SIN DEFICIT MOTOR O SENSITIVO.
ANALISIS Y PLAN: PACIENTE CON IDX EMBARAZO DE 27 SEMANAS 4 DIAS POR ECO *** ARO EDAD MATERNA, OBESIDAD, TRASTORNO DEPRESIVO RECURRENTE, DIABETES GESTACIONAL
NO TRAE REPORTE DE GLUCOMETRIAS, DOPPLER OBSTETRICO DEL 10/02/2021 EG 26.2 SEMANAS FLUXOMETRIA NORMAL. AL EXAMEN FISICO HEMODINAMICAMENTE ESTABLE, SIN DIFICULTAD RESPIRATORIA, SIN SIRS, EN EL MOMENTO SIN SINTOMAS NI SIGNOS DE ALARMA MATERNOS.
PLAN:
YA VALORACION POR OBSTETRICIA INDICA METFORMINA 850 MG/DIA Y GLUCOMETRIAS
VALORACION POR PSIQUIATRA //No requiere medicación ni seguimiento por psiquiatría. Volver a remitir a psiquiatría de ser necesario.
SIN INMUNIDAD PARA TOXOPLASMA // ULTIMO TOXOPLASMA DEL 02/02/2021**0.08// SE SOLICITA MENSUAL 
SE FORMULAN MICRONUTRIENTES
SE SOLICITAN PARACLINICOS CONTROL DEL 2DO TRIMESTRE 
SE EXPLICA IMPORTANCIA DEL PROGRAMA PRENATAL , ESTUDIOS Y MANEJOS
SE DAN PAUTAS SOBRE HABITOS SALUDABLES: RECOMENDACIONES ALIMENTARIAS, ACTIVIDAD FISICA, USO DE ROPA Y CALZADO ADECUADO Y COMODO, USO DEL CONDON ENTRE OTROS.
YA VALORACION POR NUTRICION PSICOLOGIA ,ODONTOLOGIA, CURSO PSICOPROFILACTICO.
CITOLOGIA : 19/01/2021 NEGATIVA PARA LEI O MALIGNIDADA ZONA DE TRANSFOAMACION PRESENTE (SE INDICA REALIZARSE LA CITOLOGIA APARTIR DE LA SEMANA 20 DE GESTACION).
VACUNACION 19/11/2020 INFLUENZAE // TD 14/01/2021
SE DILIGENCIA CARNE MATERNO CLAP EN FISICO.
SE DA CONSEJERÍA EN LACTANCIA MATERNA.
SE DAN SIGNOS DE ALARMA PARA CONSULTAR A URGENCIAS A MAC SAN RAFAEL MEGACENTRO PINARES.
CONTROL EL 1 MES
5  CONTROL PRENATAL 16/03/2021
EXAMEN FISICO:
EN APARENTES BUENAS CONDICIONES GENERALES, AFEBRIL, CONCIENTE ALERTA, ORIENTADA CON SIGNOS VITALES: TA 100/60 MMHG, FC 75 LATIDOS POR MIN , FR 18 RESPIRACIONES POR MIN. T° 36.2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32 CMS FCF 141 L POR MIN, DORSO IZQUIERDO, MOVIMIENTOS FETALES SI.
GENITORUINARIO: PUÑO PERCUSION NEGATIVA, TV: SE OMITE, SIN SANGRADO.
EXTREMIDADES: SIMETRICAS, MOVILES SIN EDEMA, ROT ++/++++
NEUROLOGICO SIN DEFICIT MOTOR O SENSITIVO.
ANALISIS Y PLAN: 
PACIENTE CON IDX EMBARAZO DE 31 SEMANAS 0 DIAS POR ECO *** ARO EDAD MATERNA, OBESIDAD, TRASTORNO DEPRESIVO RECURRENTE, DIABETES GESTACIONAL
NO TRAE REPORTE DE GLUCOMETRIAS, AL EXAMEN FISICO HEMODINAMICAMENTE ESTABLE, SIN DIFICULTAD RESPIRATORIA, SIN SIRS, EN EL MOMENTO SIN SINTOMAS NI SIGNOS DE ALARMA MATERNOS.
PLAN
YA VALORACION POR OBSTETRICIA INDICA METFORMINA 850 MG/DIA // CONTINUA GLUCOMETRIAS // CITA EN 15 DIAS //UROCUTIVO // CLOTIMAZOL CREMA // SOCLITO DOPPLER SEMANA 32
PENDIENTE DOPPLER SEMANA 32
SE SOLICITA ECOGRAFIA + PBF SEMANAS 32-34
VALORACION POR PSIQUIATRA //No requiere medicación ni seguimiento por psiquiatría. Volver a remitir a psiquiatría de ser necesario.
SIN INMUNIDAD PARA TOXOPLASMA // ULTIMO TOXOPLASMA DEL 02/03/2021**0.08// SE SOLICITA MENSUAL
SE FORMULAN MICRONUTRIENTES
SE EXPLICA IMPORTANCIA DEL PROGRAMA PRENATAL , ESTUDIOS Y MANEJOS
SE DAN PAUTAS SOBRE HABITOS SALUDABLES: RECOMENDACIONES ALIMENTARIAS, ACTIVIDAD FISICA, USO DE ROPA Y CALZADO ADECUADO Y COMODO, USO DEL CONDON ENTRE OTROS.
YA VALORACION POR NUTRICION PSICOLOGIA ,ODONTOLOGIA, CURSO PSICOPROFILACTICO.
CITOLOGIA : 19/01/2021 NEGATIVA PARA LEI O MALIGNIDADA ZONA DE TRANSFOAMACION PRESENTE (SE INDICA REALIZARSE LA CITOLOGIA APARTIR DE LA SEMANA 20 DE GESTACION).
VACUNACION 19/11/2020 INFLUENZAE // TD 14/01/2021
SE DILIGENCIA CARNE MATERNO CLAP EN FISICO.
SE DA CONSEJERÍA EN LACTANCIA MATERNA.
SE DAN SIGNOS DE ALARMA PARA CONSULTAR A URGENCIAS A MAC SAN RAFAEL MEGACENTRO PINARES.
CONTROL EL 1 MES
6  CONTROL PRENATAL 17/04/2021
EXAMEN FISICO:
EN APARENTES BUENAS CONDICIONES GENERALES, AFEBRIL, CONCIENTE ALERTA, ORIENTADA CON SIGNOS VITALES: TA 100/60 MMHG, FC 88 LATIDOS POR MIN , FR 18 RESPIRACIONES POR MIN. T° 36.3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35 CMS FCF 155 L POR MIN, DORSO DERECHO, MOVIMIENTOS FETALES SI.
GENITORUINARIO: PUÑO PERCUSION NEGATIVA, TV: SE OMITE, SIN SANGRADO.
EXTREMIDADES: SIMETRICAS, MOVILES SIN EDEMA, ROT ++/++++
NEUROLOGICO SIN DEFICIT MOTOR O SENSITIVO.
ANALISIS Y PLAN:
 PACIENTE CON IDX EMBARAZO DE 35 SEMANAS 4 DIAS POR ECO *** ARO EDAD MATERNA, OBESIDAD, TRASTORNO DEPRESIVO RECURRENTE, DIABETES GESTACIONAL
GLUCOMETRIAS EN METAS , DOPPLER + PBF 7/4/2021 EG 34.3, CEFALICA, peso 2405 placenta corproal anteiror media derecha , ila normal pc 42 pbf 7/8 fluxometria normal. AL EXAMEN FISICO HEMODINAMICAMENTE ESTABLE, SIN DIFICULTAD RESPIRATORIA, SIN SIRS, EN EL MOMENTO SIN SINTOMAS NI SIGNOS DE ALARMA MATERNOS.
PTE COMENTA DOLOR LUMBAR INCAPACITANTE QUE SE EXACERBA CON LA ACTIVIDADA DIARIA, SE EXPLICA SINTOMAS ESPERADOS POR GESTACION AVANZADA, SE INDICA REPOSO Y MEDIOS FISICOS LOCALES, SE DA INCAPACIDAD MEDICA POR 5 DIAS. 
PLAN:
YA VALORACION POR OBSTETRICIA INDICA CONTINUA GLUCOMETRIAS// PERFIL TOXEMCIO MENSUAL // CONTROL EL 22/04/2021.
VALORACION POR PSIQUIATRA //No requiere medicación ni seguimiento por psiquiatría. Volver a remitir a psiquiatría de ser necesario.
SIN INMUNIDAD PARA TOXOPLASMA // ULTIMO TOXOPLASMA DEL 02/03/2021**0.08// SE SOLICITA MENSUAL
PERFL TOXEMICO DEL 05/04/2021 PROTEINURIA // CONTROL MENSUAL 
SE SOLICITAN PARACLINICOS CONTROL DEL 3ER TRIMESTRE. 
SE FORMULAN MICRONUTRIENTES
SE EXPLICA IMPORTANCIA DEL PROGRAMA PRENATAL , ESTUDIOS Y MANEJOS
SE DAN PAUTAS SOBRE HABITOS SALUDABLES: RECOMENDACIONES ALIMENTARIAS, ACTIVIDAD FISICA, USO DE ROPA Y CALZADO ADECUADO Y COMODO, USO DEL CONDON ENTRE OTROS.
YA VALORACION POR NUTRICION PSICOLOGIA ,ODONTOLOGIA, CURSO PSICOPROFILACTICO.
CITOLOGIA : 19/01/2021 NEGATIVA PARA LEI O MALIGNIDADA ZONA DE TRANSFOAMACION PRESENTE (SE INDICA REALIZARSE LA CITOLOGIA APARTIR DE LA SEMANA 20 DE GESTACION).
VACUNACION 19/11/2020 INFLUENZAE // TD 14/01/2021
SE DILIGENCIA CARNE MATERNO CLAP EN FISICO.
SE DA CONSEJERÍA EN LACTANCIA MATERNA.
SE DAN SIGNOS DE ALARMA PARA CONSULTAR A URGENCIAS A MAC SAN RAFAEL MEGACENTRO PINARES.
CONTROL EN 2 SEMANAS 
7  CONTROL PRENATAL 04/05/2021
EXAMEN FISICO:
EN APARENTES BUENAS CONDICIONES GENERALES, AFEBRIL, CONCIENTE ALERTA, ORIENTADA CON SIGNOS VITALES: TA 100/60 MMHG, FC 88 LATIDOS POR MIN , FR 18 RESPIRACIONES POR MIN. T° 36.3 °C.
CABEZA: NORMOCEFALICA, PUPILAS ISOCORICAS, NORMORREACTIVAS, MOVIMIENTOS OCULARES NORMALES.
CUELLO SIMETRICO SIN MASAS, SIN ADENOPATIAS.
OROFARINGE: MUCOSA ROSADA HUMEDA.
CARDIOPULMONAR: RUIDOS CARDIACOS RITMICOS SIN SOPLOS, MURMULLO VESICULAR LIMPIO SIN SOBREAGREGADOS.
ABDOMEN: UTERO GRAVIDO, BLANDO DEPRESIBLE, AU: 35 CMS FCF 155 L POR MIN, DORSO DERECHO, MOVIMIENTOS FETALES SI.
GENITORUINARIO: PUÑO PERCUSION NEGATIVA, TV: SE OMITE, SIN SANGRADO.
EXTREMIDADES: SIMETRICAS, MOVILES SIN EDEMA, ROT ++/++++
NEUROLOGICO SIN DEFICIT MOTOR O SENSITIVO.
ANALISIS Y PLAN:
 PACIENTE CON IDX EMBARAZO DE 38 SEMANAS 0 DIAS POR ECO *** ARO EDAD MATERNA, OBESIDAD, TRASTORNO DEPRESIVO RECURRENTE, DIABETES GESTACIONAL
PARACLINICOS CONTROL DEL 3ER TRIMESTRE DEL 27/04/2021 DENTRO DE PARAMETROS DE NORMALIDAD EXCEPTO FFV QUE SUGOERE CANDIDIASISI VAGINAL Y CULTIVO PARA SGB POSITIVO, GLUCOMETRIAS EN METAS , DOPPLER + PBF 7/4/2021 EG 34.3, CEFALICA, BIENESTAR FETAL ACTUAL. AL EXAMEN FISICO HEMODINAMICAMENTE ESTABLE, SIN DIFICULTAD RESPIRATORIA, SIN SIRS, EN EL MOMENTO SIN SINTOMAS NI SIGNOS DE ALARMA MATERNOS.
PLAN:
YA VALORACION POR OBSTETRICIA INDICA CESAREA PARA EL 11/05/2021 A LAS 39 SEMANAS 
VALORACION POR PSIQUIATRA //No requiere medicación ni seguimiento por psiquiatría. Volver a remitir a psiquiatría de ser necesario.
SIN INMUNIDAD PARA TOXOPLASMA // ULTIMO TOXOPLASMA DEL 27/04/2021**0.07// SE SOLICITA MENSUAL
PERFL TOXEMICO DEL 27/04/2021 PENDIETE REPORTE DE PROTEINAS EN ORINA // CONTROL MENSUAL
SE FORMULAN MICRONUTRIENTES
SE EXPLICA IMPORTANCIA DEL PROGRAMA PRENATAL , ESTUDIOS Y MANEJOS
SE DAN PAUTAS SOBRE HABITOS SALUDABLES: RECOMENDACIONES ALIMENTARIAS, ACTIVIDAD FISICA, USO DE ROPA Y CALZADO ADECUADO Y COMODO, USO DEL CONDON ENTRE OTROS.
YA VALORACION POR NUTRICION PSICOLOGIA ,ODONTOLOGIA, CURSO PSICOPROFILACTICO.
CITOLOGIA : 19/01/2021 NEGATIVA PARA LEI O MALIGNIDADA ZONA DE TRANSFOAMACION PRESENTE (SE INDICA REALIZARSE LA CITOLOGIA APARTIR DE LA SEMANA 20 DE GESTACION).
VACUNACION 19/11/2020 INFLUENZAE // TD 14/01/2021
SE DILIGENCIA CARNE MATERNO CLAP EN FISICO.
SE DA CONSEJERÍA EN LACTANCIA MATERNA.
SE DAN SIGNOS DE ALARMA PARA CONSULTAR A URGENCIAS A MAC SAN RAFAEL MEGACENTRO PINARES.
CESAREA EL 11/05/2021 A LAS 39 SEMANAS 
SE DAN RECOMENDACIONES SOBRE PREPARTO, PARTO, Y POSPARTO, ADEMAS PUERICULTURA Y LACTANCIA MATENA.
CITA CONTROL POSPARTO 8 DIAS DESPUES DEL PARTO. 
VALORACIÓN POR GINECOLOGIA 
27/01/2021 GINECOLOGIA 
42 AÑOS G4P3V3 EG 24.1 SEMANAS
G Y F O +
YA CONOCIDA POR GINECOLOGIA
INICO TRADIO DE CPN NO REALIZO ECO DE TAMIZAJE
ATC DE TRASTORINO DEPRESIVO RECURRENTE EN MAYO DE 2020 PRESETNO GESTO SUICIDA
PACIENTE EN VALORACION POR PSIQUIATRIA SIN MEDICIAON POR ATC REQUIER SEGUIEMTINO RIESGO ALTO DE DEPRESION POST PARTO
MEDICIAON ASA MICRONUTRIENTES
ARO POR EDAD OBESIDAD DEPRESION DBT DE NOVO CURVA DE GLCUOSA ALTERADA 21/12/2020
NO LE HAN ENTREGADO GLCUOMETRO POR LO CUAL NO HA REALIZADO GLUCOMETRIAS
ASISTE CON RESULTADO DE ECOGRAFIA DE DETALLE Y DOPPLER
LABORATOIOS
SE REVISAN LABORATORIOS 10/11/2020 antodaos en hc , glicemia 107.5 sin inmunidad para toxo resto normal
21/12/2020
curva de glucosa 104.4/212.2/177.6 dbt de novo
ECOGRAFIA
11/11/2020 transvaginal eg 13.1semans tpalcaenta anterior grado 0 , reaccion coriodecidual noraml , feto unico saco gestaciopn unico fcf 159
21/1/2021 DETALLE FETO UNICO CAMBIANTE EN TRANSVERSA FCF 136 EG 22.1 8 6 dias menos que por primera eco ) , PLACENTA CORPORAL ANTERIOR MEDIA , ILA NROAML ANATOMIA FETAL NORMAL FETIO CRECIENDO EN P 64
NO REALIZO DOPPLER
EXAMEN FISICO EN CUADRO SUPERIOR
BUENAS CONDICIONES GENERALES
AFEBRIL FC 80 FR 16 SIN SIGNOS DE SIRS
TV SE OMITE NO APLICA
PLAN:
 GLUCOSA PRE Y POST PRANDIAL 
GLUCOMETRIAS 
REITERO PEDIDO DE DOPPELR 
SE EXPLCIAN SINGSO DE ALARMA 
COTNROL CON RESTUSLDSO 
IGG TOXO INDETERMINADO , IGM NEGATIVO SOLICITO NEUVAMENTE AMBOS
REQUIERE LE ENTREGUEN GLUCOMETRO 
17/02/2021 GINECOLOGIA
17/02/2021  ANDREA LAURA LON
--------------------------------------------------------------------------------------------------------------------------------------
42 AÑOS G4P3V3 EG 27.1 SEMANAS
G Y F O +
YA CONOCIDA POR GIENCOLOGIA
INICO TRADIO DE CPN NO REALIZO ECO DE TAMIZAJE
ATC DE TRASTORINO DEPRESIVO RECURRENTE EN MAYO DE 2020 PRESETNO GESTO SUICIDA
PACIENTE EN VALORACION POR PSIQUIATRIA SIN MEDICIAON POR ATC REQUIER SEGUIEMTINO RIESGO ALTO DE DEPRESION POST PARTO
MEDICIAON ASA MICRONUTRIENTES
ARO POR EDAD OBESIDAD DEPRESION DBT DE NOVO CURVA DE GLCUOSA ALTERADA 21/12/2020
GLUCOMETIRAS 3 DIAS MAL CONTROL METABOLICO
IDNCIO METFORMINA 850 PRO LA NOCHE , CONTINAU GLCUOMETRIAS
TRAE RESUTALDOD E DOPPLER
LABORAOTOIOS
SE REVISAN LABORATORIOS 10/11/2020 antodaos en hc , glicemia 107.5 sin inmunidad para toxo resto normal
21/12/2020
curva de glucosa 104.4/212.2/177.6 dbt de novo
ECOGRAFIA
11/11/2020 transvaginal eg 13.1semans tpalcaenta anterior grado 0 , reaccion coriodecidual noraml , feto unico saco gestaciopn unico fcf 159
21/1/2021 DETALLE FETO UNICO CAMBIANTE EN TRANSVERSA FCF 136 EG 22.1 8 6 dias menos que por primera eco ) , PLACENTA CORPORAL ANTERIOR MEDIA , ILA NROAML ANATOMIA FETAL NORMAL FETIO CRECIENDO EN P 64
10/2/2021 doppelr feto unico cefalico , placneta corporal anterior grado 1 ila nroaml dopler normal eg 26.2 peso 924 p 47 ,eg conincide con eg de 1 eco , 
NO REALIZO DOPPLER
EXAMEN FISICO EN CUADRO SUEPRIOR
BUENAS CONDICIONES GENERALESAFEBRIL FC 83 FR 15SIN SIGNOS DE SIRS
TV SE OMITE NO APLICA
PLAN:
 INICO METROFMINA 850 POR LA NOCHE CONTROL EN 15 DIAS CON GLCUOEMTRIAS
SE EXPLCIAN SIGNOS DE ALARMA 
11/03/2021 GINECOLOGIA
11/03/2021  ANDREA LAURA LON
---------------------------------------------------------------------------------------------------------------------------
42 AÑOS G4P3V3 EG 30.2 SEMANAS
G Y F O +
YA CONOCIDA POR GIENCOLOGIA
INICO TRADIO DE CPN NO REALIZO ECO DE TAMIZAJE
ATC DE TRASTORINO DEPRESIVO RECURRENTE EN MAYO DE 2020 PRESETNO GESTO SUICIDA
PACIENTE EN VALORACION POR PSIQUIATRIA SIN MEDICIAON POR ATC REQUIER SEGUIEMTINO RIESGO ALTO DE DEPRESION POST PARTO
MEDICIAON ASA MICRONUTRIENTES
ARO POR EDAD OBESIDAD DEPRESION DBT DE NOVO CURVA DE GLCUOSA ALTERADA 21/12/2020
GLUCOMETIRAS 3 DIAS MAL CONTROL METABOLICO
IDNCIO METFORMINA 850 PRO LA NOCHE , 
ASISTE CON RESUTLADO DE GLCUOMETRIAS BUEN CONTROL METABOLICO 
LABORATORIOS:
SE REVISAN LABORATORIOS 10/11/2020 antodaos en hc , glicemia 107.5 sin inmunidad para toxo resto normal
21/12/2020
curva de glucosa 104.4/212.2/177.6 dbt de novo
24/2/2021
gb 7.24
hb 13
hto 39
palqeutas208
uroanlasis leucitos 500 nproteinas 15
2/3/2021
igmt oxo negativo 
frotis vaginalhongos
ECOGRAFIA
11/11/2020 transvaginal eg 13.1semans tpalcaenta anterior grado 0 , reaccion coriodecidual noraml , feto unico saco gestaciopn unico fcf 159
21/1/2021 DETALLE FETO UNICO CAMBIANTE EN TRANSVERSA FCF 136 EG 22.1 8 6 dias menos que por primera eco ) , PLACENTA CORPORAL ANTERIOR MEDIA , ILA NROAML ANATOMIA FETAL NORMAL FETIO CRECIENDO EN P 64
10/2/2021 doppelr feto unico cefalico , placneta corporal anterior grado 1 ila nroaml dopler normal eg 26.2 peso 924 p 47 ,eg conincide con eg de 1 eco ,
EXAMEN FISICO EN CUADRO SUEPRIOR
BUENAS CONDICIONES GENERALESAFEBRIL
FC 83 FR 16SIN SIGNOS DE SIRS
TV SE OMITE NO APLICA
PLAN BUEN CONTORLMETABOLICO CON METFORMINA 850 POR LANOCHE
COTNINAU GLCUOMETRIAS
SE EXPLCIAN SIGNOS DE ALAMRA
CITA EN 15 DIAS
SOLCITO UROCUTLVIO IDNCIO CLOTIMAZOL CREMA
SOCLITO DOPPLER SEMANA 32
25/03/2021 GINECOLOGIA
25/03/2021  ANDREA LAURA LON
------------------------------------------------------------------------------------------------------------------------
42 AÑOS G4P3V3 EG 32.2SEMANAS
G Y F O +
YA CONOCIDA POR GIENCOLOGIA
INICO TRADIO DE CPN NO REALIZO ECO DE TAMIZAJE
ATC DE TRASTORINO DEPRESIVO RECURRENTE EN MAYO DE 2020 PRESETNO GESTO SUICIDA
PACIENTE EN VALORACION POR PSIQUIATRIA SIN MEDICIAON POR ATC REQUIER SEGUIEMTINO RIESGO ALTO DE DEPRESION POST PARTO
MEDICIAON ASA MICRONUTRIENTES METFORMINA 850 EN LA NOCHE 
ARO POR EDAD OBESIDAD DEPRESION DBT DE NOVO CURVA DE GLCUOSA ALTERADA 21/12/2020
GLUCOMETIRAS BUEN COTNROL METABOLICO 
TIENE CITA EL LUNES PARA DOPPLER 
AYER TOMO UROCULTIVO SOLICITADO HACE 15 DIAS 
LABORATORIOS
SE REVISAN LABORATORIOS 10/11/2020 antodaos en hc , glicemia 107.5 sin inmunidad para toxo resto normal
21/12/2020
curva de glucosa 104.4/212.2/177.6 dbt de novo
24/2/2021
gb 7.24
hb 13
hto 39
palqeutas208
uroanlasis leucitos 500 nproteinas 15
2/3/2021
igmt oxo negativo
frotis vaginalhongos
ECOGRAFIA
11/11/2020 transvaginal eg 13.1semans tpalcaenta anterior grado 0 , reaccion coriodecidual noraml , feto unico saco gestaciopn unico fcf 159
21/1/2021 DETALLE FETO UNICO CAMBIANTE EN TRANSVERSA FCF 136 EG 22.1 8 6 dias menos que por primera eco ) , PLACENTA CORPORAL ANTERIOR MEDIA , ILA NROAML ANATOMIA FETAL NORMAL FETIO CRECIENDO EN P 64
10/2/2021 doppelr feto unico cefalico , placneta corporal anterior grado 1 ila nroaml dopler normal eg 26.2 peso 924 p 47 ,eg conincide con eg de 1 eco ,
EXAMEN FISICO EN CUADRO SUEPRIORBUENAS CONDICIONES GENERALESAFEBRILFC 85 FR 15 SIN SIGNOS DE SIRS
TV SE OMITE NO APLICA
PLAN:
 CONTINUA GLUCOMETRIAS
PENDIENTE RESUTALDO DE UROCUTLIVO Y REALIZAR DOPPLER 
COTNINAU IGUAL PLAN 
COTNROL EN 2 SEMANAS DOY CITA 
POR RIESGO ELEVADO DE PREECLAMPSIA SOLICITO PERFIL TOXEMCIO DE SER NORMAL SOLICITAR MENSUAL 
08/04/2021 GINECOLOGIA
08/04/2021  ANDREA LAURA LON
----------------------------------------------------------------------------------------------------------------------------
42 AÑOS G4P3V3 EG 34.2SEMANAS
G Y F O +
YA CONOCIDA POR GIENCOLOGIA
INICO TRADIO DE CPN NO REALIZO ECO DE TAMIZAJE
ATC DE TRASTORINO DEPRESIVO RECURRENTE EN MAYO DE 2020 PRESETNO GESTO SUICIDA
PACIENTE EN VALORACION POR PSIQUIATRIA SIN MEDICIAON POR ATC REQUIER SEGUIEMTINO RIESGO ALTO DE DEPRESION POST PARTO
MEDICIAON ASA MICRONUTRIENTES METFORMINA 850 EN LA NOCHE
ARO POR EDAD OBESIDAD DEPRESION DBT DE NOVO CURVA DE GLCUOSA ALTERADA 21/12/2020
ASISITE CON RESUTALDO DE DOPPLER , PERFIL TOXEMICO Y GLUCOEMTRIAS
GLUCOEMTIRAS BUEN CONTROL METABOLICO 
MEDICIAON ASA 100 MG HIERRO CALCIO METFORMINA 1 AL DIA 
LABORATORIOS:
SE REVISAN LABORATORIOS 10/11/2020 antodaos en hc , glicemia 107.5 sin inmunidad para toxo resto normal
21/12/2020
curva de glucosa 104.4/212.2/177.6 dbt de novo
24/2/2021
gb 7.24
hb 13
hto 39
palqeutas208
uroanlasis leucitos 500 nproteinas 15
2/3/2021
igmt oxo negativo
frotis vaginalhongos
24/3/2021urocutlvio negativo 
5/4/2021
ldh 175
creatinina 0.55
tgo 16.9
tgp 15.3
pt 9.9 bajo 
ptt22.3 bajo
bilirrubinas nroamels 
plaquetas 205
pendietne proteinas en orina de 24 hs
ECOGRAFIA
11/11/2020 transvaginal eg 13.1semans tpalcaenta anterior grado 0 , reaccion coriodecidual noraml , feto unico saco gestaciopn unico fcf 159
21/1/2021 DETALLE FETO UNICO CAMBIANTE EN TRANSVERSA FCF 136 EG 22.1 8 6 dias menos que por primera eco ) , PLACENTA CORPORAL ANTERIOR MEDIA , ILA NROAML ANATOMIA FETAL NORMAL FETIO CRECIENDO EN P 64
10/2/2021 doppelr feto unico cefalico , placneta corporal anterior grado 1 ila nroaml dopler normal eg 26.2 peso 924 p 47 ,eg conincide con eg de 1 eco 
7/4/2021 DOPPLER PBF , FETO UNICO CEFALICA FCF 129, EG 34.3(coincide con eg de 1 eg) peso 2405 palcnta corproal anteiror media derecha , ilanraoml doppler normal feto creciendo en p 42 pbf 7/8
EXAMEN FISICO EN CUADRO SUEPRIORBUENAS CONDICIONES GENERALESAFEBRILFC 85 FR 15 SIN SIGNOS DE SIRS
TV SE OMITE NO APLICA
PLAN:
CONTINAU GLUCOMETRIS
COTNROL EN 2 SEMANAS DOY CITA
POR RIESGO ELEVADO DE PREECLAMPSIA SOLICITAR PERFIL TOXEMCIO MENSUAL
SE EXPLCIAN SINGOS DE ALAMRA 
22/04/2021 GINECÓLOGIA
22/04/2021  ANDREA LAURA LON
-----------------------------------------------------------------------------------------------------------------------------------------
42 AÑOS G4P3V3 EG 36.2SEMANAS
G Y F O +
YA CONOCIDA POR GIENCOLOGIA
INICO TRADIO DE CPN NO REALIZO ECO DE TAMIZAJE
ATC DE TRASTORINO DEPRESIVO RECURRENTE EN MAYO DE 2020 PRESETNO GESTO SUICIDA
PACIENTE EN VALORACION POR PSIQUIATRIA SIN MEDICIAON POR ATC REQUIER SEGUIEMTINO RIESGO ALTO DE DEPRESION POST PARTO
MEDICIAON ASA MICRONUTRIENTES METFORMINA 850 EN LA NOCHE
ARO POR EDAD OBESIDAD DEPRESION DBT DE NOVO CURVA DE GLCUOSA ALTERADA 21/12/2020
ASIITE CON RESUTALDO DE GLCUOMETRIAS Y PROTEINAS EN ORINA DE 24 HS
GLCUOEMTRIAS BUEN CONTORL METABOLICO 
LABORATORIOS:
SE REVISAN LABORATORIOS 10/11/2020 antodaos en hc , glicemia 107.5 sin inmunidad para toxo resto normal
21/12/2020
curva de glucosa 104.4/212.2/177.6 dbt de novo
24/2/2021
gb 7.24
hb 13
hto 39
palqeutas208
uroanlasis leucitos 500 nproteinas 15
2/3/2021
igmt oxo negativo
frotis vaginalhongos
24/3/2021urocutlvio negativo
5/4/2021
ldh 175
creatinina 0.55
tgo 16.9
tgp 15.3
pt 9.9 bajo
ptt22.3 bajo
bilirrubinas nroamels
plaquetas 205
proteinas en orina de 24 hs396
ECOGRAFIA
11/11/2020 transvaginal eg 13.1semans tpalcaenta anterior grado 0 , reaccion coriodecidual noraml , feto unico saco gestaciopn unico fcf 159
21/1/2021 DETALLE FETO UNICO CAMBIANTE EN TRANSVERSA FCF 136 EG 22.1 8 6 dias menos que por primera eco ) , PLACENTA CORPORAL ANTERIOR MEDIA , ILA NROAML ANATOMIA FETAL NORMAL FETIO CRECIENDO EN P 64
10/2/2021 doppelr feto unico cefalico , placneta corporal anterior grado 1 ila nroaml dopler normal eg 26.2 peso 924 p 47 ,eg conincide con eg de 1 eco
7/4/2021 DOPPLER PBF , FETO UNICO CEFALICA FCF 129, EG 34.3(coincide con eg de 1 eg) peso 2405 palcnta corproal anteiror media derecha , ilanraoml doppler normal feto creciendo en p 42 pbf 7/8
EXAMEN FISICO EN CUADRO SUEPRIORBUENAS CONDICIONES GENERALESAFEBRILFC 85 FR 15 SIN SIGNOS DE SIRS
TV SE OMITE NO APLICA
PLAN:
 COTINUA GLUCOMETRIAS
PROTEINAS EN ORINA DE 24 HS + SOLCITO NEUVO PERFIL TOXEMICO 
CONTORL EN 1 SEMAA S
SE EXPLICAN SIGNOS DE ALARMA 
IDNCIO REPOSO POR 7 DIAS INCAPACIDAD 
IDNCIO SUSPENDER ASA
FETO IMPRESIONA CLINICAMENTE GRANDE SOLCITO NEUVA ECO VALORAR PERFIL DE CRECIMIENTO FETAL 
29/04/2021 GINECOLOGIA
29/04/2021 ANDREA LAURA LON   
-------------------------------------------------------------------------------------------------------------------------------------
42 AÑOS G4P3V3 EG 37.2SEMANAS
G Y F O +
YA CONOCIDA POR GIENCOLOGIA
INICO TRADIO DE CPN NO REALIZO ECO DE TAMIZAJE
ATC DE TRASTORINO DEPRESIVO RECURRENTE EN MAYO DE 2020 PRESETNO GESTO SUICIDA
PACIENTE EN VALORACION POR PSIQUIATRIA SIN MEDICIAON POR ATC REQUIER SEGUIEMTINO RIESGO ALTO DE DEPRESION POST PARTO
MEDICIAON ASA ( ya le indico suspnderla no lo ha hecho indio suspenderal ) MICRONUTRIENTES METFO</t>
  </si>
  <si>
    <t xml:space="preserve">Atenciones MAC CONSULTAS ANTERIORES 
24/12/2020
MC. “ESTOY ORINANDO SANGRE”
MULTIGESTANTE DE 42 AÑOS (G4P3V3), HEMOCLASIFICACION O(+). EMBARAZO DE 19 SEMANAS Y 2 DIAS POR  ECOGRAFIA DEL SEGUNDO TRIMESTRE (11/NOV/2019 PARA 13 SEMANAS Y 1 DIA). CONSULTA ESPONTANEA POR PRESENTAR CUADRO CLINICO DE 1 DIA CONSITENTE EN DISURIA INTENSA ACOMPAÑADA DE POLIURIA, OLIGURIA Y TENESMO VESICAL, DESDE ESTA MAÑANA CON HEMATURIA LEVE "COMO PINTADITO DE SANGRE". AL INGRESO REFIERE MOVIMIENTOS FETALES OCACIONALES, NIEGA ACTIVIDAD UTERINA. NIEGA PERDIDAS VAGINALES PATOLOGICAS, NIEGA PREMONITORIOS  PARA PREECLAMPSIA, NIEGA FIEBRE Y DEMAS SIGNOS O SINTOMAS DE ENFERMEDAD GENERAL.
SE REALIZA RASTREO ECOGRAFICO EVIDENCIANDO FETO UNICO VIVO CEFALICO LONGITUDINAL IZQUIERDO, CON FCF:149IPM, MOVIMIENTOS FETALES ACTIVOS, BIOMETRIA FETAL PROMEDIO PARA 19 SEMANAS Y 2 DIAS, CON PFE:259GM, ILA:14CM PLACENTA CORPORAL ANTERIOR GRADO I.
MANEJO SINTOMATICO Y MANEJO AMBULATORIO CON CEFALEXINA.                                                                                                                                                                                                                                                                              06/04/2021
MC. "TENGO DOLOR EN LA ESPALDA“
PACIENTE DE 42 AÑOS DE EDAD, HEMOCLASIFICACIÓN O+, G4P3V3, CON ANTECEDENTE DE DIABETES GESTACIONAL + HIPOTIROIDISMO GESTACIONAL, PERÍODO INTERGENÉSICO DE 17 AÑOS, PRIMIPATERNIDAD, CON ACTUAL EMBARAZO DE 34 SEMANAS POR ECOGRAFÍA DEL PRIMER TRIMESTRE (11/11/20) PARA 13 SEMANAS 1 DÍA ACUDE POR CUADRÓ CLÍNICO DE 15 DÍAS DE EVOLUCIÓN CONSISTENTE EN REGIÓN LUMBAR CON IRRADIACIÓN A PELVIS, NIEGA DOLOR TIPO CONTRACCIÓN UTERINA, NIEGA PÉRDIDAS VAGINALES, NIEGA CEFALEA, TINITUS O FOSFENOS, NIEGA EPIGASTRALGIA, NIEGA SÍNTOMAS URINARIOS IRRITATIVOS (DISURIA, TENESMO VESICAL, URGENCIA MICCIONAL), NIEGA ALZAS TERMICAS, NIEGA ALTERACIÓN EN FLUJO VAGINAL, NIEGA OTROS SÍNTOMAS, PERCIBE MOVIMIENTOS FETALES.
FETO GRANDE PARA EDAD GESTACIONAL (PENDIENTE ECOGRAFIA DEL TERCER TRIMESTRE), CON EMBARAZO DE 34 SEMANAS, QUIEN ACUDE POR CUADRO CLÍNICO DE DOLOR LUMBAR, EN EL MOMENTO NORMOTENSA ESTABLE HEMODINÁMICAMENTE, AFEBRIL, SIN SIRS, SIN SIGNOS DE BAJO GASTO, AL EXAMEN FÍSICO AU: 34 CM, LEOPOLD FETO ÚNICO, OBLICUO, POLO CEFÁLICO A LA DERECHA, FCF: 138 LPM, MOVIMIENTOS FETALES ACTIVOS, SIN ACTIVIDAD UTERINA DURANTE 10 MINUTOS, TV: PELVIS GINECOIDE, CERVIX INTERMEDIO, BLANDO, OCE PERMEABLE A 1 DEDO, OCI CERRADO, NO SE EVIDENCIAN PERDIDAS VAGINALES, POR AHORA BIENESTAR MATERNO-FETAL CONSERVADO POR LO QUE INDICO EGRESO, SE RECOMIENDA REPOSO, SE DA FORMULA MEDICA.                                  I                                                                          INGRESO 04/05/2021 EGRESO 05/052021
04/05/2021 ADMISION: 16+45
TRIAGE: 16+54
ATENCION: 17+01
MC. "TENGO MUCHOS DOLORES"“
MULTISTANTE DE 42 AÑOS (G4P3V3A0), HEMOCLASIFICACION O(+). PRIMIPARA INMUNOLOGICA, FUP:22/DIC/2003 VIA VAGINAL AL TERMINO DE LA GESTACION SIN COMPLICACIONES. DIABETICA PREGESTACIONAL EN ACTUAL MANEJO CON METFORMINA 850/CADA 12 HORAS CON ADECUADO CONTROL METABOLICO. EMBARAZO ACTUAL DE 38 SEMANAS Y 0 DIAS POR ECOGRAFIA DEL PRIMER TRIMESTRE (11/NOV/2020: PARA 13 SEMANAS Y 1 DIA, FPP:18/MAY/2021). CONSULTA ESPONTANEA POR PRESENTAR CUADRO CLINICO DE 7 HORAS CONSITENTE EN ACTIVIDAD UTERINA ASINCRONICA E IRREGULAR DE INCREMENTO PROGRESIVO EN INTENSIDAD Y FRECUENCIA. AL INGRESO REFIERE MOVIMIENTOS FETALES POSITIVOS Y ACTIVIDAD UTERINA DE MODERADA INTENSIDAD. NIEGA SINTOMAS IRRITATIVOS URINARIOS, NIEGA PERDIDAS VAGINALES PATOLOGICAS, NIEGA PREMONITORIOS PARA PREECLAMPSIA, NIEGA FIEBRE Y DEMAS SIGNOS O SINTOMAS DE ENFERMEDAD GENERAL.
Talla : 165 Peso : 76 Kg Temp. : 36. C Pulso : 102 Min. TA : 147 / 88 FR : 20 Glasgow : 15 / 15 I. M. C. : 27
PACIENTE EN BUEN ESTADO GENERAL DE SALUD, CONCIENTE , ORIENTDA, AFEBRIL, HIDARTADA, MUCOSAS HUMEDAS Y ROSADAS. -TORAX SIMETRICO SIN SIGNOS DE DIFICULTAD RESPIRATORIA. -ABDOMEN GRAVIDO AU:32CM FETO UNICO CEFALICO LONGITUDINAL IZQUIERDO, MOVIMIENTOS FETALES ACTIVOS, SIN ACTIVIDAD UTERINA EN 10 MINUTOS EVALUADOS. -TV: GENITALES EXTERNOS NORMALES, PAREDES VAGINALES LISAS Y AUTERMICAS, PELVIS GINECOIDE, CUELLO POSTERIOR CORTO BALNDO Y PERMEABLE A UN DEDO HASTA CAVIDAD, SIN AMNIORREA SIN SANGRADO NI DEMAS PERDIDAS VAGINALES PATOLOGICAS. -EXTREMIDADES SIN EDEMAS PATOLOGICOS. -NEUROLOGICAMENTE SIN DEFICIT NI SIGNOS DE FOCALIZACION, ROT:++/++++                                                                                          </t>
  </si>
  <si>
    <t xml:space="preserve">04/05/2021 
PACIENTE EN DILATACION Y BORRAMIENTO COMPLETO QUIEN REFIERE DESEO DE PUJO POR LO QUE SE TRASLADA A SALA DE ATENCION DEL PARTO EN DONDE EN POSISCION DE LITOTOMIA Y PREVIA ASEPSIA SE REALIZA AMNIOTOMIA PRESENTANDO SALIDA ABUNDANTE DE LIQUIDO HIALINO INHOLORO, QUIEN SE PRESENTA CON INADECUADO DESCENSO UY SE DIRIGE PUJO POR MAS DE 50 MIN , CONSIDERANDO PACIENTE QUIEN CURSA CON ASINCLITISMO POSTERIOR POR LO QUE G.O DE TURNO INDICA CESAREA, SE EXPLICA A PACIENTE QUIEN REFIERE PARIDAD COMPLETA Y SATISFECHA , SE PROGRAMA PARA PROCEDIMIENTO, SE EXPLICA A FAMILIAR.
04/05/5021 CESAREA:  HALLAZGOS SIENDO LAS 23+29 SE OBTIENE RECIEN NACIDA FEMENINA LIQUIDO AMNIOTICO CLARO, ATENDIDA POR EQUIPO DE PEDIATRIA DE TURNO, APGAR 8/9 TALLA 50 CM PESO 3390 GR PC 34 CM PT  37 CM          VALORACION PEDIATRIA
NACE POR VIA ABODMINAL EL DIA 4.05.21 A LAS 23+29 POR EXPULSIVO PROLONGADO ASINCLITISMO POSTERIOR POR LO QUE SE RELAIZA CESAREA DE URGENCIAS. LLORA Y RESPIRA AL NACER SIN REQUERIR MANIOBRAS AVANZADAS DE REANIMACION NEONATAL.
EXAMEN FISICO.
EG 38SDG
BALLARD 38SDG
APGAR 1 MINUTO 8. APGAR 5 MINUTOS 9.
PESO 3390GR. TALLA 50CM. PC 34CM. PT 34CM. PA 33CM.
URESIS -. MECONIO -.
BUENAS CONDICIONES GENERALES. ROSADA. FONTANELA ANTERIOR Y POSTERIOR PERMEABLE Y NORMONTESA, NARINAS PERMEABLES, OCNUCTOS AUDITIVOS EXTERNOS PERMEABLES, PALDAR INTEGRO, CUELLO MOVIL SIN MASAS PALPABLES, TORAX SIMETRICO.                                                   05/05/2021
TRAIDA A CIRUGIA EN CONTEXTO URGENTE POR EMBARAZO DE 38 SEM + TRABAJO DE PARTO PROLONGADO.
LLAMA LA ATENCION QUE DESDE SU LLEGADA PACIENTE CON TENDENCIA A AGITACION PSICOMOTORA, GRITANDO, MANIFIESTA INTENSOS DOLORES ABDOMIALES ASOCIADOS A LA ACTIVIDAD UTERINA. POCO COLABORADORA CON LA ANAMNESIS.
ANTE SINTOMATOLOGIA Y CUADRO DE CHOQUE CIRCULATORIO ASOCIADO A CUADRO SUGESTIVO DE SINDROME DE DIFICULTAD RESPIRATORIA AGUDO, CON DOLOR PRECORDIAL, DISNEA Y AGITACION SE SOSPECHA:
1. SINDROME DE EMBOLISMO DE LIQUIDO AMNIOTICO???
2. EVENTO CORONARIO INTRAOPERATORIO????
SANGRADO PERIOPERATORIO ESTIMADO: 1500 - 1700 CC.
LIQUIDOS TRANSOPERATORIOS 2000 CC APROX. (1500 ML SALINO + 500 ML LACTATO RINGER).
DIURESIS 50 ML DE ORINA OSCURA A CISTOFLO.
PACIENTE CON ACIDOSIS METABOLICA SEVERA (SOSPECHA DE CETOACIDOSIS DIABETICA).                   05/05/2021 INGRESO A UCI 
DIAGNOSTICOS
CHOQUE HEMORRAGICO GRADO IV
SOSPECHA DE EMBOLIA DE LIQUIDO AMNIOTICO
CETOACIDOSIS DIABETICA SEVERA
POP CESAREA POR TRABAJO DE PARTO PROLONGADO
EMBARAZO DE 38 SEMANAS DE GESTACION
DURANTE EL TRANSOPERATORIO ANESTESIOLOGIA DESCRIBE SANGRADO APROXIMADO DE 2000 CC, ADEMAS PRESENTA DOLOR TORACICO AGUDO CON DESATURACION SUBITA Y COLAPSO HEMODINAMICO, TOMAN GASES ARTERIALES QUE EVIDENCIA UNA ACIDOSIS METABOLICA DESCOMPENSADA SIN TRASTORNO DE LA OXIGENACION PERO UNA DIFERENCIA ALVEOLO ARTERIAL ELEVADA SOSPECHANDO POSIBLE EMBOLIA DE LIQUIDO AMNIOTICO ADEMAS SE CONSIDERAN DIAGNOSTICOS COMO CETOACIDOSIS DIABETICA Y CHOQUE HEMORRAGICO RAZON POR LA CUAL SE COMENTA A LA UNIDAD, DURANTE SU ESTANCIA EN LA UCI INGRESA EN MUY MALAS CONDICIONES GENERALES CON PALIDEZ GENERALIZADA, HIPOTERMICA, LA PAM INICILAMENTE SE ENCUENTRA EN METAS PERO RAPIDAMENTE PRESENTA HIPOTENSION SEVERA REQUIERE DE NOREPINEFRINA Y VASOPRESINA PARA ALCANZAR PAM DE 70 MMHG, SE DECIDE REALIZAR TRANSFUSION DE 4 UI DE CONCETRADO GLOBULAR Y 4 UI DE PLASMA FRESCO CONGELADO DE MOMENTO SE CONSIGUEN 2 UI CG LAS CUALES SE TRANSFUNDEN INMEDIATAMENTE LOGRANDO ESTABILIZAR A LA PACIENTE, DE IGUAL MANERA SE INICIA ACIDO TRANEXAMICO 1 GR IV CADA 8 HORAS Y BICARBONATO 8 UI EN BOLO Y 13 AMPOLLAS PARA 24 HORAS, POR CHOQUE REFRACTARIO SE INDICA HIDROCORTISONA 50 MG IV CADA 6 HORAS Y FINALMENTE SE INICIA INFUSION DE INSULINA PARA LOGRAR MODULAR CETOACIDOSIS METABOLICA. ACTUALMENTE DE SU PARTE NEUROLOGICO CON RASS DE -5, REFLEJOS DE TALLO CONSERVADOS, CARDIOVASCULARMENTE PAM EN METAS, CON DOBLE SOPORTE VASOPRESOR, PRESENTA TROPONINA ELEVADA LA CUAL PUEDE ESTAR EN RELACION A POSTOPERATORIO E IAM TIPO 2, PULMONAR BAJO VENTILACION MECANICA INVASIVA, METABOLICO GLUCOMETRIA FUERA DE METAS, INFUSION DE INSULINA A 6 UI HR, RENAL GASTO URINARIO POR CUANTIFICAR               PACIENTE EN MAL ESTADO GENERAL, PERSISTE HIPOTENSA A PESAR DEL TRIPLE SOPORTE VASOPRESOR A DOSIS ELEVADAS NOREPINEFRINA 1.2MC/K/MIN, VASOPRESINA 5 UNIDADES HORA. ADRENALINA A 1.0MC/K/MIN, INFUSION DE BICARBONATO, CRISTALOIDES, SE PASARON 4 UNIDADES DE GLOBULOS ROJOS Y 4 DE PLASMA FRESCO CONGELADO, ACIDO TRANEXAMICO, CONTINUA CON SEVERA ACIDOSIS METABOLICA , LACTATO MUY ELEVADO, HIPOTERMIA, COAGULOPATIA, ANURIA PACIENTE EN ESTA MUY CRITICO, FALLO MULTIORGANICO.ALTA PROBALIDAD DE MORIR, CONTINUA CON HIPOTENSION SOSTENIDA Y MALA PERFUSION PERIFERICA.
NOTA DEFUNCION: PACIENTE QUIEN PRESENTA COLAPSO HEMODINAMICO SUBITO A PESAR DE TRIPLE SOPORTE VASOPRESOR, SE VERIFICA PULSO SIENDO ESTE AUSENTE, SE CONSIDERA PARA CARDIORESPIRATORIA CON RITMO DE ACTIVIDAD ELECTRICA SIN PULSO, SE INICIAN MANIOBRAS DE REANIMACION CARDIOPULMONAR AVANZADAS A LAS CUALES NO LOGRA RESPONDER. SE DECLARA HORA DE FALLECIMIENTO SIENDO LAS 05+30 DEL 05/05/21, SE DILIGENCIA CERTIFICADO DE DEFUNCION, SE CONTINUA SU RESPECTIVO PROCESO ADMINISTRATIVO.                 </t>
  </si>
  <si>
    <t>CAUSA DIRECTA Mecanismo o estado fisiopatológico que produjo la muerte Directamente: 
A) PARADA CARDIORESPIRATORIA
CAUSAS ANTECEDENTES Estados morbosos, si existiera alguno, que produjeron la causa consignada en a), mencionándose en el último lugar, la causa básica o fundamental:  
B) INSUFICIENCIA RESPIRATORIA AGUDA
C) EMBOLIA DE LIQUIDO AMNIOTICO.</t>
  </si>
  <si>
    <t>CAUSA DIRECTA Mecanismo o estado fisiopatológico que produjo la muerte Directamente: 
A) PARADA CARDIORESPIRATORIA</t>
  </si>
  <si>
    <t>INSUFICIENCIA RESPIRATORIA AGUDA</t>
  </si>
  <si>
    <t>EMBOLIA DE LIQUIDO AMNIOTICO.</t>
  </si>
  <si>
    <t xml:space="preserve">Ana </t>
  </si>
  <si>
    <t>Milena</t>
  </si>
  <si>
    <t xml:space="preserve">Grajales </t>
  </si>
  <si>
    <t>Castaño</t>
  </si>
  <si>
    <r>
      <t xml:space="preserve">Para el Presente caso analizado se diligención por parte de las IPS la Plataforma de Mortalidad Materna en la Web al igual que la Investigación Epidemiologica de Campo.  </t>
    </r>
    <r>
      <rPr>
        <b/>
        <sz val="12"/>
        <color theme="1"/>
        <rFont val="Arial"/>
        <family val="2"/>
      </rPr>
      <t xml:space="preserve">CONCLUSIONES  Multigestante de 42 años con periodo intergenésico de 17 años, primipaternidad inmunológica,  múltiples factores de riesgo.
Sangrado en 1300 a 1700 lo normal en  un parto o cesárea. No habían estigmas de mayores de sangrado.
Se administran 20 U intrauterinas. Oxitocina 10 UI IV (3 U en bolo directas y 7 U en los líquidos Venosos) y se inicia infusión de 30 U en 500 de SSN 0,9% a 125 cc/hr.
Infarto tipo II ( diminución de aporte y aumento de consumo).
CID en fase hemorrágica. 
Se transfundió 4U de plasma y 3U concentrado globular 
Choque mixto.
Cumple todos los criterios de una embolia de liquido amniótico.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</si>
</sst>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theme="1"/>
      <name val="Arial"/>
      <family val="2"/>
    </font>
    <font>
      <b/>
      <sz val="8"/>
      <color theme="1"/>
      <name val="Arial"/>
      <family val="2"/>
    </font>
    <font>
      <sz val="8"/>
      <color theme="1"/>
      <name val="Calibri"/>
      <family val="2"/>
      <scheme val="minor"/>
    </font>
    <font>
      <sz val="9"/>
      <color theme="1"/>
      <name val="Calibri"/>
      <family val="2"/>
      <scheme val="minor"/>
    </font>
    <font>
      <b/>
      <sz val="14"/>
      <name val="Calibri"/>
      <family val="2"/>
      <scheme val="minor"/>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22"/>
      <color theme="1"/>
      <name val="Arial"/>
      <family val="2"/>
    </font>
    <font>
      <sz val="18"/>
      <color theme="1"/>
      <name val="Arial"/>
      <family val="2"/>
    </font>
    <font>
      <u/>
      <sz val="11"/>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xf numFmtId="0" fontId="4" fillId="0" borderId="0"/>
    <xf numFmtId="0" fontId="3" fillId="0" borderId="0"/>
    <xf numFmtId="0" fontId="3" fillId="0" borderId="0"/>
    <xf numFmtId="0" fontId="2" fillId="0" borderId="0"/>
    <xf numFmtId="0" fontId="35" fillId="0" borderId="0" applyNumberFormat="0" applyFill="0" applyBorder="0" applyAlignment="0" applyProtection="0"/>
  </cellStyleXfs>
  <cellXfs count="295">
    <xf numFmtId="0" fontId="0" fillId="0" borderId="0" xfId="0"/>
    <xf numFmtId="0" fontId="0" fillId="0" borderId="0" xfId="0"/>
    <xf numFmtId="0" fontId="0" fillId="0" borderId="0" xfId="0" applyAlignment="1">
      <alignment horizontal="center"/>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0" fontId="8" fillId="0" borderId="0" xfId="0" applyFont="1" applyProtection="1"/>
    <xf numFmtId="0" fontId="8" fillId="0" borderId="0" xfId="0" applyFont="1" applyBorder="1" applyProtection="1"/>
    <xf numFmtId="0" fontId="8" fillId="0" borderId="0" xfId="2" applyFont="1" applyBorder="1" applyProtection="1">
      <protection locked="0"/>
    </xf>
    <xf numFmtId="0" fontId="8" fillId="0" borderId="0" xfId="2" applyFont="1" applyBorder="1" applyAlignment="1" applyProtection="1">
      <alignment vertical="center"/>
    </xf>
    <xf numFmtId="0" fontId="8" fillId="0" borderId="0" xfId="0" applyFont="1"/>
    <xf numFmtId="0" fontId="12" fillId="0" borderId="0" xfId="0" applyFont="1" applyBorder="1" applyProtection="1">
      <protection locked="0"/>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8" fillId="0" borderId="8" xfId="0" applyFont="1" applyBorder="1" applyProtection="1">
      <protection locked="0"/>
    </xf>
    <xf numFmtId="0" fontId="8" fillId="0" borderId="9" xfId="0" applyFont="1" applyBorder="1" applyProtection="1">
      <protection locked="0"/>
    </xf>
    <xf numFmtId="0" fontId="8" fillId="0" borderId="10" xfId="0" applyFont="1" applyBorder="1" applyProtection="1">
      <protection locked="0"/>
    </xf>
    <xf numFmtId="0" fontId="8" fillId="0" borderId="11" xfId="0" applyFont="1" applyBorder="1" applyProtection="1">
      <protection locked="0"/>
    </xf>
    <xf numFmtId="0" fontId="8" fillId="0" borderId="14" xfId="0" applyFont="1" applyBorder="1" applyProtection="1">
      <protection locked="0"/>
    </xf>
    <xf numFmtId="0" fontId="8" fillId="0" borderId="0" xfId="0" applyFont="1" applyBorder="1" applyProtection="1">
      <protection locked="0"/>
    </xf>
    <xf numFmtId="0" fontId="8" fillId="0" borderId="14" xfId="2" applyFont="1" applyBorder="1" applyAlignment="1" applyProtection="1">
      <alignment vertical="center"/>
      <protection locked="0"/>
    </xf>
    <xf numFmtId="0" fontId="8" fillId="0" borderId="15" xfId="0" applyFont="1" applyBorder="1" applyProtection="1">
      <protection locked="0"/>
    </xf>
    <xf numFmtId="0" fontId="8" fillId="0" borderId="16" xfId="0" applyFont="1" applyBorder="1" applyProtection="1">
      <protection locked="0"/>
    </xf>
    <xf numFmtId="0" fontId="12"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8" fillId="0" borderId="0" xfId="0" applyFont="1" applyProtection="1">
      <protection locked="0"/>
    </xf>
    <xf numFmtId="0" fontId="8" fillId="0" borderId="0" xfId="0" applyFont="1" applyBorder="1" applyAlignment="1" applyProtection="1">
      <alignment horizontal="left" vertical="center"/>
      <protection locked="0"/>
    </xf>
    <xf numFmtId="0" fontId="12"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1" fillId="0" borderId="0" xfId="0" applyFont="1"/>
    <xf numFmtId="0" fontId="8" fillId="0" borderId="15" xfId="0" applyFont="1" applyBorder="1"/>
    <xf numFmtId="0" fontId="8" fillId="0" borderId="16" xfId="0" applyFont="1" applyBorder="1"/>
    <xf numFmtId="0" fontId="0" fillId="7" borderId="0" xfId="0" applyFill="1" applyProtection="1">
      <protection locked="0"/>
    </xf>
    <xf numFmtId="0" fontId="17" fillId="6" borderId="1" xfId="0" applyFont="1" applyFill="1" applyBorder="1" applyAlignment="1" applyProtection="1">
      <alignment horizontal="center" vertical="center" wrapText="1"/>
      <protection hidden="1"/>
    </xf>
    <xf numFmtId="0" fontId="19" fillId="0" borderId="0" xfId="0" applyFont="1"/>
    <xf numFmtId="0" fontId="15" fillId="6" borderId="1" xfId="0" applyFont="1" applyFill="1" applyBorder="1" applyAlignment="1" applyProtection="1">
      <alignment horizontal="center" vertical="center" wrapText="1"/>
      <protection hidden="1"/>
    </xf>
    <xf numFmtId="0" fontId="5" fillId="0" borderId="0" xfId="0" applyFont="1"/>
    <xf numFmtId="0" fontId="20"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9" fillId="0" borderId="12" xfId="2"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9" fillId="5" borderId="12" xfId="2" applyFont="1" applyFill="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9" fillId="5" borderId="12" xfId="2" applyFont="1" applyFill="1" applyBorder="1" applyAlignment="1" applyProtection="1">
      <alignment vertical="center"/>
      <protection locked="0"/>
    </xf>
    <xf numFmtId="0" fontId="9"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8" fillId="0" borderId="1" xfId="2" applyFont="1" applyFill="1" applyBorder="1" applyAlignment="1" applyProtection="1">
      <alignment vertical="top" wrapText="1"/>
      <protection locked="0"/>
    </xf>
    <xf numFmtId="0" fontId="9" fillId="0" borderId="1" xfId="2" applyFont="1" applyFill="1" applyBorder="1" applyAlignment="1" applyProtection="1">
      <alignment horizontal="center" vertical="top" wrapText="1"/>
      <protection locked="0"/>
    </xf>
    <xf numFmtId="0" fontId="23"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8" fillId="5" borderId="4" xfId="0" applyFont="1" applyFill="1" applyBorder="1" applyProtection="1"/>
    <xf numFmtId="0" fontId="10" fillId="5" borderId="12" xfId="2" applyFont="1" applyFill="1" applyBorder="1" applyAlignment="1" applyProtection="1">
      <alignment vertical="center"/>
      <protection locked="0"/>
    </xf>
    <xf numFmtId="0" fontId="10" fillId="5" borderId="13" xfId="2" applyFont="1" applyFill="1" applyBorder="1" applyAlignment="1" applyProtection="1">
      <alignment vertical="center"/>
      <protection locked="0"/>
    </xf>
    <xf numFmtId="0" fontId="10" fillId="5" borderId="4" xfId="2" applyFont="1" applyFill="1" applyBorder="1" applyAlignment="1" applyProtection="1">
      <alignment vertical="center"/>
      <protection locked="0"/>
    </xf>
    <xf numFmtId="0" fontId="8" fillId="0" borderId="1" xfId="0" applyFont="1" applyBorder="1" applyAlignment="1" applyProtection="1">
      <alignment vertical="top" wrapText="1"/>
      <protection locked="0"/>
    </xf>
    <xf numFmtId="0" fontId="18"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0" fillId="2" borderId="12" xfId="2" applyFont="1" applyFill="1" applyBorder="1" applyAlignment="1" applyProtection="1">
      <alignment vertical="center"/>
      <protection locked="0"/>
    </xf>
    <xf numFmtId="0" fontId="10" fillId="2" borderId="13" xfId="2" applyFont="1" applyFill="1" applyBorder="1" applyAlignment="1" applyProtection="1">
      <alignment vertical="center"/>
      <protection locked="0"/>
    </xf>
    <xf numFmtId="0" fontId="10" fillId="2" borderId="4" xfId="2" applyFont="1" applyFill="1" applyBorder="1" applyAlignment="1" applyProtection="1">
      <alignment vertical="center"/>
      <protection locked="0"/>
    </xf>
    <xf numFmtId="0" fontId="6" fillId="0" borderId="0" xfId="0" applyFont="1"/>
    <xf numFmtId="0" fontId="2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1" xfId="0" applyFont="1" applyFill="1" applyBorder="1" applyAlignment="1">
      <alignment vertical="center" wrapText="1"/>
    </xf>
    <xf numFmtId="0" fontId="25" fillId="0" borderId="1" xfId="0" applyFont="1" applyBorder="1" applyAlignment="1">
      <alignment vertical="center" wrapText="1"/>
    </xf>
    <xf numFmtId="0" fontId="25" fillId="0" borderId="1" xfId="0" applyFont="1" applyFill="1" applyBorder="1" applyAlignment="1">
      <alignment vertical="center" wrapText="1"/>
    </xf>
    <xf numFmtId="0" fontId="25" fillId="0" borderId="0" xfId="0" applyFont="1" applyAlignment="1">
      <alignment horizontal="left" vertical="center" wrapText="1"/>
    </xf>
    <xf numFmtId="0" fontId="28" fillId="0" borderId="1" xfId="0" applyFont="1" applyFill="1" applyBorder="1" applyAlignment="1">
      <alignment vertical="center" wrapText="1"/>
    </xf>
    <xf numFmtId="0" fontId="25" fillId="0" borderId="0" xfId="0" applyFont="1" applyAlignment="1">
      <alignment horizontal="left" vertical="top" wrapText="1"/>
    </xf>
    <xf numFmtId="0" fontId="29" fillId="3" borderId="1" xfId="0" applyFont="1" applyFill="1" applyBorder="1" applyAlignment="1">
      <alignment vertical="center" wrapText="1"/>
    </xf>
    <xf numFmtId="0" fontId="30" fillId="0" borderId="4" xfId="0" applyFont="1" applyBorder="1" applyAlignment="1">
      <alignment vertical="center" wrapText="1"/>
    </xf>
    <xf numFmtId="0" fontId="26" fillId="3" borderId="1" xfId="0" applyFont="1" applyFill="1" applyBorder="1" applyAlignment="1">
      <alignment horizontal="left" vertical="center" wrapText="1"/>
    </xf>
    <xf numFmtId="0" fontId="25" fillId="2" borderId="0" xfId="0" applyFont="1" applyFill="1"/>
    <xf numFmtId="0" fontId="26" fillId="3" borderId="4" xfId="0" applyFont="1" applyFill="1" applyBorder="1" applyAlignment="1">
      <alignment vertical="center" wrapText="1"/>
    </xf>
    <xf numFmtId="0" fontId="29" fillId="3" borderId="4" xfId="0" applyFont="1" applyFill="1" applyBorder="1" applyAlignment="1">
      <alignment vertical="center" wrapText="1"/>
    </xf>
    <xf numFmtId="0" fontId="30" fillId="0" borderId="1" xfId="0" applyFont="1" applyBorder="1" applyAlignment="1">
      <alignment vertical="center" wrapText="1"/>
    </xf>
    <xf numFmtId="0" fontId="6" fillId="2" borderId="0" xfId="0" applyFont="1" applyFill="1"/>
    <xf numFmtId="0" fontId="29" fillId="3" borderId="1" xfId="0" applyFont="1" applyFill="1" applyBorder="1" applyAlignment="1">
      <alignment horizontal="left" vertical="top" wrapText="1"/>
    </xf>
    <xf numFmtId="0" fontId="25" fillId="2" borderId="0" xfId="0" applyFont="1" applyFill="1" applyAlignment="1">
      <alignment horizontal="center" vertical="center"/>
    </xf>
    <xf numFmtId="0" fontId="25" fillId="2" borderId="0" xfId="0" applyFont="1" applyFill="1" applyAlignment="1">
      <alignment vertical="center" wrapText="1"/>
    </xf>
    <xf numFmtId="0" fontId="31" fillId="2" borderId="0" xfId="0" applyFont="1" applyFill="1" applyAlignment="1">
      <alignment wrapText="1"/>
    </xf>
    <xf numFmtId="0" fontId="25" fillId="0" borderId="4" xfId="0" applyFont="1" applyBorder="1" applyAlignment="1">
      <alignment vertical="center" wrapText="1"/>
    </xf>
    <xf numFmtId="0" fontId="28" fillId="0" borderId="0" xfId="0" applyFont="1" applyAlignment="1">
      <alignment wrapText="1"/>
    </xf>
    <xf numFmtId="0" fontId="25" fillId="2" borderId="1" xfId="0" applyFont="1" applyFill="1" applyBorder="1"/>
    <xf numFmtId="0" fontId="18"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34" fillId="0" borderId="1" xfId="0" applyFont="1" applyBorder="1" applyAlignment="1">
      <alignment horizontal="left" vertical="top" wrapText="1"/>
    </xf>
    <xf numFmtId="0" fontId="25" fillId="0" borderId="1" xfId="0" applyFont="1" applyFill="1" applyBorder="1" applyAlignment="1">
      <alignment horizontal="left" vertical="top" wrapText="1"/>
    </xf>
    <xf numFmtId="0" fontId="33" fillId="0" borderId="1" xfId="0" applyFont="1" applyBorder="1" applyAlignment="1">
      <alignment horizontal="left" vertical="top" wrapText="1"/>
    </xf>
    <xf numFmtId="0" fontId="35" fillId="0" borderId="12" xfId="6" applyBorder="1" applyAlignment="1" applyProtection="1">
      <alignment horizontal="center" vertical="top" wrapText="1"/>
      <protection locked="0"/>
    </xf>
    <xf numFmtId="0" fontId="8" fillId="0" borderId="13"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8" fillId="0" borderId="12" xfId="0" applyFont="1" applyBorder="1" applyAlignment="1" applyProtection="1">
      <alignment horizontal="center" vertical="top" wrapText="1"/>
      <protection locked="0"/>
    </xf>
    <xf numFmtId="0" fontId="9" fillId="0" borderId="6"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9" fillId="0" borderId="17" xfId="2" applyFont="1" applyBorder="1" applyAlignment="1" applyProtection="1">
      <alignment horizontal="center" vertical="center" wrapText="1"/>
      <protection locked="0"/>
    </xf>
    <xf numFmtId="0" fontId="9" fillId="0" borderId="18" xfId="2" applyFont="1" applyBorder="1" applyAlignment="1" applyProtection="1">
      <alignment horizontal="center" vertical="center" wrapText="1"/>
      <protection locked="0"/>
    </xf>
    <xf numFmtId="0" fontId="9" fillId="0" borderId="19" xfId="2" applyFont="1" applyBorder="1" applyAlignment="1" applyProtection="1">
      <alignment horizontal="center" vertical="center" wrapText="1"/>
      <protection locked="0"/>
    </xf>
    <xf numFmtId="0" fontId="8" fillId="0" borderId="1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1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9" fillId="0" borderId="12"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9" fillId="5" borderId="1" xfId="2" applyFont="1" applyFill="1" applyBorder="1" applyAlignment="1" applyProtection="1">
      <alignment horizontal="left" vertical="center" indent="1"/>
      <protection locked="0"/>
    </xf>
    <xf numFmtId="0" fontId="9" fillId="0" borderId="1" xfId="2" applyFont="1" applyBorder="1" applyAlignment="1" applyProtection="1">
      <alignment horizontal="center"/>
      <protection locked="0"/>
    </xf>
    <xf numFmtId="0" fontId="8" fillId="0" borderId="1" xfId="2" applyFont="1" applyBorder="1" applyAlignment="1" applyProtection="1">
      <alignment horizontal="left" vertical="center" indent="1"/>
      <protection locked="0"/>
    </xf>
    <xf numFmtId="0" fontId="9"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1" fillId="0" borderId="12" xfId="0" applyFont="1" applyBorder="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0" fillId="0" borderId="1" xfId="2" applyFont="1" applyBorder="1" applyAlignment="1" applyProtection="1">
      <alignment horizontal="center" wrapText="1"/>
      <protection locked="0"/>
    </xf>
    <xf numFmtId="0" fontId="22" fillId="11" borderId="1"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5" borderId="12" xfId="2" applyFont="1" applyFill="1" applyBorder="1" applyAlignment="1" applyProtection="1">
      <alignment horizontal="center" vertical="center"/>
      <protection locked="0"/>
    </xf>
    <xf numFmtId="0" fontId="9" fillId="5" borderId="13" xfId="2" applyFont="1" applyFill="1" applyBorder="1" applyAlignment="1" applyProtection="1">
      <alignment horizontal="center" vertical="center"/>
      <protection locked="0"/>
    </xf>
    <xf numFmtId="0" fontId="9" fillId="5" borderId="4" xfId="2" applyFont="1" applyFill="1" applyBorder="1" applyAlignment="1" applyProtection="1">
      <alignment horizontal="center" vertical="center"/>
      <protection locked="0"/>
    </xf>
    <xf numFmtId="0" fontId="9" fillId="5" borderId="15" xfId="2" applyFont="1" applyFill="1" applyBorder="1" applyAlignment="1" applyProtection="1">
      <alignment horizontal="center"/>
      <protection locked="0"/>
    </xf>
    <xf numFmtId="0" fontId="9" fillId="5" borderId="0" xfId="2" applyFont="1" applyFill="1" applyBorder="1" applyAlignment="1" applyProtection="1">
      <alignment horizontal="center"/>
      <protection locked="0"/>
    </xf>
    <xf numFmtId="0" fontId="9" fillId="5" borderId="16" xfId="2" applyFont="1" applyFill="1" applyBorder="1" applyAlignment="1" applyProtection="1">
      <alignment horizontal="center"/>
      <protection locked="0"/>
    </xf>
    <xf numFmtId="0" fontId="10" fillId="5" borderId="12" xfId="2" applyFont="1" applyFill="1" applyBorder="1" applyAlignment="1" applyProtection="1">
      <alignment horizontal="center" vertical="center"/>
      <protection locked="0"/>
    </xf>
    <xf numFmtId="0" fontId="10" fillId="5" borderId="13" xfId="2" applyFont="1" applyFill="1" applyBorder="1" applyAlignment="1" applyProtection="1">
      <alignment horizontal="center" vertical="center"/>
      <protection locked="0"/>
    </xf>
    <xf numFmtId="0" fontId="10" fillId="5" borderId="4" xfId="2" applyFont="1" applyFill="1" applyBorder="1" applyAlignment="1" applyProtection="1">
      <alignment horizontal="center" vertical="center"/>
      <protection locked="0"/>
    </xf>
    <xf numFmtId="0" fontId="10" fillId="0" borderId="12" xfId="2" applyFont="1" applyFill="1" applyBorder="1" applyAlignment="1" applyProtection="1">
      <alignment horizontal="center" vertical="center"/>
      <protection locked="0"/>
    </xf>
    <xf numFmtId="0" fontId="10" fillId="0" borderId="13" xfId="2" applyFont="1" applyFill="1" applyBorder="1" applyAlignment="1" applyProtection="1">
      <alignment horizontal="center" vertical="center"/>
      <protection locked="0"/>
    </xf>
    <xf numFmtId="0" fontId="10" fillId="0" borderId="4" xfId="2" applyFont="1" applyFill="1" applyBorder="1" applyAlignment="1" applyProtection="1">
      <alignment horizontal="center" vertical="center"/>
      <protection locked="0"/>
    </xf>
    <xf numFmtId="0" fontId="9"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9" fillId="0" borderId="12" xfId="2" applyFont="1" applyFill="1" applyBorder="1" applyAlignment="1" applyProtection="1">
      <alignment horizontal="center" vertical="center"/>
      <protection locked="0"/>
    </xf>
    <xf numFmtId="0" fontId="9" fillId="0" borderId="13" xfId="2" applyFont="1" applyFill="1" applyBorder="1" applyAlignment="1" applyProtection="1">
      <alignment horizontal="center" vertical="center"/>
      <protection locked="0"/>
    </xf>
    <xf numFmtId="0" fontId="9" fillId="0" borderId="4" xfId="2"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 xfId="0" applyFont="1" applyBorder="1" applyAlignment="1" applyProtection="1">
      <alignment horizontal="center" vertical="top"/>
      <protection locked="0"/>
    </xf>
    <xf numFmtId="0" fontId="9" fillId="12" borderId="6" xfId="2" applyFont="1" applyFill="1" applyBorder="1" applyAlignment="1" applyProtection="1">
      <alignment horizontal="center" vertical="top" wrapText="1"/>
      <protection hidden="1"/>
    </xf>
    <xf numFmtId="0" fontId="9" fillId="12" borderId="7" xfId="2" applyFont="1" applyFill="1" applyBorder="1" applyAlignment="1" applyProtection="1">
      <alignment horizontal="center" vertical="top" wrapText="1"/>
      <protection hidden="1"/>
    </xf>
    <xf numFmtId="0" fontId="9" fillId="12" borderId="5" xfId="2" applyFont="1" applyFill="1" applyBorder="1" applyAlignment="1" applyProtection="1">
      <alignment horizontal="center" vertical="top" wrapText="1"/>
      <protection hidden="1"/>
    </xf>
    <xf numFmtId="0" fontId="9" fillId="12" borderId="15" xfId="2" applyFont="1" applyFill="1" applyBorder="1" applyAlignment="1" applyProtection="1">
      <alignment horizontal="center" vertical="top" wrapText="1"/>
      <protection hidden="1"/>
    </xf>
    <xf numFmtId="0" fontId="9" fillId="12" borderId="0" xfId="2" applyFont="1" applyFill="1" applyBorder="1" applyAlignment="1" applyProtection="1">
      <alignment horizontal="center" vertical="top" wrapText="1"/>
      <protection hidden="1"/>
    </xf>
    <xf numFmtId="0" fontId="9" fillId="12" borderId="16" xfId="2" applyFont="1" applyFill="1" applyBorder="1" applyAlignment="1" applyProtection="1">
      <alignment horizontal="center" vertical="top" wrapText="1"/>
      <protection hidden="1"/>
    </xf>
    <xf numFmtId="0" fontId="8" fillId="0" borderId="1" xfId="2" applyFont="1" applyBorder="1" applyAlignment="1" applyProtection="1">
      <alignment horizontal="left" vertical="top" wrapText="1"/>
      <protection locked="0"/>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15" fillId="2" borderId="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8" fillId="0" borderId="1" xfId="2" applyFont="1" applyFill="1" applyBorder="1" applyAlignment="1" applyProtection="1">
      <alignment horizontal="left" vertical="top" wrapText="1"/>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12" xfId="0" applyFont="1" applyBorder="1" applyAlignment="1" applyProtection="1">
      <alignment horizontal="center"/>
      <protection locked="0"/>
    </xf>
    <xf numFmtId="0" fontId="9" fillId="0" borderId="0" xfId="0" applyFont="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9" fillId="5" borderId="1" xfId="2" applyFont="1" applyFill="1" applyBorder="1" applyAlignment="1" applyProtection="1">
      <alignment horizontal="right" vertical="center" indent="1"/>
      <protection locked="0"/>
    </xf>
    <xf numFmtId="18" fontId="9" fillId="0" borderId="12" xfId="2" applyNumberFormat="1" applyFont="1" applyFill="1" applyBorder="1" applyAlignment="1" applyProtection="1">
      <alignment horizontal="center" vertical="center"/>
      <protection locked="0"/>
    </xf>
    <xf numFmtId="0" fontId="9" fillId="5" borderId="12" xfId="2" applyFont="1" applyFill="1" applyBorder="1" applyAlignment="1" applyProtection="1">
      <alignment horizontal="center"/>
      <protection locked="0"/>
    </xf>
    <xf numFmtId="0" fontId="9" fillId="5" borderId="13" xfId="2" applyFont="1" applyFill="1" applyBorder="1" applyAlignment="1" applyProtection="1">
      <alignment horizontal="center"/>
      <protection locked="0"/>
    </xf>
    <xf numFmtId="0" fontId="9" fillId="5" borderId="4" xfId="2" applyFont="1" applyFill="1" applyBorder="1" applyAlignment="1" applyProtection="1">
      <alignment horizontal="center"/>
      <protection locked="0"/>
    </xf>
    <xf numFmtId="0" fontId="9" fillId="2" borderId="12" xfId="2" applyFont="1" applyFill="1" applyBorder="1" applyAlignment="1" applyProtection="1">
      <alignment horizontal="center"/>
      <protection locked="0"/>
    </xf>
    <xf numFmtId="0" fontId="9" fillId="2" borderId="13" xfId="2" applyFont="1" applyFill="1" applyBorder="1" applyAlignment="1" applyProtection="1">
      <alignment horizontal="center"/>
      <protection locked="0"/>
    </xf>
    <xf numFmtId="0" fontId="9" fillId="2" borderId="4" xfId="2" applyFont="1" applyFill="1" applyBorder="1" applyAlignment="1" applyProtection="1">
      <alignment horizontal="center"/>
      <protection locked="0"/>
    </xf>
    <xf numFmtId="14" fontId="8" fillId="0" borderId="12" xfId="2" applyNumberFormat="1" applyFont="1" applyBorder="1" applyAlignment="1" applyProtection="1">
      <alignment horizontal="center" vertical="center"/>
      <protection locked="0"/>
    </xf>
    <xf numFmtId="14" fontId="8" fillId="0" borderId="13" xfId="2" applyNumberFormat="1" applyFont="1" applyBorder="1" applyAlignment="1" applyProtection="1">
      <alignment horizontal="center" vertical="center"/>
      <protection locked="0"/>
    </xf>
    <xf numFmtId="14" fontId="8" fillId="0" borderId="4" xfId="2" applyNumberFormat="1" applyFont="1" applyBorder="1" applyAlignment="1" applyProtection="1">
      <alignment horizontal="center" vertical="center"/>
      <protection locked="0"/>
    </xf>
    <xf numFmtId="18" fontId="9" fillId="0" borderId="12" xfId="2" applyNumberFormat="1" applyFont="1" applyFill="1" applyBorder="1" applyAlignment="1" applyProtection="1">
      <alignment horizontal="center"/>
      <protection locked="0"/>
    </xf>
    <xf numFmtId="0" fontId="9" fillId="0" borderId="13" xfId="2" applyFont="1" applyFill="1" applyBorder="1" applyAlignment="1" applyProtection="1">
      <alignment horizontal="center"/>
      <protection locked="0"/>
    </xf>
    <xf numFmtId="0" fontId="8" fillId="0" borderId="12" xfId="2" applyFont="1" applyBorder="1" applyAlignment="1" applyProtection="1">
      <alignment horizontal="center"/>
      <protection locked="0"/>
    </xf>
    <xf numFmtId="0" fontId="8" fillId="0" borderId="13" xfId="2" applyFont="1" applyBorder="1" applyAlignment="1" applyProtection="1">
      <alignment horizontal="center"/>
      <protection locked="0"/>
    </xf>
    <xf numFmtId="0" fontId="8" fillId="0" borderId="4" xfId="2" applyFont="1" applyBorder="1" applyAlignment="1" applyProtection="1">
      <alignment horizontal="center"/>
      <protection locked="0"/>
    </xf>
    <xf numFmtId="0" fontId="8" fillId="0" borderId="12" xfId="2" applyFont="1" applyBorder="1" applyAlignment="1" applyProtection="1">
      <alignment horizontal="center" vertical="center"/>
      <protection locked="0"/>
    </xf>
    <xf numFmtId="0" fontId="8" fillId="0" borderId="13" xfId="2" applyFont="1" applyBorder="1" applyAlignment="1" applyProtection="1">
      <alignment horizontal="center" vertical="center"/>
      <protection locked="0"/>
    </xf>
    <xf numFmtId="0" fontId="8" fillId="0" borderId="4" xfId="2" applyFont="1" applyBorder="1" applyAlignment="1" applyProtection="1">
      <alignment horizontal="center" vertical="center"/>
      <protection locked="0"/>
    </xf>
    <xf numFmtId="0" fontId="9" fillId="0" borderId="1" xfId="2" applyFont="1" applyBorder="1" applyAlignment="1" applyProtection="1">
      <alignment horizontal="center" vertical="center" wrapText="1"/>
      <protection locked="0"/>
    </xf>
    <xf numFmtId="0" fontId="8" fillId="0" borderId="12" xfId="2" applyFont="1" applyBorder="1" applyAlignment="1" applyProtection="1">
      <alignment horizontal="left" vertical="center" indent="1"/>
      <protection locked="0"/>
    </xf>
    <xf numFmtId="0" fontId="8" fillId="0" borderId="13" xfId="2" applyFont="1" applyBorder="1" applyAlignment="1" applyProtection="1">
      <alignment horizontal="left" vertical="center" indent="1"/>
      <protection locked="0"/>
    </xf>
    <xf numFmtId="0" fontId="8" fillId="0" borderId="4" xfId="2" applyFont="1" applyBorder="1" applyAlignment="1" applyProtection="1">
      <alignment horizontal="left" vertical="center" indent="1"/>
      <protection locked="0"/>
    </xf>
    <xf numFmtId="0" fontId="9" fillId="0" borderId="2" xfId="2" applyFont="1" applyBorder="1" applyAlignment="1" applyProtection="1">
      <alignment horizontal="center" vertical="center" wrapText="1"/>
      <protection locked="0"/>
    </xf>
    <xf numFmtId="0" fontId="9" fillId="0" borderId="3" xfId="2"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9" fillId="0" borderId="1" xfId="0" applyFont="1" applyBorder="1" applyAlignment="1">
      <alignment horizontal="center" vertical="center"/>
    </xf>
    <xf numFmtId="0" fontId="9" fillId="0" borderId="12" xfId="2" applyFont="1" applyFill="1" applyBorder="1" applyAlignment="1" applyProtection="1">
      <alignment horizontal="center" vertical="top" wrapText="1"/>
      <protection locked="0"/>
    </xf>
    <xf numFmtId="0" fontId="9" fillId="0" borderId="13" xfId="2" applyFont="1" applyFill="1" applyBorder="1" applyAlignment="1" applyProtection="1">
      <alignment horizontal="center" vertical="top" wrapText="1"/>
      <protection locked="0"/>
    </xf>
    <xf numFmtId="0" fontId="9" fillId="0" borderId="4" xfId="2" applyFont="1" applyFill="1" applyBorder="1" applyAlignment="1" applyProtection="1">
      <alignment horizontal="center" vertical="top" wrapText="1"/>
      <protection locked="0"/>
    </xf>
    <xf numFmtId="0" fontId="8" fillId="0" borderId="18" xfId="0" applyFont="1" applyBorder="1" applyAlignment="1" applyProtection="1">
      <alignment horizontal="left" vertical="center" indent="1"/>
      <protection locked="0"/>
    </xf>
    <xf numFmtId="0" fontId="6" fillId="0" borderId="0" xfId="0" applyFont="1" applyBorder="1" applyAlignment="1" applyProtection="1">
      <alignment horizontal="center" vertical="center"/>
      <protection locked="0"/>
    </xf>
    <xf numFmtId="0" fontId="8" fillId="0" borderId="1" xfId="0" applyFont="1" applyBorder="1" applyAlignment="1" applyProtection="1">
      <alignment horizontal="justify" vertical="top" wrapText="1"/>
      <protection locked="0"/>
    </xf>
    <xf numFmtId="0" fontId="9" fillId="0" borderId="15" xfId="2" applyFont="1" applyFill="1" applyBorder="1" applyAlignment="1" applyProtection="1">
      <alignment horizontal="left" vertical="top" wrapText="1"/>
      <protection locked="0"/>
    </xf>
    <xf numFmtId="0" fontId="9"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28"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14" fillId="8" borderId="6" xfId="0" applyFont="1" applyFill="1" applyBorder="1" applyAlignment="1" applyProtection="1">
      <alignment horizontal="justify" vertical="top" wrapText="1"/>
      <protection locked="0"/>
    </xf>
    <xf numFmtId="0" fontId="14" fillId="8" borderId="7" xfId="0" applyFont="1" applyFill="1" applyBorder="1" applyAlignment="1" applyProtection="1">
      <alignment horizontal="justify" vertical="top" wrapText="1"/>
      <protection locked="0"/>
    </xf>
    <xf numFmtId="0" fontId="14" fillId="8" borderId="5"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8" fillId="0" borderId="17" xfId="0" applyFont="1" applyBorder="1" applyAlignment="1" applyProtection="1">
      <alignment horizontal="justify" vertical="top" wrapText="1"/>
      <protection locked="0"/>
    </xf>
    <xf numFmtId="0" fontId="8" fillId="0" borderId="18" xfId="0" applyFont="1" applyBorder="1" applyAlignment="1" applyProtection="1">
      <alignment horizontal="justify" vertical="top" wrapText="1"/>
      <protection locked="0"/>
    </xf>
    <xf numFmtId="0" fontId="8" fillId="0" borderId="19" xfId="0" applyFont="1" applyBorder="1" applyAlignment="1" applyProtection="1">
      <alignment horizontal="justify" vertical="top" wrapText="1"/>
      <protection locked="0"/>
    </xf>
    <xf numFmtId="0" fontId="13" fillId="3" borderId="12" xfId="2" applyFont="1" applyFill="1" applyBorder="1" applyAlignment="1" applyProtection="1">
      <alignment horizontal="center" vertical="center"/>
      <protection locked="0"/>
    </xf>
    <xf numFmtId="0" fontId="13" fillId="3" borderId="13" xfId="2" applyFont="1" applyFill="1" applyBorder="1" applyAlignment="1" applyProtection="1">
      <alignment horizontal="center" vertical="center"/>
      <protection locked="0"/>
    </xf>
    <xf numFmtId="0" fontId="13"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9" fillId="3" borderId="6" xfId="2" applyFont="1" applyFill="1" applyBorder="1" applyAlignment="1" applyProtection="1">
      <alignment horizontal="center" vertical="center"/>
      <protection locked="0"/>
    </xf>
    <xf numFmtId="0" fontId="9" fillId="3" borderId="7" xfId="2" applyFont="1" applyFill="1" applyBorder="1" applyAlignment="1" applyProtection="1">
      <alignment horizontal="center" vertical="center"/>
      <protection locked="0"/>
    </xf>
    <xf numFmtId="0" fontId="9" fillId="3" borderId="5" xfId="2" applyFont="1" applyFill="1" applyBorder="1" applyAlignment="1" applyProtection="1">
      <alignment horizontal="center" vertical="center"/>
      <protection locked="0"/>
    </xf>
    <xf numFmtId="0" fontId="9"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0"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25" fillId="2" borderId="2" xfId="0" applyFont="1" applyFill="1" applyBorder="1" applyAlignment="1">
      <alignment horizontal="center"/>
    </xf>
    <xf numFmtId="0" fontId="25" fillId="2" borderId="27" xfId="0" applyFont="1" applyFill="1" applyBorder="1" applyAlignment="1">
      <alignment horizontal="center"/>
    </xf>
    <xf numFmtId="0" fontId="25" fillId="2" borderId="3" xfId="0" applyFont="1" applyFill="1" applyBorder="1" applyAlignment="1">
      <alignment horizontal="center"/>
    </xf>
    <xf numFmtId="0" fontId="26" fillId="2" borderId="15"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 xfId="0" applyFont="1" applyFill="1" applyBorder="1" applyAlignment="1">
      <alignment horizontal="left" vertical="top" wrapText="1"/>
    </xf>
    <xf numFmtId="0" fontId="27" fillId="3" borderId="27" xfId="0" applyFont="1" applyFill="1" applyBorder="1" applyAlignment="1">
      <alignment horizontal="left" vertical="top" wrapText="1"/>
    </xf>
    <xf numFmtId="0" fontId="27" fillId="3" borderId="3" xfId="0" applyFont="1" applyFill="1" applyBorder="1" applyAlignment="1">
      <alignment horizontal="left" vertical="top" wrapText="1"/>
    </xf>
    <xf numFmtId="0" fontId="26" fillId="3" borderId="6"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1" xfId="0" applyFont="1" applyFill="1" applyBorder="1" applyAlignment="1">
      <alignment horizontal="left" vertical="top" wrapText="1"/>
    </xf>
    <xf numFmtId="0" fontId="27" fillId="3" borderId="1" xfId="0" applyFont="1" applyFill="1" applyBorder="1" applyAlignment="1">
      <alignment horizontal="left" vertical="top" wrapText="1"/>
    </xf>
  </cellXfs>
  <cellStyles count="7">
    <cellStyle name="Hipervínculo" xfId="6" builtinId="8"/>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checked="Checked"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checked="Checked"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checked="Checked"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firstButton="1" lockText="1"/>
</file>

<file path=xl/ctrlProps/ctrlProp190.xml><?xml version="1.0" encoding="utf-8"?>
<formControlPr xmlns="http://schemas.microsoft.com/office/spreadsheetml/2009/9/main" objectType="Radio" checked="Checked"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checked="Checked"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checked="Checked" firstButton="1"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3036550" y="5762625"/>
          <a:ext cx="1250950"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3036550" y="6334125"/>
          <a:ext cx="1250950"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3036550" y="6905625"/>
          <a:ext cx="1250950"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3036550" y="7477125"/>
          <a:ext cx="1250950"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3036550" y="7477125"/>
          <a:ext cx="1250950"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3036550" y="8048625"/>
          <a:ext cx="1250950"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3036550" y="8048625"/>
          <a:ext cx="1250950"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3036550" y="8620125"/>
          <a:ext cx="1250950"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3036550" y="8620125"/>
          <a:ext cx="1250950"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3036550" y="9191625"/>
          <a:ext cx="1250950"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3036550" y="9191625"/>
          <a:ext cx="1250950"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3036550" y="9763125"/>
          <a:ext cx="1250950"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3036550" y="9763125"/>
          <a:ext cx="1250950"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3036550" y="9763125"/>
          <a:ext cx="1250950"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3036550" y="10334625"/>
          <a:ext cx="1250950"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3036550" y="10334625"/>
          <a:ext cx="1250950"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3036550" y="10334625"/>
          <a:ext cx="1250950"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3036550" y="10906125"/>
          <a:ext cx="1250950"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3036550" y="10906125"/>
          <a:ext cx="1250950"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3036550" y="10906125"/>
          <a:ext cx="1250950"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3036550" y="10906125"/>
          <a:ext cx="1250950"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3036550" y="10906125"/>
          <a:ext cx="1250950"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3036550" y="11477625"/>
          <a:ext cx="1250950"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3036550" y="11477625"/>
          <a:ext cx="1250950"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3036550" y="11477625"/>
          <a:ext cx="1250950"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3036550" y="11477625"/>
          <a:ext cx="1250950"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3036550" y="11477625"/>
          <a:ext cx="1250950"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3036550" y="12049125"/>
          <a:ext cx="1250950"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3036550" y="12049125"/>
          <a:ext cx="1250950"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3036550" y="12049125"/>
          <a:ext cx="1250950"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3036550" y="12049125"/>
          <a:ext cx="1250950"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3036550" y="12049125"/>
          <a:ext cx="1250950"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3036550" y="12620625"/>
          <a:ext cx="1250950"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3036550" y="12620625"/>
          <a:ext cx="1250950"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3036550" y="12620625"/>
          <a:ext cx="1250950"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3036550" y="12620625"/>
          <a:ext cx="1250950"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3036550" y="12620625"/>
          <a:ext cx="1250950"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3036550" y="13192125"/>
          <a:ext cx="1250950"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3036550" y="13192125"/>
          <a:ext cx="1250950"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3036550" y="13192125"/>
          <a:ext cx="1250950"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3036550" y="13192125"/>
          <a:ext cx="1250950"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3036550" y="13192125"/>
          <a:ext cx="1250950"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3036550" y="13763625"/>
          <a:ext cx="1250950"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3036550" y="13763625"/>
          <a:ext cx="1250950"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3036550" y="13763625"/>
          <a:ext cx="1250950"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3036550" y="13763625"/>
          <a:ext cx="1250950"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3036550" y="13763625"/>
          <a:ext cx="1250950"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3036550" y="14335125"/>
          <a:ext cx="1250950"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3036550" y="14335125"/>
          <a:ext cx="1250950"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3036550" y="14335125"/>
          <a:ext cx="1250950"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3036550" y="14335125"/>
          <a:ext cx="1250950"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3036550" y="14335125"/>
          <a:ext cx="1250950"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3036550" y="14906625"/>
          <a:ext cx="1250950"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3036550" y="14906625"/>
          <a:ext cx="1250950"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3036550" y="14906625"/>
          <a:ext cx="1250950"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3036550" y="14906625"/>
          <a:ext cx="1250950"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3036550" y="14906625"/>
          <a:ext cx="1250950"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3036550" y="15478125"/>
          <a:ext cx="1250950"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3036550" y="15478125"/>
          <a:ext cx="1250950"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3036550" y="15478125"/>
          <a:ext cx="1250950"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3036550" y="15478125"/>
          <a:ext cx="1250950"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3036550" y="15478125"/>
          <a:ext cx="1250950"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3036550" y="19478625"/>
          <a:ext cx="1250950"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3036550" y="19478625"/>
          <a:ext cx="1250950"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3036550" y="19478625"/>
          <a:ext cx="1250950"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3036550" y="15478125"/>
          <a:ext cx="1250950"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3036550" y="15478125"/>
          <a:ext cx="1250950"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3036550" y="15478125"/>
          <a:ext cx="1250950"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3036550" y="15478125"/>
          <a:ext cx="1250950"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3036550" y="15478125"/>
          <a:ext cx="1250950"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3036550" y="16049625"/>
          <a:ext cx="1250950"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3036550" y="16049625"/>
          <a:ext cx="1250950"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3036550" y="16049625"/>
          <a:ext cx="1250950"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3036550" y="16049625"/>
          <a:ext cx="1250950"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3036550" y="16049625"/>
          <a:ext cx="1250950"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3036550" y="16621125"/>
          <a:ext cx="1250950"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3036550" y="16621125"/>
          <a:ext cx="1250950"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3036550" y="16621125"/>
          <a:ext cx="1250950"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3036550" y="16621125"/>
          <a:ext cx="1250950"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3036550" y="16621125"/>
          <a:ext cx="1250950"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3036550" y="17192625"/>
          <a:ext cx="1250950"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3036550" y="17192625"/>
          <a:ext cx="1250950"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3036550" y="17192625"/>
          <a:ext cx="1250950"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3036550" y="17192625"/>
          <a:ext cx="1250950"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3036550" y="17192625"/>
          <a:ext cx="1250950"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3036550" y="17764125"/>
          <a:ext cx="1250950"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3036550" y="17764125"/>
          <a:ext cx="1250950"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3036550" y="17764125"/>
          <a:ext cx="1250950"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3036550" y="17764125"/>
          <a:ext cx="1250950"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3036550" y="17764125"/>
          <a:ext cx="1250950"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3036550" y="18335625"/>
          <a:ext cx="1250950"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3036550" y="18335625"/>
          <a:ext cx="1250950"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3036550" y="18335625"/>
          <a:ext cx="1250950"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3036550" y="18335625"/>
          <a:ext cx="1250950"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3036550" y="18335625"/>
          <a:ext cx="1250950"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xdr:col>
      <xdr:colOff>71198</xdr:colOff>
      <xdr:row>1</xdr:row>
      <xdr:rowOff>42332</xdr:rowOff>
    </xdr:from>
    <xdr:to>
      <xdr:col>1</xdr:col>
      <xdr:colOff>3203864</xdr:colOff>
      <xdr:row>4</xdr:row>
      <xdr:rowOff>190499</xdr:rowOff>
    </xdr:to>
    <xdr:pic>
      <xdr:nvPicPr>
        <xdr:cNvPr id="391" name="390 Imagen">
          <a:extLst>
            <a:ext uri="{FF2B5EF4-FFF2-40B4-BE49-F238E27FC236}">
              <a16:creationId xmlns:a16="http://schemas.microsoft.com/office/drawing/2014/main" id="{00000000-0008-0000-0000-000087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19553"/>
        <a:stretch>
          <a:fillRect/>
        </a:stretch>
      </xdr:blipFill>
      <xdr:spPr bwMode="auto">
        <a:xfrm>
          <a:off x="128925" y="119302"/>
          <a:ext cx="3132666" cy="78316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171450</xdr:colOff>
          <xdr:row>70</xdr:row>
          <xdr:rowOff>66675</xdr:rowOff>
        </xdr:from>
        <xdr:to>
          <xdr:col>9</xdr:col>
          <xdr:colOff>285750</xdr:colOff>
          <xdr:row>71</xdr:row>
          <xdr:rowOff>238125</xdr:rowOff>
        </xdr:to>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71</xdr:row>
          <xdr:rowOff>38100</xdr:rowOff>
        </xdr:from>
        <xdr:to>
          <xdr:col>5</xdr:col>
          <xdr:colOff>133350</xdr:colOff>
          <xdr:row>71</xdr:row>
          <xdr:rowOff>209550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71</xdr:row>
          <xdr:rowOff>38100</xdr:rowOff>
        </xdr:from>
        <xdr:to>
          <xdr:col>7</xdr:col>
          <xdr:colOff>104775</xdr:colOff>
          <xdr:row>71</xdr:row>
          <xdr:rowOff>209550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71</xdr:row>
          <xdr:rowOff>38100</xdr:rowOff>
        </xdr:from>
        <xdr:to>
          <xdr:col>9</xdr:col>
          <xdr:colOff>180975</xdr:colOff>
          <xdr:row>71</xdr:row>
          <xdr:rowOff>209550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72</xdr:row>
          <xdr:rowOff>66675</xdr:rowOff>
        </xdr:from>
        <xdr:to>
          <xdr:col>9</xdr:col>
          <xdr:colOff>266700</xdr:colOff>
          <xdr:row>74</xdr:row>
          <xdr:rowOff>9525</xdr:rowOff>
        </xdr:to>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285750</xdr:colOff>
          <xdr:row>73</xdr:row>
          <xdr:rowOff>28575</xdr:rowOff>
        </xdr:from>
        <xdr:to>
          <xdr:col>6</xdr:col>
          <xdr:colOff>57150</xdr:colOff>
          <xdr:row>73</xdr:row>
          <xdr:rowOff>200025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73</xdr:row>
          <xdr:rowOff>28575</xdr:rowOff>
        </xdr:from>
        <xdr:to>
          <xdr:col>9</xdr:col>
          <xdr:colOff>28575</xdr:colOff>
          <xdr:row>73</xdr:row>
          <xdr:rowOff>200025</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69</xdr:row>
          <xdr:rowOff>0</xdr:rowOff>
        </xdr:from>
        <xdr:to>
          <xdr:col>10</xdr:col>
          <xdr:colOff>0</xdr:colOff>
          <xdr:row>70</xdr:row>
          <xdr:rowOff>28575</xdr:rowOff>
        </xdr:to>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295275</xdr:colOff>
          <xdr:row>69</xdr:row>
          <xdr:rowOff>38100</xdr:rowOff>
        </xdr:from>
        <xdr:to>
          <xdr:col>7</xdr:col>
          <xdr:colOff>152400</xdr:colOff>
          <xdr:row>69</xdr:row>
          <xdr:rowOff>171450</xdr:rowOff>
        </xdr:to>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285750</xdr:colOff>
          <xdr:row>69</xdr:row>
          <xdr:rowOff>38100</xdr:rowOff>
        </xdr:from>
        <xdr:to>
          <xdr:col>9</xdr:col>
          <xdr:colOff>142875</xdr:colOff>
          <xdr:row>69</xdr:row>
          <xdr:rowOff>171450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75</xdr:row>
          <xdr:rowOff>0</xdr:rowOff>
        </xdr:from>
        <xdr:to>
          <xdr:col>6</xdr:col>
          <xdr:colOff>180975</xdr:colOff>
          <xdr:row>76</xdr:row>
          <xdr:rowOff>47625</xdr:rowOff>
        </xdr:to>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75</xdr:row>
          <xdr:rowOff>38100</xdr:rowOff>
        </xdr:from>
        <xdr:to>
          <xdr:col>4</xdr:col>
          <xdr:colOff>38100</xdr:colOff>
          <xdr:row>76</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75</xdr:row>
          <xdr:rowOff>38100</xdr:rowOff>
        </xdr:from>
        <xdr:to>
          <xdr:col>6</xdr:col>
          <xdr:colOff>28575</xdr:colOff>
          <xdr:row>76</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3648075</xdr:colOff>
          <xdr:row>72</xdr:row>
          <xdr:rowOff>9525</xdr:rowOff>
        </xdr:from>
        <xdr:to>
          <xdr:col>20</xdr:col>
          <xdr:colOff>9525</xdr:colOff>
          <xdr:row>74</xdr:row>
          <xdr:rowOff>57150</xdr:rowOff>
        </xdr:to>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73</xdr:row>
          <xdr:rowOff>0</xdr:rowOff>
        </xdr:from>
        <xdr:to>
          <xdr:col>13</xdr:col>
          <xdr:colOff>19050</xdr:colOff>
          <xdr:row>74</xdr:row>
          <xdr:rowOff>9525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73</xdr:row>
          <xdr:rowOff>0</xdr:rowOff>
        </xdr:from>
        <xdr:to>
          <xdr:col>16</xdr:col>
          <xdr:colOff>85725</xdr:colOff>
          <xdr:row>74</xdr:row>
          <xdr:rowOff>9525</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72</xdr:row>
          <xdr:rowOff>76200</xdr:rowOff>
        </xdr:from>
        <xdr:to>
          <xdr:col>19</xdr:col>
          <xdr:colOff>276225</xdr:colOff>
          <xdr:row>74</xdr:row>
          <xdr:rowOff>9525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3629025</xdr:colOff>
          <xdr:row>70</xdr:row>
          <xdr:rowOff>19050</xdr:rowOff>
        </xdr:from>
        <xdr:to>
          <xdr:col>20</xdr:col>
          <xdr:colOff>9525</xdr:colOff>
          <xdr:row>72</xdr:row>
          <xdr:rowOff>0</xdr:rowOff>
        </xdr:to>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3933825</xdr:colOff>
          <xdr:row>71</xdr:row>
          <xdr:rowOff>0</xdr:rowOff>
        </xdr:from>
        <xdr:to>
          <xdr:col>13</xdr:col>
          <xdr:colOff>9525</xdr:colOff>
          <xdr:row>71</xdr:row>
          <xdr:rowOff>209550</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70</xdr:row>
          <xdr:rowOff>66675</xdr:rowOff>
        </xdr:from>
        <xdr:to>
          <xdr:col>16</xdr:col>
          <xdr:colOff>66675</xdr:colOff>
          <xdr:row>71</xdr:row>
          <xdr:rowOff>200025</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70</xdr:row>
          <xdr:rowOff>66675</xdr:rowOff>
        </xdr:from>
        <xdr:to>
          <xdr:col>19</xdr:col>
          <xdr:colOff>266700</xdr:colOff>
          <xdr:row>71</xdr:row>
          <xdr:rowOff>200025</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3638550</xdr:colOff>
          <xdr:row>67</xdr:row>
          <xdr:rowOff>190500</xdr:rowOff>
        </xdr:from>
        <xdr:to>
          <xdr:col>20</xdr:col>
          <xdr:colOff>28575</xdr:colOff>
          <xdr:row>69</xdr:row>
          <xdr:rowOff>190500</xdr:rowOff>
        </xdr:to>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68</xdr:row>
          <xdr:rowOff>38100</xdr:rowOff>
        </xdr:from>
        <xdr:to>
          <xdr:col>13</xdr:col>
          <xdr:colOff>19050</xdr:colOff>
          <xdr:row>69</xdr:row>
          <xdr:rowOff>152400</xdr:rowOff>
        </xdr:to>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68</xdr:row>
          <xdr:rowOff>38100</xdr:rowOff>
        </xdr:from>
        <xdr:to>
          <xdr:col>16</xdr:col>
          <xdr:colOff>76200</xdr:colOff>
          <xdr:row>69</xdr:row>
          <xdr:rowOff>152400</xdr:rowOff>
        </xdr:to>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68</xdr:row>
          <xdr:rowOff>38100</xdr:rowOff>
        </xdr:from>
        <xdr:to>
          <xdr:col>19</xdr:col>
          <xdr:colOff>266700</xdr:colOff>
          <xdr:row>69</xdr:row>
          <xdr:rowOff>152400</xdr:rowOff>
        </xdr:to>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9525</xdr:colOff>
          <xdr:row>34</xdr:row>
          <xdr:rowOff>9525</xdr:rowOff>
        </xdr:to>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33</xdr:row>
          <xdr:rowOff>171450</xdr:rowOff>
        </xdr:from>
        <xdr:to>
          <xdr:col>17</xdr:col>
          <xdr:colOff>247650</xdr:colOff>
          <xdr:row>33</xdr:row>
          <xdr:rowOff>390525</xdr:rowOff>
        </xdr:to>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33</xdr:row>
          <xdr:rowOff>171450</xdr:rowOff>
        </xdr:from>
        <xdr:to>
          <xdr:col>19</xdr:col>
          <xdr:colOff>257175</xdr:colOff>
          <xdr:row>33</xdr:row>
          <xdr:rowOff>390525</xdr:rowOff>
        </xdr:to>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34</xdr:row>
          <xdr:rowOff>171450</xdr:rowOff>
        </xdr:from>
        <xdr:to>
          <xdr:col>13</xdr:col>
          <xdr:colOff>247650</xdr:colOff>
          <xdr:row>34</xdr:row>
          <xdr:rowOff>390525</xdr:rowOff>
        </xdr:to>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34</xdr:row>
          <xdr:rowOff>171450</xdr:rowOff>
        </xdr:from>
        <xdr:to>
          <xdr:col>15</xdr:col>
          <xdr:colOff>257175</xdr:colOff>
          <xdr:row>34</xdr:row>
          <xdr:rowOff>390525</xdr:rowOff>
        </xdr:to>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9525</xdr:colOff>
          <xdr:row>35</xdr:row>
          <xdr:rowOff>9525</xdr:rowOff>
        </xdr:to>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34</xdr:row>
          <xdr:rowOff>171450</xdr:rowOff>
        </xdr:from>
        <xdr:to>
          <xdr:col>17</xdr:col>
          <xdr:colOff>247650</xdr:colOff>
          <xdr:row>34</xdr:row>
          <xdr:rowOff>390525</xdr:rowOff>
        </xdr:to>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34</xdr:row>
          <xdr:rowOff>171450</xdr:rowOff>
        </xdr:from>
        <xdr:to>
          <xdr:col>19</xdr:col>
          <xdr:colOff>257175</xdr:colOff>
          <xdr:row>34</xdr:row>
          <xdr:rowOff>390525</xdr:rowOff>
        </xdr:to>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35</xdr:row>
          <xdr:rowOff>171450</xdr:rowOff>
        </xdr:from>
        <xdr:to>
          <xdr:col>13</xdr:col>
          <xdr:colOff>247650</xdr:colOff>
          <xdr:row>35</xdr:row>
          <xdr:rowOff>390525</xdr:rowOff>
        </xdr:to>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35</xdr:row>
          <xdr:rowOff>171450</xdr:rowOff>
        </xdr:from>
        <xdr:to>
          <xdr:col>15</xdr:col>
          <xdr:colOff>257175</xdr:colOff>
          <xdr:row>35</xdr:row>
          <xdr:rowOff>390525</xdr:rowOff>
        </xdr:to>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9525</xdr:colOff>
          <xdr:row>36</xdr:row>
          <xdr:rowOff>9525</xdr:rowOff>
        </xdr:to>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35</xdr:row>
          <xdr:rowOff>171450</xdr:rowOff>
        </xdr:from>
        <xdr:to>
          <xdr:col>17</xdr:col>
          <xdr:colOff>247650</xdr:colOff>
          <xdr:row>35</xdr:row>
          <xdr:rowOff>390525</xdr:rowOff>
        </xdr:to>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35</xdr:row>
          <xdr:rowOff>171450</xdr:rowOff>
        </xdr:from>
        <xdr:to>
          <xdr:col>19</xdr:col>
          <xdr:colOff>257175</xdr:colOff>
          <xdr:row>35</xdr:row>
          <xdr:rowOff>390525</xdr:rowOff>
        </xdr:to>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36</xdr:row>
          <xdr:rowOff>171450</xdr:rowOff>
        </xdr:from>
        <xdr:to>
          <xdr:col>13</xdr:col>
          <xdr:colOff>247650</xdr:colOff>
          <xdr:row>36</xdr:row>
          <xdr:rowOff>390525</xdr:rowOff>
        </xdr:to>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36</xdr:row>
          <xdr:rowOff>171450</xdr:rowOff>
        </xdr:from>
        <xdr:to>
          <xdr:col>15</xdr:col>
          <xdr:colOff>257175</xdr:colOff>
          <xdr:row>36</xdr:row>
          <xdr:rowOff>390525</xdr:rowOff>
        </xdr:to>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9525</xdr:colOff>
          <xdr:row>37</xdr:row>
          <xdr:rowOff>9525</xdr:rowOff>
        </xdr:to>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36</xdr:row>
          <xdr:rowOff>171450</xdr:rowOff>
        </xdr:from>
        <xdr:to>
          <xdr:col>17</xdr:col>
          <xdr:colOff>247650</xdr:colOff>
          <xdr:row>36</xdr:row>
          <xdr:rowOff>390525</xdr:rowOff>
        </xdr:to>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36</xdr:row>
          <xdr:rowOff>171450</xdr:rowOff>
        </xdr:from>
        <xdr:to>
          <xdr:col>19</xdr:col>
          <xdr:colOff>257175</xdr:colOff>
          <xdr:row>36</xdr:row>
          <xdr:rowOff>390525</xdr:rowOff>
        </xdr:to>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171450</xdr:rowOff>
        </xdr:from>
        <xdr:to>
          <xdr:col>13</xdr:col>
          <xdr:colOff>247650</xdr:colOff>
          <xdr:row>37</xdr:row>
          <xdr:rowOff>390525</xdr:rowOff>
        </xdr:to>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37</xdr:row>
          <xdr:rowOff>171450</xdr:rowOff>
        </xdr:from>
        <xdr:to>
          <xdr:col>15</xdr:col>
          <xdr:colOff>257175</xdr:colOff>
          <xdr:row>37</xdr:row>
          <xdr:rowOff>390525</xdr:rowOff>
        </xdr:to>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9525</xdr:colOff>
          <xdr:row>38</xdr:row>
          <xdr:rowOff>9525</xdr:rowOff>
        </xdr:to>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37</xdr:row>
          <xdr:rowOff>171450</xdr:rowOff>
        </xdr:from>
        <xdr:to>
          <xdr:col>17</xdr:col>
          <xdr:colOff>247650</xdr:colOff>
          <xdr:row>37</xdr:row>
          <xdr:rowOff>390525</xdr:rowOff>
        </xdr:to>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37</xdr:row>
          <xdr:rowOff>171450</xdr:rowOff>
        </xdr:from>
        <xdr:to>
          <xdr:col>19</xdr:col>
          <xdr:colOff>257175</xdr:colOff>
          <xdr:row>37</xdr:row>
          <xdr:rowOff>390525</xdr:rowOff>
        </xdr:to>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38</xdr:row>
          <xdr:rowOff>171450</xdr:rowOff>
        </xdr:from>
        <xdr:to>
          <xdr:col>13</xdr:col>
          <xdr:colOff>247650</xdr:colOff>
          <xdr:row>38</xdr:row>
          <xdr:rowOff>390525</xdr:rowOff>
        </xdr:to>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38</xdr:row>
          <xdr:rowOff>171450</xdr:rowOff>
        </xdr:from>
        <xdr:to>
          <xdr:col>15</xdr:col>
          <xdr:colOff>257175</xdr:colOff>
          <xdr:row>38</xdr:row>
          <xdr:rowOff>390525</xdr:rowOff>
        </xdr:to>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9525</xdr:colOff>
          <xdr:row>39</xdr:row>
          <xdr:rowOff>9525</xdr:rowOff>
        </xdr:to>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38</xdr:row>
          <xdr:rowOff>171450</xdr:rowOff>
        </xdr:from>
        <xdr:to>
          <xdr:col>17</xdr:col>
          <xdr:colOff>247650</xdr:colOff>
          <xdr:row>38</xdr:row>
          <xdr:rowOff>390525</xdr:rowOff>
        </xdr:to>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38</xdr:row>
          <xdr:rowOff>171450</xdr:rowOff>
        </xdr:from>
        <xdr:to>
          <xdr:col>19</xdr:col>
          <xdr:colOff>257175</xdr:colOff>
          <xdr:row>38</xdr:row>
          <xdr:rowOff>390525</xdr:rowOff>
        </xdr:to>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171450</xdr:rowOff>
        </xdr:from>
        <xdr:to>
          <xdr:col>13</xdr:col>
          <xdr:colOff>247650</xdr:colOff>
          <xdr:row>39</xdr:row>
          <xdr:rowOff>390525</xdr:rowOff>
        </xdr:to>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39</xdr:row>
          <xdr:rowOff>171450</xdr:rowOff>
        </xdr:from>
        <xdr:to>
          <xdr:col>15</xdr:col>
          <xdr:colOff>257175</xdr:colOff>
          <xdr:row>39</xdr:row>
          <xdr:rowOff>390525</xdr:rowOff>
        </xdr:to>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9525</xdr:colOff>
          <xdr:row>40</xdr:row>
          <xdr:rowOff>9525</xdr:rowOff>
        </xdr:to>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39</xdr:row>
          <xdr:rowOff>171450</xdr:rowOff>
        </xdr:from>
        <xdr:to>
          <xdr:col>17</xdr:col>
          <xdr:colOff>247650</xdr:colOff>
          <xdr:row>39</xdr:row>
          <xdr:rowOff>390525</xdr:rowOff>
        </xdr:to>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39</xdr:row>
          <xdr:rowOff>171450</xdr:rowOff>
        </xdr:from>
        <xdr:to>
          <xdr:col>19</xdr:col>
          <xdr:colOff>257175</xdr:colOff>
          <xdr:row>39</xdr:row>
          <xdr:rowOff>390525</xdr:rowOff>
        </xdr:to>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40</xdr:row>
          <xdr:rowOff>171450</xdr:rowOff>
        </xdr:from>
        <xdr:to>
          <xdr:col>13</xdr:col>
          <xdr:colOff>247650</xdr:colOff>
          <xdr:row>40</xdr:row>
          <xdr:rowOff>390525</xdr:rowOff>
        </xdr:to>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40</xdr:row>
          <xdr:rowOff>171450</xdr:rowOff>
        </xdr:from>
        <xdr:to>
          <xdr:col>15</xdr:col>
          <xdr:colOff>257175</xdr:colOff>
          <xdr:row>40</xdr:row>
          <xdr:rowOff>390525</xdr:rowOff>
        </xdr:to>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9525</xdr:colOff>
          <xdr:row>41</xdr:row>
          <xdr:rowOff>9525</xdr:rowOff>
        </xdr:to>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40</xdr:row>
          <xdr:rowOff>171450</xdr:rowOff>
        </xdr:from>
        <xdr:to>
          <xdr:col>17</xdr:col>
          <xdr:colOff>247650</xdr:colOff>
          <xdr:row>40</xdr:row>
          <xdr:rowOff>390525</xdr:rowOff>
        </xdr:to>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40</xdr:row>
          <xdr:rowOff>171450</xdr:rowOff>
        </xdr:from>
        <xdr:to>
          <xdr:col>19</xdr:col>
          <xdr:colOff>257175</xdr:colOff>
          <xdr:row>40</xdr:row>
          <xdr:rowOff>390525</xdr:rowOff>
        </xdr:to>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41</xdr:row>
          <xdr:rowOff>171450</xdr:rowOff>
        </xdr:from>
        <xdr:to>
          <xdr:col>13</xdr:col>
          <xdr:colOff>247650</xdr:colOff>
          <xdr:row>41</xdr:row>
          <xdr:rowOff>390525</xdr:rowOff>
        </xdr:to>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41</xdr:row>
          <xdr:rowOff>171450</xdr:rowOff>
        </xdr:from>
        <xdr:to>
          <xdr:col>15</xdr:col>
          <xdr:colOff>257175</xdr:colOff>
          <xdr:row>41</xdr:row>
          <xdr:rowOff>390525</xdr:rowOff>
        </xdr:to>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9525</xdr:colOff>
          <xdr:row>42</xdr:row>
          <xdr:rowOff>9525</xdr:rowOff>
        </xdr:to>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41</xdr:row>
          <xdr:rowOff>171450</xdr:rowOff>
        </xdr:from>
        <xdr:to>
          <xdr:col>17</xdr:col>
          <xdr:colOff>247650</xdr:colOff>
          <xdr:row>41</xdr:row>
          <xdr:rowOff>390525</xdr:rowOff>
        </xdr:to>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41</xdr:row>
          <xdr:rowOff>171450</xdr:rowOff>
        </xdr:from>
        <xdr:to>
          <xdr:col>19</xdr:col>
          <xdr:colOff>257175</xdr:colOff>
          <xdr:row>41</xdr:row>
          <xdr:rowOff>390525</xdr:rowOff>
        </xdr:to>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42</xdr:row>
          <xdr:rowOff>171450</xdr:rowOff>
        </xdr:from>
        <xdr:to>
          <xdr:col>13</xdr:col>
          <xdr:colOff>247650</xdr:colOff>
          <xdr:row>42</xdr:row>
          <xdr:rowOff>390525</xdr:rowOff>
        </xdr:to>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42</xdr:row>
          <xdr:rowOff>171450</xdr:rowOff>
        </xdr:from>
        <xdr:to>
          <xdr:col>15</xdr:col>
          <xdr:colOff>257175</xdr:colOff>
          <xdr:row>42</xdr:row>
          <xdr:rowOff>390525</xdr:rowOff>
        </xdr:to>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9525</xdr:colOff>
          <xdr:row>43</xdr:row>
          <xdr:rowOff>9525</xdr:rowOff>
        </xdr:to>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42</xdr:row>
          <xdr:rowOff>171450</xdr:rowOff>
        </xdr:from>
        <xdr:to>
          <xdr:col>17</xdr:col>
          <xdr:colOff>247650</xdr:colOff>
          <xdr:row>42</xdr:row>
          <xdr:rowOff>390525</xdr:rowOff>
        </xdr:to>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42</xdr:row>
          <xdr:rowOff>171450</xdr:rowOff>
        </xdr:from>
        <xdr:to>
          <xdr:col>19</xdr:col>
          <xdr:colOff>257175</xdr:colOff>
          <xdr:row>42</xdr:row>
          <xdr:rowOff>390525</xdr:rowOff>
        </xdr:to>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43</xdr:row>
          <xdr:rowOff>171450</xdr:rowOff>
        </xdr:from>
        <xdr:to>
          <xdr:col>13</xdr:col>
          <xdr:colOff>247650</xdr:colOff>
          <xdr:row>43</xdr:row>
          <xdr:rowOff>390525</xdr:rowOff>
        </xdr:to>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43</xdr:row>
          <xdr:rowOff>171450</xdr:rowOff>
        </xdr:from>
        <xdr:to>
          <xdr:col>15</xdr:col>
          <xdr:colOff>257175</xdr:colOff>
          <xdr:row>43</xdr:row>
          <xdr:rowOff>390525</xdr:rowOff>
        </xdr:to>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9525</xdr:colOff>
          <xdr:row>44</xdr:row>
          <xdr:rowOff>9525</xdr:rowOff>
        </xdr:to>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43</xdr:row>
          <xdr:rowOff>171450</xdr:rowOff>
        </xdr:from>
        <xdr:to>
          <xdr:col>17</xdr:col>
          <xdr:colOff>247650</xdr:colOff>
          <xdr:row>43</xdr:row>
          <xdr:rowOff>390525</xdr:rowOff>
        </xdr:to>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43</xdr:row>
          <xdr:rowOff>171450</xdr:rowOff>
        </xdr:from>
        <xdr:to>
          <xdr:col>19</xdr:col>
          <xdr:colOff>257175</xdr:colOff>
          <xdr:row>43</xdr:row>
          <xdr:rowOff>390525</xdr:rowOff>
        </xdr:to>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44</xdr:row>
          <xdr:rowOff>171450</xdr:rowOff>
        </xdr:from>
        <xdr:to>
          <xdr:col>13</xdr:col>
          <xdr:colOff>247650</xdr:colOff>
          <xdr:row>44</xdr:row>
          <xdr:rowOff>390525</xdr:rowOff>
        </xdr:to>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44</xdr:row>
          <xdr:rowOff>171450</xdr:rowOff>
        </xdr:from>
        <xdr:to>
          <xdr:col>15</xdr:col>
          <xdr:colOff>257175</xdr:colOff>
          <xdr:row>44</xdr:row>
          <xdr:rowOff>390525</xdr:rowOff>
        </xdr:to>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9525</xdr:colOff>
          <xdr:row>45</xdr:row>
          <xdr:rowOff>9525</xdr:rowOff>
        </xdr:to>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44</xdr:row>
          <xdr:rowOff>171450</xdr:rowOff>
        </xdr:from>
        <xdr:to>
          <xdr:col>17</xdr:col>
          <xdr:colOff>247650</xdr:colOff>
          <xdr:row>44</xdr:row>
          <xdr:rowOff>390525</xdr:rowOff>
        </xdr:to>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44</xdr:row>
          <xdr:rowOff>171450</xdr:rowOff>
        </xdr:from>
        <xdr:to>
          <xdr:col>19</xdr:col>
          <xdr:colOff>257175</xdr:colOff>
          <xdr:row>44</xdr:row>
          <xdr:rowOff>390525</xdr:rowOff>
        </xdr:to>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45</xdr:row>
          <xdr:rowOff>171450</xdr:rowOff>
        </xdr:from>
        <xdr:to>
          <xdr:col>13</xdr:col>
          <xdr:colOff>247650</xdr:colOff>
          <xdr:row>45</xdr:row>
          <xdr:rowOff>390525</xdr:rowOff>
        </xdr:to>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45</xdr:row>
          <xdr:rowOff>171450</xdr:rowOff>
        </xdr:from>
        <xdr:to>
          <xdr:col>15</xdr:col>
          <xdr:colOff>257175</xdr:colOff>
          <xdr:row>45</xdr:row>
          <xdr:rowOff>390525</xdr:rowOff>
        </xdr:to>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9525</xdr:colOff>
          <xdr:row>46</xdr:row>
          <xdr:rowOff>9525</xdr:rowOff>
        </xdr:to>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45</xdr:row>
          <xdr:rowOff>171450</xdr:rowOff>
        </xdr:from>
        <xdr:to>
          <xdr:col>17</xdr:col>
          <xdr:colOff>247650</xdr:colOff>
          <xdr:row>45</xdr:row>
          <xdr:rowOff>390525</xdr:rowOff>
        </xdr:to>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45</xdr:row>
          <xdr:rowOff>171450</xdr:rowOff>
        </xdr:from>
        <xdr:to>
          <xdr:col>19</xdr:col>
          <xdr:colOff>257175</xdr:colOff>
          <xdr:row>45</xdr:row>
          <xdr:rowOff>390525</xdr:rowOff>
        </xdr:to>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46</xdr:row>
          <xdr:rowOff>171450</xdr:rowOff>
        </xdr:from>
        <xdr:to>
          <xdr:col>13</xdr:col>
          <xdr:colOff>247650</xdr:colOff>
          <xdr:row>46</xdr:row>
          <xdr:rowOff>390525</xdr:rowOff>
        </xdr:to>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46</xdr:row>
          <xdr:rowOff>171450</xdr:rowOff>
        </xdr:from>
        <xdr:to>
          <xdr:col>15</xdr:col>
          <xdr:colOff>257175</xdr:colOff>
          <xdr:row>46</xdr:row>
          <xdr:rowOff>390525</xdr:rowOff>
        </xdr:to>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9525</xdr:colOff>
          <xdr:row>47</xdr:row>
          <xdr:rowOff>9525</xdr:rowOff>
        </xdr:to>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46</xdr:row>
          <xdr:rowOff>171450</xdr:rowOff>
        </xdr:from>
        <xdr:to>
          <xdr:col>17</xdr:col>
          <xdr:colOff>247650</xdr:colOff>
          <xdr:row>46</xdr:row>
          <xdr:rowOff>390525</xdr:rowOff>
        </xdr:to>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46</xdr:row>
          <xdr:rowOff>171450</xdr:rowOff>
        </xdr:from>
        <xdr:to>
          <xdr:col>19</xdr:col>
          <xdr:colOff>257175</xdr:colOff>
          <xdr:row>46</xdr:row>
          <xdr:rowOff>390525</xdr:rowOff>
        </xdr:to>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171450</xdr:rowOff>
        </xdr:from>
        <xdr:to>
          <xdr:col>13</xdr:col>
          <xdr:colOff>247650</xdr:colOff>
          <xdr:row>47</xdr:row>
          <xdr:rowOff>390525</xdr:rowOff>
        </xdr:to>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47</xdr:row>
          <xdr:rowOff>171450</xdr:rowOff>
        </xdr:from>
        <xdr:to>
          <xdr:col>15</xdr:col>
          <xdr:colOff>257175</xdr:colOff>
          <xdr:row>47</xdr:row>
          <xdr:rowOff>390525</xdr:rowOff>
        </xdr:to>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9525</xdr:colOff>
          <xdr:row>48</xdr:row>
          <xdr:rowOff>9525</xdr:rowOff>
        </xdr:to>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47</xdr:row>
          <xdr:rowOff>171450</xdr:rowOff>
        </xdr:from>
        <xdr:to>
          <xdr:col>17</xdr:col>
          <xdr:colOff>247650</xdr:colOff>
          <xdr:row>47</xdr:row>
          <xdr:rowOff>390525</xdr:rowOff>
        </xdr:to>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47</xdr:row>
          <xdr:rowOff>171450</xdr:rowOff>
        </xdr:from>
        <xdr:to>
          <xdr:col>19</xdr:col>
          <xdr:colOff>257175</xdr:colOff>
          <xdr:row>47</xdr:row>
          <xdr:rowOff>390525</xdr:rowOff>
        </xdr:to>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171450</xdr:rowOff>
        </xdr:from>
        <xdr:to>
          <xdr:col>13</xdr:col>
          <xdr:colOff>247650</xdr:colOff>
          <xdr:row>48</xdr:row>
          <xdr:rowOff>390525</xdr:rowOff>
        </xdr:to>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48</xdr:row>
          <xdr:rowOff>171450</xdr:rowOff>
        </xdr:from>
        <xdr:to>
          <xdr:col>15</xdr:col>
          <xdr:colOff>257175</xdr:colOff>
          <xdr:row>48</xdr:row>
          <xdr:rowOff>390525</xdr:rowOff>
        </xdr:to>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9525</xdr:colOff>
          <xdr:row>49</xdr:row>
          <xdr:rowOff>9525</xdr:rowOff>
        </xdr:to>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48</xdr:row>
          <xdr:rowOff>171450</xdr:rowOff>
        </xdr:from>
        <xdr:to>
          <xdr:col>17</xdr:col>
          <xdr:colOff>247650</xdr:colOff>
          <xdr:row>48</xdr:row>
          <xdr:rowOff>390525</xdr:rowOff>
        </xdr:to>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48</xdr:row>
          <xdr:rowOff>171450</xdr:rowOff>
        </xdr:from>
        <xdr:to>
          <xdr:col>19</xdr:col>
          <xdr:colOff>257175</xdr:colOff>
          <xdr:row>48</xdr:row>
          <xdr:rowOff>390525</xdr:rowOff>
        </xdr:to>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171450</xdr:rowOff>
        </xdr:from>
        <xdr:to>
          <xdr:col>13</xdr:col>
          <xdr:colOff>247650</xdr:colOff>
          <xdr:row>49</xdr:row>
          <xdr:rowOff>390525</xdr:rowOff>
        </xdr:to>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49</xdr:row>
          <xdr:rowOff>171450</xdr:rowOff>
        </xdr:from>
        <xdr:to>
          <xdr:col>15</xdr:col>
          <xdr:colOff>257175</xdr:colOff>
          <xdr:row>49</xdr:row>
          <xdr:rowOff>390525</xdr:rowOff>
        </xdr:to>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9525</xdr:colOff>
          <xdr:row>50</xdr:row>
          <xdr:rowOff>9525</xdr:rowOff>
        </xdr:to>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49</xdr:row>
          <xdr:rowOff>171450</xdr:rowOff>
        </xdr:from>
        <xdr:to>
          <xdr:col>17</xdr:col>
          <xdr:colOff>247650</xdr:colOff>
          <xdr:row>49</xdr:row>
          <xdr:rowOff>390525</xdr:rowOff>
        </xdr:to>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49</xdr:row>
          <xdr:rowOff>171450</xdr:rowOff>
        </xdr:from>
        <xdr:to>
          <xdr:col>19</xdr:col>
          <xdr:colOff>257175</xdr:colOff>
          <xdr:row>49</xdr:row>
          <xdr:rowOff>390525</xdr:rowOff>
        </xdr:to>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171450</xdr:rowOff>
        </xdr:from>
        <xdr:to>
          <xdr:col>13</xdr:col>
          <xdr:colOff>247650</xdr:colOff>
          <xdr:row>50</xdr:row>
          <xdr:rowOff>390525</xdr:rowOff>
        </xdr:to>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50</xdr:row>
          <xdr:rowOff>171450</xdr:rowOff>
        </xdr:from>
        <xdr:to>
          <xdr:col>15</xdr:col>
          <xdr:colOff>257175</xdr:colOff>
          <xdr:row>50</xdr:row>
          <xdr:rowOff>390525</xdr:rowOff>
        </xdr:to>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9525</xdr:colOff>
          <xdr:row>51</xdr:row>
          <xdr:rowOff>9525</xdr:rowOff>
        </xdr:to>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50</xdr:row>
          <xdr:rowOff>171450</xdr:rowOff>
        </xdr:from>
        <xdr:to>
          <xdr:col>17</xdr:col>
          <xdr:colOff>247650</xdr:colOff>
          <xdr:row>50</xdr:row>
          <xdr:rowOff>390525</xdr:rowOff>
        </xdr:to>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50</xdr:row>
          <xdr:rowOff>171450</xdr:rowOff>
        </xdr:from>
        <xdr:to>
          <xdr:col>19</xdr:col>
          <xdr:colOff>257175</xdr:colOff>
          <xdr:row>50</xdr:row>
          <xdr:rowOff>390525</xdr:rowOff>
        </xdr:to>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171450</xdr:rowOff>
        </xdr:from>
        <xdr:to>
          <xdr:col>13</xdr:col>
          <xdr:colOff>247650</xdr:colOff>
          <xdr:row>51</xdr:row>
          <xdr:rowOff>390525</xdr:rowOff>
        </xdr:to>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51</xdr:row>
          <xdr:rowOff>171450</xdr:rowOff>
        </xdr:from>
        <xdr:to>
          <xdr:col>15</xdr:col>
          <xdr:colOff>257175</xdr:colOff>
          <xdr:row>51</xdr:row>
          <xdr:rowOff>390525</xdr:rowOff>
        </xdr:to>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9525</xdr:colOff>
          <xdr:row>52</xdr:row>
          <xdr:rowOff>9525</xdr:rowOff>
        </xdr:to>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51</xdr:row>
          <xdr:rowOff>171450</xdr:rowOff>
        </xdr:from>
        <xdr:to>
          <xdr:col>17</xdr:col>
          <xdr:colOff>247650</xdr:colOff>
          <xdr:row>51</xdr:row>
          <xdr:rowOff>390525</xdr:rowOff>
        </xdr:to>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51</xdr:row>
          <xdr:rowOff>171450</xdr:rowOff>
        </xdr:from>
        <xdr:to>
          <xdr:col>19</xdr:col>
          <xdr:colOff>257175</xdr:colOff>
          <xdr:row>51</xdr:row>
          <xdr:rowOff>390525</xdr:rowOff>
        </xdr:to>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52</xdr:row>
          <xdr:rowOff>171450</xdr:rowOff>
        </xdr:from>
        <xdr:to>
          <xdr:col>13</xdr:col>
          <xdr:colOff>247650</xdr:colOff>
          <xdr:row>52</xdr:row>
          <xdr:rowOff>390525</xdr:rowOff>
        </xdr:to>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52</xdr:row>
          <xdr:rowOff>171450</xdr:rowOff>
        </xdr:from>
        <xdr:to>
          <xdr:col>15</xdr:col>
          <xdr:colOff>257175</xdr:colOff>
          <xdr:row>52</xdr:row>
          <xdr:rowOff>390525</xdr:rowOff>
        </xdr:to>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9525</xdr:colOff>
          <xdr:row>53</xdr:row>
          <xdr:rowOff>9525</xdr:rowOff>
        </xdr:to>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52</xdr:row>
          <xdr:rowOff>171450</xdr:rowOff>
        </xdr:from>
        <xdr:to>
          <xdr:col>17</xdr:col>
          <xdr:colOff>247650</xdr:colOff>
          <xdr:row>52</xdr:row>
          <xdr:rowOff>390525</xdr:rowOff>
        </xdr:to>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52</xdr:row>
          <xdr:rowOff>171450</xdr:rowOff>
        </xdr:from>
        <xdr:to>
          <xdr:col>19</xdr:col>
          <xdr:colOff>257175</xdr:colOff>
          <xdr:row>52</xdr:row>
          <xdr:rowOff>390525</xdr:rowOff>
        </xdr:to>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53</xdr:row>
          <xdr:rowOff>171450</xdr:rowOff>
        </xdr:from>
        <xdr:to>
          <xdr:col>13</xdr:col>
          <xdr:colOff>247650</xdr:colOff>
          <xdr:row>53</xdr:row>
          <xdr:rowOff>390525</xdr:rowOff>
        </xdr:to>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53</xdr:row>
          <xdr:rowOff>171450</xdr:rowOff>
        </xdr:from>
        <xdr:to>
          <xdr:col>15</xdr:col>
          <xdr:colOff>257175</xdr:colOff>
          <xdr:row>53</xdr:row>
          <xdr:rowOff>390525</xdr:rowOff>
        </xdr:to>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9525</xdr:colOff>
          <xdr:row>54</xdr:row>
          <xdr:rowOff>9525</xdr:rowOff>
        </xdr:to>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53</xdr:row>
          <xdr:rowOff>171450</xdr:rowOff>
        </xdr:from>
        <xdr:to>
          <xdr:col>17</xdr:col>
          <xdr:colOff>247650</xdr:colOff>
          <xdr:row>53</xdr:row>
          <xdr:rowOff>390525</xdr:rowOff>
        </xdr:to>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53</xdr:row>
          <xdr:rowOff>171450</xdr:rowOff>
        </xdr:from>
        <xdr:to>
          <xdr:col>19</xdr:col>
          <xdr:colOff>257175</xdr:colOff>
          <xdr:row>53</xdr:row>
          <xdr:rowOff>390525</xdr:rowOff>
        </xdr:to>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54</xdr:row>
          <xdr:rowOff>171450</xdr:rowOff>
        </xdr:from>
        <xdr:to>
          <xdr:col>13</xdr:col>
          <xdr:colOff>247650</xdr:colOff>
          <xdr:row>54</xdr:row>
          <xdr:rowOff>390525</xdr:rowOff>
        </xdr:to>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54</xdr:row>
          <xdr:rowOff>171450</xdr:rowOff>
        </xdr:from>
        <xdr:to>
          <xdr:col>15</xdr:col>
          <xdr:colOff>257175</xdr:colOff>
          <xdr:row>54</xdr:row>
          <xdr:rowOff>390525</xdr:rowOff>
        </xdr:to>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9525</xdr:colOff>
          <xdr:row>55</xdr:row>
          <xdr:rowOff>9525</xdr:rowOff>
        </xdr:to>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54</xdr:row>
          <xdr:rowOff>171450</xdr:rowOff>
        </xdr:from>
        <xdr:to>
          <xdr:col>17</xdr:col>
          <xdr:colOff>247650</xdr:colOff>
          <xdr:row>54</xdr:row>
          <xdr:rowOff>390525</xdr:rowOff>
        </xdr:to>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54</xdr:row>
          <xdr:rowOff>171450</xdr:rowOff>
        </xdr:from>
        <xdr:to>
          <xdr:col>19</xdr:col>
          <xdr:colOff>257175</xdr:colOff>
          <xdr:row>54</xdr:row>
          <xdr:rowOff>390525</xdr:rowOff>
        </xdr:to>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55</xdr:row>
          <xdr:rowOff>171450</xdr:rowOff>
        </xdr:from>
        <xdr:to>
          <xdr:col>13</xdr:col>
          <xdr:colOff>247650</xdr:colOff>
          <xdr:row>55</xdr:row>
          <xdr:rowOff>390525</xdr:rowOff>
        </xdr:to>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55</xdr:row>
          <xdr:rowOff>171450</xdr:rowOff>
        </xdr:from>
        <xdr:to>
          <xdr:col>15</xdr:col>
          <xdr:colOff>257175</xdr:colOff>
          <xdr:row>55</xdr:row>
          <xdr:rowOff>390525</xdr:rowOff>
        </xdr:to>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9525</xdr:colOff>
          <xdr:row>56</xdr:row>
          <xdr:rowOff>9525</xdr:rowOff>
        </xdr:to>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55</xdr:row>
          <xdr:rowOff>171450</xdr:rowOff>
        </xdr:from>
        <xdr:to>
          <xdr:col>17</xdr:col>
          <xdr:colOff>247650</xdr:colOff>
          <xdr:row>55</xdr:row>
          <xdr:rowOff>390525</xdr:rowOff>
        </xdr:to>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55</xdr:row>
          <xdr:rowOff>171450</xdr:rowOff>
        </xdr:from>
        <xdr:to>
          <xdr:col>19</xdr:col>
          <xdr:colOff>257175</xdr:colOff>
          <xdr:row>55</xdr:row>
          <xdr:rowOff>390525</xdr:rowOff>
        </xdr:to>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56</xdr:row>
          <xdr:rowOff>171450</xdr:rowOff>
        </xdr:from>
        <xdr:to>
          <xdr:col>13</xdr:col>
          <xdr:colOff>247650</xdr:colOff>
          <xdr:row>56</xdr:row>
          <xdr:rowOff>390525</xdr:rowOff>
        </xdr:to>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56</xdr:row>
          <xdr:rowOff>171450</xdr:rowOff>
        </xdr:from>
        <xdr:to>
          <xdr:col>15</xdr:col>
          <xdr:colOff>257175</xdr:colOff>
          <xdr:row>56</xdr:row>
          <xdr:rowOff>390525</xdr:rowOff>
        </xdr:to>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9525</xdr:colOff>
          <xdr:row>57</xdr:row>
          <xdr:rowOff>9525</xdr:rowOff>
        </xdr:to>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56</xdr:row>
          <xdr:rowOff>171450</xdr:rowOff>
        </xdr:from>
        <xdr:to>
          <xdr:col>17</xdr:col>
          <xdr:colOff>247650</xdr:colOff>
          <xdr:row>56</xdr:row>
          <xdr:rowOff>390525</xdr:rowOff>
        </xdr:to>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56</xdr:row>
          <xdr:rowOff>171450</xdr:rowOff>
        </xdr:from>
        <xdr:to>
          <xdr:col>19</xdr:col>
          <xdr:colOff>257175</xdr:colOff>
          <xdr:row>56</xdr:row>
          <xdr:rowOff>390525</xdr:rowOff>
        </xdr:to>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57</xdr:row>
          <xdr:rowOff>171450</xdr:rowOff>
        </xdr:from>
        <xdr:to>
          <xdr:col>13</xdr:col>
          <xdr:colOff>247650</xdr:colOff>
          <xdr:row>57</xdr:row>
          <xdr:rowOff>390525</xdr:rowOff>
        </xdr:to>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57</xdr:row>
          <xdr:rowOff>171450</xdr:rowOff>
        </xdr:from>
        <xdr:to>
          <xdr:col>15</xdr:col>
          <xdr:colOff>257175</xdr:colOff>
          <xdr:row>57</xdr:row>
          <xdr:rowOff>390525</xdr:rowOff>
        </xdr:to>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9525</xdr:colOff>
          <xdr:row>58</xdr:row>
          <xdr:rowOff>9525</xdr:rowOff>
        </xdr:to>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57</xdr:row>
          <xdr:rowOff>171450</xdr:rowOff>
        </xdr:from>
        <xdr:to>
          <xdr:col>17</xdr:col>
          <xdr:colOff>247650</xdr:colOff>
          <xdr:row>57</xdr:row>
          <xdr:rowOff>390525</xdr:rowOff>
        </xdr:to>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57</xdr:row>
          <xdr:rowOff>171450</xdr:rowOff>
        </xdr:from>
        <xdr:to>
          <xdr:col>19</xdr:col>
          <xdr:colOff>257175</xdr:colOff>
          <xdr:row>57</xdr:row>
          <xdr:rowOff>390525</xdr:rowOff>
        </xdr:to>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95</xdr:row>
          <xdr:rowOff>114300</xdr:rowOff>
        </xdr:from>
        <xdr:to>
          <xdr:col>21</xdr:col>
          <xdr:colOff>19050</xdr:colOff>
          <xdr:row>95</xdr:row>
          <xdr:rowOff>371475</xdr:rowOff>
        </xdr:to>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95</xdr:row>
          <xdr:rowOff>161925</xdr:rowOff>
        </xdr:from>
        <xdr:to>
          <xdr:col>17</xdr:col>
          <xdr:colOff>76200</xdr:colOff>
          <xdr:row>95</xdr:row>
          <xdr:rowOff>342900</xdr:rowOff>
        </xdr:to>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95</xdr:row>
          <xdr:rowOff>161925</xdr:rowOff>
        </xdr:from>
        <xdr:to>
          <xdr:col>18</xdr:col>
          <xdr:colOff>257175</xdr:colOff>
          <xdr:row>95</xdr:row>
          <xdr:rowOff>342900</xdr:rowOff>
        </xdr:to>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95</xdr:row>
          <xdr:rowOff>161925</xdr:rowOff>
        </xdr:from>
        <xdr:to>
          <xdr:col>20</xdr:col>
          <xdr:colOff>228600</xdr:colOff>
          <xdr:row>95</xdr:row>
          <xdr:rowOff>333375</xdr:rowOff>
        </xdr:to>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96</xdr:row>
          <xdr:rowOff>57150</xdr:rowOff>
        </xdr:from>
        <xdr:to>
          <xdr:col>21</xdr:col>
          <xdr:colOff>19050</xdr:colOff>
          <xdr:row>96</xdr:row>
          <xdr:rowOff>304800</xdr:rowOff>
        </xdr:to>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96</xdr:row>
          <xdr:rowOff>95250</xdr:rowOff>
        </xdr:from>
        <xdr:to>
          <xdr:col>17</xdr:col>
          <xdr:colOff>76200</xdr:colOff>
          <xdr:row>96</xdr:row>
          <xdr:rowOff>276225</xdr:rowOff>
        </xdr:to>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96</xdr:row>
          <xdr:rowOff>95250</xdr:rowOff>
        </xdr:from>
        <xdr:to>
          <xdr:col>18</xdr:col>
          <xdr:colOff>257175</xdr:colOff>
          <xdr:row>96</xdr:row>
          <xdr:rowOff>276225</xdr:rowOff>
        </xdr:to>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96</xdr:row>
          <xdr:rowOff>95250</xdr:rowOff>
        </xdr:from>
        <xdr:to>
          <xdr:col>20</xdr:col>
          <xdr:colOff>228600</xdr:colOff>
          <xdr:row>96</xdr:row>
          <xdr:rowOff>276225</xdr:rowOff>
        </xdr:to>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97</xdr:row>
          <xdr:rowOff>57150</xdr:rowOff>
        </xdr:from>
        <xdr:to>
          <xdr:col>21</xdr:col>
          <xdr:colOff>19050</xdr:colOff>
          <xdr:row>97</xdr:row>
          <xdr:rowOff>304800</xdr:rowOff>
        </xdr:to>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97</xdr:row>
          <xdr:rowOff>95250</xdr:rowOff>
        </xdr:from>
        <xdr:to>
          <xdr:col>17</xdr:col>
          <xdr:colOff>76200</xdr:colOff>
          <xdr:row>97</xdr:row>
          <xdr:rowOff>276225</xdr:rowOff>
        </xdr:to>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97</xdr:row>
          <xdr:rowOff>95250</xdr:rowOff>
        </xdr:from>
        <xdr:to>
          <xdr:col>18</xdr:col>
          <xdr:colOff>257175</xdr:colOff>
          <xdr:row>97</xdr:row>
          <xdr:rowOff>276225</xdr:rowOff>
        </xdr:to>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97</xdr:row>
          <xdr:rowOff>95250</xdr:rowOff>
        </xdr:from>
        <xdr:to>
          <xdr:col>20</xdr:col>
          <xdr:colOff>228600</xdr:colOff>
          <xdr:row>97</xdr:row>
          <xdr:rowOff>276225</xdr:rowOff>
        </xdr:to>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98</xdr:row>
          <xdr:rowOff>76200</xdr:rowOff>
        </xdr:from>
        <xdr:to>
          <xdr:col>21</xdr:col>
          <xdr:colOff>19050</xdr:colOff>
          <xdr:row>99</xdr:row>
          <xdr:rowOff>9525</xdr:rowOff>
        </xdr:to>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98</xdr:row>
          <xdr:rowOff>123825</xdr:rowOff>
        </xdr:from>
        <xdr:to>
          <xdr:col>17</xdr:col>
          <xdr:colOff>76200</xdr:colOff>
          <xdr:row>98</xdr:row>
          <xdr:rowOff>295275</xdr:rowOff>
        </xdr:to>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98</xdr:row>
          <xdr:rowOff>123825</xdr:rowOff>
        </xdr:from>
        <xdr:to>
          <xdr:col>18</xdr:col>
          <xdr:colOff>257175</xdr:colOff>
          <xdr:row>98</xdr:row>
          <xdr:rowOff>295275</xdr:rowOff>
        </xdr:to>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98</xdr:row>
          <xdr:rowOff>114300</xdr:rowOff>
        </xdr:from>
        <xdr:to>
          <xdr:col>20</xdr:col>
          <xdr:colOff>228600</xdr:colOff>
          <xdr:row>98</xdr:row>
          <xdr:rowOff>295275</xdr:rowOff>
        </xdr:to>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94</xdr:row>
          <xdr:rowOff>57150</xdr:rowOff>
        </xdr:from>
        <xdr:to>
          <xdr:col>21</xdr:col>
          <xdr:colOff>9525</xdr:colOff>
          <xdr:row>94</xdr:row>
          <xdr:rowOff>304800</xdr:rowOff>
        </xdr:to>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94</xdr:row>
          <xdr:rowOff>95250</xdr:rowOff>
        </xdr:from>
        <xdr:to>
          <xdr:col>17</xdr:col>
          <xdr:colOff>66675</xdr:colOff>
          <xdr:row>94</xdr:row>
          <xdr:rowOff>276225</xdr:rowOff>
        </xdr:to>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94</xdr:row>
          <xdr:rowOff>95250</xdr:rowOff>
        </xdr:from>
        <xdr:to>
          <xdr:col>18</xdr:col>
          <xdr:colOff>247650</xdr:colOff>
          <xdr:row>94</xdr:row>
          <xdr:rowOff>276225</xdr:rowOff>
        </xdr:to>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94</xdr:row>
          <xdr:rowOff>95250</xdr:rowOff>
        </xdr:from>
        <xdr:to>
          <xdr:col>20</xdr:col>
          <xdr:colOff>219075</xdr:colOff>
          <xdr:row>94</xdr:row>
          <xdr:rowOff>276225</xdr:rowOff>
        </xdr:to>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33</xdr:row>
          <xdr:rowOff>171450</xdr:rowOff>
        </xdr:from>
        <xdr:to>
          <xdr:col>13</xdr:col>
          <xdr:colOff>247650</xdr:colOff>
          <xdr:row>33</xdr:row>
          <xdr:rowOff>390525</xdr:rowOff>
        </xdr:to>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33</xdr:row>
          <xdr:rowOff>171450</xdr:rowOff>
        </xdr:from>
        <xdr:to>
          <xdr:col>15</xdr:col>
          <xdr:colOff>257175</xdr:colOff>
          <xdr:row>33</xdr:row>
          <xdr:rowOff>390525</xdr:rowOff>
        </xdr:to>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50222</xdr:colOff>
      <xdr:row>5</xdr:row>
      <xdr:rowOff>8371</xdr:rowOff>
    </xdr:from>
    <xdr:to>
      <xdr:col>37</xdr:col>
      <xdr:colOff>216477</xdr:colOff>
      <xdr:row>5</xdr:row>
      <xdr:rowOff>14433</xdr:rowOff>
    </xdr:to>
    <xdr:sp macro="" textlink="">
      <xdr:nvSpPr>
        <xdr:cNvPr id="10212" name="2 Conector recto">
          <a:extLst>
            <a:ext uri="{FF2B5EF4-FFF2-40B4-BE49-F238E27FC236}">
              <a16:creationId xmlns:a16="http://schemas.microsoft.com/office/drawing/2014/main" id="{00000000-0008-0000-0000-0000E4270000}"/>
            </a:ext>
          </a:extLst>
        </xdr:cNvPr>
        <xdr:cNvSpPr>
          <a:spLocks noChangeShapeType="1"/>
        </xdr:cNvSpPr>
      </xdr:nvSpPr>
      <xdr:spPr bwMode="auto">
        <a:xfrm>
          <a:off x="50222" y="946439"/>
          <a:ext cx="18220460" cy="6062"/>
        </a:xfrm>
        <a:prstGeom prst="line">
          <a:avLst/>
        </a:prstGeom>
        <a:noFill/>
        <a:ln w="38100" algn="ctr">
          <a:solidFill>
            <a:srgbClr val="C00000"/>
          </a:solidFill>
          <a:round/>
          <a:headEnd/>
          <a:tailEnd/>
        </a:ln>
        <a:effectLst>
          <a:outerShdw blurRad="40000" dist="23000" dir="5400000" rotWithShape="0">
            <a:srgbClr val="000000">
              <a:alpha val="34999"/>
            </a:srgbClr>
          </a:outerShdw>
        </a:effectLst>
        <a:extLst>
          <a:ext uri="{909E8E84-426E-40DD-AFC4-6F175D3DCCD1}">
            <a14:hiddenFill xmlns:a14="http://schemas.microsoft.com/office/drawing/2010/main">
              <a:noFill/>
            </a14:hiddenFill>
          </a:ext>
        </a:extLst>
      </xdr:spPr>
    </xdr:sp>
    <xdr:clientData/>
  </xdr:twoCellAnchor>
  <xdr:oneCellAnchor>
    <xdr:from>
      <xdr:col>1</xdr:col>
      <xdr:colOff>1183412</xdr:colOff>
      <xdr:row>5</xdr:row>
      <xdr:rowOff>0</xdr:rowOff>
    </xdr:from>
    <xdr:ext cx="870495" cy="31149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41139" y="938068"/>
          <a:ext cx="8704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t>Version 1</a:t>
          </a:r>
        </a:p>
      </xdr:txBody>
    </xdr:sp>
    <xdr:clientData/>
  </xdr:oneCellAnchor>
  <xdr:oneCellAnchor>
    <xdr:from>
      <xdr:col>28</xdr:col>
      <xdr:colOff>22514</xdr:colOff>
      <xdr:row>5</xdr:row>
      <xdr:rowOff>22514</xdr:rowOff>
    </xdr:from>
    <xdr:ext cx="2618281" cy="280205"/>
    <xdr:sp macro="" textlink="">
      <xdr:nvSpPr>
        <xdr:cNvPr id="589" name="CuadroTexto 588">
          <a:extLst>
            <a:ext uri="{FF2B5EF4-FFF2-40B4-BE49-F238E27FC236}">
              <a16:creationId xmlns:a16="http://schemas.microsoft.com/office/drawing/2014/main" id="{00000000-0008-0000-0000-00004D020000}"/>
            </a:ext>
          </a:extLst>
        </xdr:cNvPr>
        <xdr:cNvSpPr txBox="1"/>
      </xdr:nvSpPr>
      <xdr:spPr>
        <a:xfrm>
          <a:off x="15450128" y="960582"/>
          <a:ext cx="261828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200">
              <a:solidFill>
                <a:schemeClr val="tx1"/>
              </a:solidFill>
              <a:effectLst/>
              <a:latin typeface="+mn-lt"/>
              <a:ea typeface="+mn-ea"/>
              <a:cs typeface="+mn-cs"/>
            </a:rPr>
            <a:t>Fecha de Vigencia: 02 de junio de 2021</a:t>
          </a:r>
          <a:endParaRPr lang="es-CO" sz="1200">
            <a:solidFill>
              <a:schemeClr val="tx1"/>
            </a:solidFill>
            <a:effectLst/>
            <a:latin typeface="+mn-lt"/>
            <a:ea typeface="+mn-ea"/>
            <a:cs typeface="+mn-cs"/>
          </a:endParaRPr>
        </a:p>
      </xdr:txBody>
    </xdr:sp>
    <xdr:clientData/>
  </xdr:oneCellAnchor>
  <xdr:twoCellAnchor>
    <xdr:from>
      <xdr:col>27</xdr:col>
      <xdr:colOff>14431</xdr:colOff>
      <xdr:row>159</xdr:row>
      <xdr:rowOff>808183</xdr:rowOff>
    </xdr:from>
    <xdr:to>
      <xdr:col>36</xdr:col>
      <xdr:colOff>160193</xdr:colOff>
      <xdr:row>163</xdr:row>
      <xdr:rowOff>158750</xdr:rowOff>
    </xdr:to>
    <xdr:pic>
      <xdr:nvPicPr>
        <xdr:cNvPr id="590" name="Imagen 589">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24545" y="70788069"/>
          <a:ext cx="2801216" cy="75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129886</xdr:colOff>
      <xdr:row>160</xdr:row>
      <xdr:rowOff>43296</xdr:rowOff>
    </xdr:from>
    <xdr:to>
      <xdr:col>32</xdr:col>
      <xdr:colOff>144318</xdr:colOff>
      <xdr:row>163</xdr:row>
      <xdr:rowOff>144318</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15240000" y="70860228"/>
          <a:ext cx="1515341" cy="6638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6</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3.xml"/><Relationship Id="rId21" Type="http://schemas.openxmlformats.org/officeDocument/2006/relationships/ctrlProp" Target="../ctrlProps/ctrlProp7.xml"/><Relationship Id="rId42" Type="http://schemas.openxmlformats.org/officeDocument/2006/relationships/ctrlProp" Target="../ctrlProps/ctrlProp28.xml"/><Relationship Id="rId63" Type="http://schemas.openxmlformats.org/officeDocument/2006/relationships/ctrlProp" Target="../ctrlProps/ctrlProp49.xml"/><Relationship Id="rId84" Type="http://schemas.openxmlformats.org/officeDocument/2006/relationships/ctrlProp" Target="../ctrlProps/ctrlProp70.xml"/><Relationship Id="rId138" Type="http://schemas.openxmlformats.org/officeDocument/2006/relationships/ctrlProp" Target="../ctrlProps/ctrlProp124.xml"/><Relationship Id="rId159" Type="http://schemas.openxmlformats.org/officeDocument/2006/relationships/ctrlProp" Target="../ctrlProps/ctrlProp145.xml"/><Relationship Id="rId170" Type="http://schemas.openxmlformats.org/officeDocument/2006/relationships/ctrlProp" Target="../ctrlProps/ctrlProp156.xml"/><Relationship Id="rId191" Type="http://schemas.openxmlformats.org/officeDocument/2006/relationships/ctrlProp" Target="../ctrlProps/ctrlProp177.xml"/><Relationship Id="rId205" Type="http://schemas.openxmlformats.org/officeDocument/2006/relationships/ctrlProp" Target="../ctrlProps/ctrlProp191.xml"/><Relationship Id="rId107" Type="http://schemas.openxmlformats.org/officeDocument/2006/relationships/ctrlProp" Target="../ctrlProps/ctrlProp93.xml"/><Relationship Id="rId11" Type="http://schemas.openxmlformats.org/officeDocument/2006/relationships/hyperlink" Target="mailto:andrealon12@gmail.comTELEFONO%203206672984" TargetMode="External"/><Relationship Id="rId32" Type="http://schemas.openxmlformats.org/officeDocument/2006/relationships/ctrlProp" Target="../ctrlProps/ctrlProp18.xml"/><Relationship Id="rId37" Type="http://schemas.openxmlformats.org/officeDocument/2006/relationships/ctrlProp" Target="../ctrlProps/ctrlProp23.xml"/><Relationship Id="rId53" Type="http://schemas.openxmlformats.org/officeDocument/2006/relationships/ctrlProp" Target="../ctrlProps/ctrlProp39.xml"/><Relationship Id="rId58" Type="http://schemas.openxmlformats.org/officeDocument/2006/relationships/ctrlProp" Target="../ctrlProps/ctrlProp44.xml"/><Relationship Id="rId74" Type="http://schemas.openxmlformats.org/officeDocument/2006/relationships/ctrlProp" Target="../ctrlProps/ctrlProp60.xml"/><Relationship Id="rId79" Type="http://schemas.openxmlformats.org/officeDocument/2006/relationships/ctrlProp" Target="../ctrlProps/ctrlProp65.xml"/><Relationship Id="rId102" Type="http://schemas.openxmlformats.org/officeDocument/2006/relationships/ctrlProp" Target="../ctrlProps/ctrlProp88.xml"/><Relationship Id="rId123" Type="http://schemas.openxmlformats.org/officeDocument/2006/relationships/ctrlProp" Target="../ctrlProps/ctrlProp109.xml"/><Relationship Id="rId128" Type="http://schemas.openxmlformats.org/officeDocument/2006/relationships/ctrlProp" Target="../ctrlProps/ctrlProp114.xml"/><Relationship Id="rId144" Type="http://schemas.openxmlformats.org/officeDocument/2006/relationships/ctrlProp" Target="../ctrlProps/ctrlProp130.xml"/><Relationship Id="rId149" Type="http://schemas.openxmlformats.org/officeDocument/2006/relationships/ctrlProp" Target="../ctrlProps/ctrlProp135.xml"/><Relationship Id="rId5" Type="http://schemas.openxmlformats.org/officeDocument/2006/relationships/hyperlink" Target="mailto:jhon.moreno@risaralda.gov.coTELEFONO%203113002923" TargetMode="External"/><Relationship Id="rId90" Type="http://schemas.openxmlformats.org/officeDocument/2006/relationships/ctrlProp" Target="../ctrlProps/ctrlProp76.xml"/><Relationship Id="rId95" Type="http://schemas.openxmlformats.org/officeDocument/2006/relationships/ctrlProp" Target="../ctrlProps/ctrlProp81.xml"/><Relationship Id="rId160" Type="http://schemas.openxmlformats.org/officeDocument/2006/relationships/ctrlProp" Target="../ctrlProps/ctrlProp146.xml"/><Relationship Id="rId165" Type="http://schemas.openxmlformats.org/officeDocument/2006/relationships/ctrlProp" Target="../ctrlProps/ctrlProp151.xml"/><Relationship Id="rId181" Type="http://schemas.openxmlformats.org/officeDocument/2006/relationships/ctrlProp" Target="../ctrlProps/ctrlProp167.xml"/><Relationship Id="rId186" Type="http://schemas.openxmlformats.org/officeDocument/2006/relationships/ctrlProp" Target="../ctrlProps/ctrlProp172.xml"/><Relationship Id="rId211" Type="http://schemas.openxmlformats.org/officeDocument/2006/relationships/ctrlProp" Target="../ctrlProps/ctrlProp197.xml"/><Relationship Id="rId22" Type="http://schemas.openxmlformats.org/officeDocument/2006/relationships/ctrlProp" Target="../ctrlProps/ctrlProp8.xml"/><Relationship Id="rId27" Type="http://schemas.openxmlformats.org/officeDocument/2006/relationships/ctrlProp" Target="../ctrlProps/ctrlProp13.xml"/><Relationship Id="rId43" Type="http://schemas.openxmlformats.org/officeDocument/2006/relationships/ctrlProp" Target="../ctrlProps/ctrlProp29.xml"/><Relationship Id="rId48" Type="http://schemas.openxmlformats.org/officeDocument/2006/relationships/ctrlProp" Target="../ctrlProps/ctrlProp34.xml"/><Relationship Id="rId64" Type="http://schemas.openxmlformats.org/officeDocument/2006/relationships/ctrlProp" Target="../ctrlProps/ctrlProp50.xml"/><Relationship Id="rId69" Type="http://schemas.openxmlformats.org/officeDocument/2006/relationships/ctrlProp" Target="../ctrlProps/ctrlProp55.xml"/><Relationship Id="rId113" Type="http://schemas.openxmlformats.org/officeDocument/2006/relationships/ctrlProp" Target="../ctrlProps/ctrlProp99.xml"/><Relationship Id="rId118" Type="http://schemas.openxmlformats.org/officeDocument/2006/relationships/ctrlProp" Target="../ctrlProps/ctrlProp104.xml"/><Relationship Id="rId134" Type="http://schemas.openxmlformats.org/officeDocument/2006/relationships/ctrlProp" Target="../ctrlProps/ctrlProp120.xml"/><Relationship Id="rId139" Type="http://schemas.openxmlformats.org/officeDocument/2006/relationships/ctrlProp" Target="../ctrlProps/ctrlProp125.xml"/><Relationship Id="rId80" Type="http://schemas.openxmlformats.org/officeDocument/2006/relationships/ctrlProp" Target="../ctrlProps/ctrlProp66.xml"/><Relationship Id="rId85" Type="http://schemas.openxmlformats.org/officeDocument/2006/relationships/ctrlProp" Target="../ctrlProps/ctrlProp71.xml"/><Relationship Id="rId150" Type="http://schemas.openxmlformats.org/officeDocument/2006/relationships/ctrlProp" Target="../ctrlProps/ctrlProp136.xml"/><Relationship Id="rId155" Type="http://schemas.openxmlformats.org/officeDocument/2006/relationships/ctrlProp" Target="../ctrlProps/ctrlProp141.xml"/><Relationship Id="rId171" Type="http://schemas.openxmlformats.org/officeDocument/2006/relationships/ctrlProp" Target="../ctrlProps/ctrlProp157.xml"/><Relationship Id="rId176" Type="http://schemas.openxmlformats.org/officeDocument/2006/relationships/ctrlProp" Target="../ctrlProps/ctrlProp162.xml"/><Relationship Id="rId192" Type="http://schemas.openxmlformats.org/officeDocument/2006/relationships/ctrlProp" Target="../ctrlProps/ctrlProp178.xml"/><Relationship Id="rId197" Type="http://schemas.openxmlformats.org/officeDocument/2006/relationships/ctrlProp" Target="../ctrlProps/ctrlProp183.xml"/><Relationship Id="rId206" Type="http://schemas.openxmlformats.org/officeDocument/2006/relationships/ctrlProp" Target="../ctrlProps/ctrlProp192.xml"/><Relationship Id="rId201" Type="http://schemas.openxmlformats.org/officeDocument/2006/relationships/ctrlProp" Target="../ctrlProps/ctrlProp187.xml"/><Relationship Id="rId12" Type="http://schemas.openxmlformats.org/officeDocument/2006/relationships/printerSettings" Target="../printerSettings/printerSettings1.bin"/><Relationship Id="rId17" Type="http://schemas.openxmlformats.org/officeDocument/2006/relationships/ctrlProp" Target="../ctrlProps/ctrlProp3.xml"/><Relationship Id="rId33" Type="http://schemas.openxmlformats.org/officeDocument/2006/relationships/ctrlProp" Target="../ctrlProps/ctrlProp19.xml"/><Relationship Id="rId38" Type="http://schemas.openxmlformats.org/officeDocument/2006/relationships/ctrlProp" Target="../ctrlProps/ctrlProp24.xml"/><Relationship Id="rId59" Type="http://schemas.openxmlformats.org/officeDocument/2006/relationships/ctrlProp" Target="../ctrlProps/ctrlProp45.xml"/><Relationship Id="rId103" Type="http://schemas.openxmlformats.org/officeDocument/2006/relationships/ctrlProp" Target="../ctrlProps/ctrlProp89.xml"/><Relationship Id="rId108" Type="http://schemas.openxmlformats.org/officeDocument/2006/relationships/ctrlProp" Target="../ctrlProps/ctrlProp94.xml"/><Relationship Id="rId124" Type="http://schemas.openxmlformats.org/officeDocument/2006/relationships/ctrlProp" Target="../ctrlProps/ctrlProp110.xml"/><Relationship Id="rId129" Type="http://schemas.openxmlformats.org/officeDocument/2006/relationships/ctrlProp" Target="../ctrlProps/ctrlProp115.xml"/><Relationship Id="rId54" Type="http://schemas.openxmlformats.org/officeDocument/2006/relationships/ctrlProp" Target="../ctrlProps/ctrlProp40.xml"/><Relationship Id="rId70" Type="http://schemas.openxmlformats.org/officeDocument/2006/relationships/ctrlProp" Target="../ctrlProps/ctrlProp56.xml"/><Relationship Id="rId75" Type="http://schemas.openxmlformats.org/officeDocument/2006/relationships/ctrlProp" Target="../ctrlProps/ctrlProp61.xml"/><Relationship Id="rId91" Type="http://schemas.openxmlformats.org/officeDocument/2006/relationships/ctrlProp" Target="../ctrlProps/ctrlProp77.xml"/><Relationship Id="rId96" Type="http://schemas.openxmlformats.org/officeDocument/2006/relationships/ctrlProp" Target="../ctrlProps/ctrlProp82.xml"/><Relationship Id="rId140" Type="http://schemas.openxmlformats.org/officeDocument/2006/relationships/ctrlProp" Target="../ctrlProps/ctrlProp126.xml"/><Relationship Id="rId145" Type="http://schemas.openxmlformats.org/officeDocument/2006/relationships/ctrlProp" Target="../ctrlProps/ctrlProp131.xml"/><Relationship Id="rId161" Type="http://schemas.openxmlformats.org/officeDocument/2006/relationships/ctrlProp" Target="../ctrlProps/ctrlProp147.xml"/><Relationship Id="rId166" Type="http://schemas.openxmlformats.org/officeDocument/2006/relationships/ctrlProp" Target="../ctrlProps/ctrlProp152.xml"/><Relationship Id="rId182" Type="http://schemas.openxmlformats.org/officeDocument/2006/relationships/ctrlProp" Target="../ctrlProps/ctrlProp168.xml"/><Relationship Id="rId187" Type="http://schemas.openxmlformats.org/officeDocument/2006/relationships/ctrlProp" Target="../ctrlProps/ctrlProp173.xml"/><Relationship Id="rId1" Type="http://schemas.openxmlformats.org/officeDocument/2006/relationships/hyperlink" Target="mailto:EPIDEMIOLOGIA@SOCIMEDICOS.COMTELEFONO%203176457439" TargetMode="External"/><Relationship Id="rId6" Type="http://schemas.openxmlformats.org/officeDocument/2006/relationships/hyperlink" Target="mailto:andresbenavides@yahoo.com%20TELEFONO%203186992031" TargetMode="External"/><Relationship Id="rId23" Type="http://schemas.openxmlformats.org/officeDocument/2006/relationships/ctrlProp" Target="../ctrlProps/ctrlProp9.xml"/><Relationship Id="rId28" Type="http://schemas.openxmlformats.org/officeDocument/2006/relationships/ctrlProp" Target="../ctrlProps/ctrlProp14.xml"/><Relationship Id="rId49" Type="http://schemas.openxmlformats.org/officeDocument/2006/relationships/ctrlProp" Target="../ctrlProps/ctrlProp35.xml"/><Relationship Id="rId114" Type="http://schemas.openxmlformats.org/officeDocument/2006/relationships/ctrlProp" Target="../ctrlProps/ctrlProp100.xml"/><Relationship Id="rId119" Type="http://schemas.openxmlformats.org/officeDocument/2006/relationships/ctrlProp" Target="../ctrlProps/ctrlProp105.xml"/><Relationship Id="rId44" Type="http://schemas.openxmlformats.org/officeDocument/2006/relationships/ctrlProp" Target="../ctrlProps/ctrlProp30.xml"/><Relationship Id="rId60" Type="http://schemas.openxmlformats.org/officeDocument/2006/relationships/ctrlProp" Target="../ctrlProps/ctrlProp46.xml"/><Relationship Id="rId65" Type="http://schemas.openxmlformats.org/officeDocument/2006/relationships/ctrlProp" Target="../ctrlProps/ctrlProp51.xml"/><Relationship Id="rId81" Type="http://schemas.openxmlformats.org/officeDocument/2006/relationships/ctrlProp" Target="../ctrlProps/ctrlProp67.xml"/><Relationship Id="rId86" Type="http://schemas.openxmlformats.org/officeDocument/2006/relationships/ctrlProp" Target="../ctrlProps/ctrlProp72.xml"/><Relationship Id="rId130" Type="http://schemas.openxmlformats.org/officeDocument/2006/relationships/ctrlProp" Target="../ctrlProps/ctrlProp116.xml"/><Relationship Id="rId135" Type="http://schemas.openxmlformats.org/officeDocument/2006/relationships/ctrlProp" Target="../ctrlProps/ctrlProp121.xml"/><Relationship Id="rId151" Type="http://schemas.openxmlformats.org/officeDocument/2006/relationships/ctrlProp" Target="../ctrlProps/ctrlProp137.xml"/><Relationship Id="rId156" Type="http://schemas.openxmlformats.org/officeDocument/2006/relationships/ctrlProp" Target="../ctrlProps/ctrlProp142.xml"/><Relationship Id="rId177" Type="http://schemas.openxmlformats.org/officeDocument/2006/relationships/ctrlProp" Target="../ctrlProps/ctrlProp163.xml"/><Relationship Id="rId198" Type="http://schemas.openxmlformats.org/officeDocument/2006/relationships/ctrlProp" Target="../ctrlProps/ctrlProp184.xml"/><Relationship Id="rId172" Type="http://schemas.openxmlformats.org/officeDocument/2006/relationships/ctrlProp" Target="../ctrlProps/ctrlProp158.xml"/><Relationship Id="rId193" Type="http://schemas.openxmlformats.org/officeDocument/2006/relationships/ctrlProp" Target="../ctrlProps/ctrlProp179.xml"/><Relationship Id="rId202" Type="http://schemas.openxmlformats.org/officeDocument/2006/relationships/ctrlProp" Target="../ctrlProps/ctrlProp188.xml"/><Relationship Id="rId207" Type="http://schemas.openxmlformats.org/officeDocument/2006/relationships/ctrlProp" Target="../ctrlProps/ctrlProp193.xml"/><Relationship Id="rId13" Type="http://schemas.openxmlformats.org/officeDocument/2006/relationships/drawing" Target="../drawings/drawing1.xml"/><Relationship Id="rId18" Type="http://schemas.openxmlformats.org/officeDocument/2006/relationships/ctrlProp" Target="../ctrlProps/ctrlProp4.xml"/><Relationship Id="rId39" Type="http://schemas.openxmlformats.org/officeDocument/2006/relationships/ctrlProp" Target="../ctrlProps/ctrlProp25.xml"/><Relationship Id="rId109" Type="http://schemas.openxmlformats.org/officeDocument/2006/relationships/ctrlProp" Target="../ctrlProps/ctrlProp95.xml"/><Relationship Id="rId34" Type="http://schemas.openxmlformats.org/officeDocument/2006/relationships/ctrlProp" Target="../ctrlProps/ctrlProp20.xml"/><Relationship Id="rId50" Type="http://schemas.openxmlformats.org/officeDocument/2006/relationships/ctrlProp" Target="../ctrlProps/ctrlProp36.xml"/><Relationship Id="rId55" Type="http://schemas.openxmlformats.org/officeDocument/2006/relationships/ctrlProp" Target="../ctrlProps/ctrlProp41.xml"/><Relationship Id="rId76" Type="http://schemas.openxmlformats.org/officeDocument/2006/relationships/ctrlProp" Target="../ctrlProps/ctrlProp62.xml"/><Relationship Id="rId97" Type="http://schemas.openxmlformats.org/officeDocument/2006/relationships/ctrlProp" Target="../ctrlProps/ctrlProp83.xml"/><Relationship Id="rId104" Type="http://schemas.openxmlformats.org/officeDocument/2006/relationships/ctrlProp" Target="../ctrlProps/ctrlProp90.xml"/><Relationship Id="rId120" Type="http://schemas.openxmlformats.org/officeDocument/2006/relationships/ctrlProp" Target="../ctrlProps/ctrlProp106.xml"/><Relationship Id="rId125" Type="http://schemas.openxmlformats.org/officeDocument/2006/relationships/ctrlProp" Target="../ctrlProps/ctrlProp111.xml"/><Relationship Id="rId141" Type="http://schemas.openxmlformats.org/officeDocument/2006/relationships/ctrlProp" Target="../ctrlProps/ctrlProp127.xml"/><Relationship Id="rId146" Type="http://schemas.openxmlformats.org/officeDocument/2006/relationships/ctrlProp" Target="../ctrlProps/ctrlProp132.xml"/><Relationship Id="rId167" Type="http://schemas.openxmlformats.org/officeDocument/2006/relationships/ctrlProp" Target="../ctrlProps/ctrlProp153.xml"/><Relationship Id="rId188" Type="http://schemas.openxmlformats.org/officeDocument/2006/relationships/ctrlProp" Target="../ctrlProps/ctrlProp174.xml"/><Relationship Id="rId7" Type="http://schemas.openxmlformats.org/officeDocument/2006/relationships/hyperlink" Target="mailto:DIANA.FARFAN@IDIME.COM.COTELEFONO%203008126315" TargetMode="External"/><Relationship Id="rId71" Type="http://schemas.openxmlformats.org/officeDocument/2006/relationships/ctrlProp" Target="../ctrlProps/ctrlProp57.xml"/><Relationship Id="rId92" Type="http://schemas.openxmlformats.org/officeDocument/2006/relationships/ctrlProp" Target="../ctrlProps/ctrlProp78.xml"/><Relationship Id="rId162" Type="http://schemas.openxmlformats.org/officeDocument/2006/relationships/ctrlProp" Target="../ctrlProps/ctrlProp148.xml"/><Relationship Id="rId183" Type="http://schemas.openxmlformats.org/officeDocument/2006/relationships/ctrlProp" Target="../ctrlProps/ctrlProp169.xml"/><Relationship Id="rId2" Type="http://schemas.openxmlformats.org/officeDocument/2006/relationships/hyperlink" Target="mailto:ivan.velez@uam.edu.coTELEFONO%203117592822" TargetMode="External"/><Relationship Id="rId29" Type="http://schemas.openxmlformats.org/officeDocument/2006/relationships/ctrlProp" Target="../ctrlProps/ctrlProp15.xml"/><Relationship Id="rId24" Type="http://schemas.openxmlformats.org/officeDocument/2006/relationships/ctrlProp" Target="../ctrlProps/ctrlProp10.xml"/><Relationship Id="rId40" Type="http://schemas.openxmlformats.org/officeDocument/2006/relationships/ctrlProp" Target="../ctrlProps/ctrlProp26.xml"/><Relationship Id="rId45" Type="http://schemas.openxmlformats.org/officeDocument/2006/relationships/ctrlProp" Target="../ctrlProps/ctrlProp31.xml"/><Relationship Id="rId66" Type="http://schemas.openxmlformats.org/officeDocument/2006/relationships/ctrlProp" Target="../ctrlProps/ctrlProp52.xml"/><Relationship Id="rId87" Type="http://schemas.openxmlformats.org/officeDocument/2006/relationships/ctrlProp" Target="../ctrlProps/ctrlProp73.xml"/><Relationship Id="rId110" Type="http://schemas.openxmlformats.org/officeDocument/2006/relationships/ctrlProp" Target="../ctrlProps/ctrlProp96.xml"/><Relationship Id="rId115" Type="http://schemas.openxmlformats.org/officeDocument/2006/relationships/ctrlProp" Target="../ctrlProps/ctrlProp101.xml"/><Relationship Id="rId131" Type="http://schemas.openxmlformats.org/officeDocument/2006/relationships/ctrlProp" Target="../ctrlProps/ctrlProp117.xml"/><Relationship Id="rId136" Type="http://schemas.openxmlformats.org/officeDocument/2006/relationships/ctrlProp" Target="../ctrlProps/ctrlProp122.xml"/><Relationship Id="rId157" Type="http://schemas.openxmlformats.org/officeDocument/2006/relationships/ctrlProp" Target="../ctrlProps/ctrlProp143.xml"/><Relationship Id="rId178" Type="http://schemas.openxmlformats.org/officeDocument/2006/relationships/ctrlProp" Target="../ctrlProps/ctrlProp164.xml"/><Relationship Id="rId61" Type="http://schemas.openxmlformats.org/officeDocument/2006/relationships/ctrlProp" Target="../ctrlProps/ctrlProp47.xml"/><Relationship Id="rId82" Type="http://schemas.openxmlformats.org/officeDocument/2006/relationships/ctrlProp" Target="../ctrlProps/ctrlProp68.xml"/><Relationship Id="rId152" Type="http://schemas.openxmlformats.org/officeDocument/2006/relationships/ctrlProp" Target="../ctrlProps/ctrlProp138.xml"/><Relationship Id="rId173" Type="http://schemas.openxmlformats.org/officeDocument/2006/relationships/ctrlProp" Target="../ctrlProps/ctrlProp159.xml"/><Relationship Id="rId194" Type="http://schemas.openxmlformats.org/officeDocument/2006/relationships/ctrlProp" Target="../ctrlProps/ctrlProp180.xml"/><Relationship Id="rId199" Type="http://schemas.openxmlformats.org/officeDocument/2006/relationships/ctrlProp" Target="../ctrlProps/ctrlProp185.xml"/><Relationship Id="rId203" Type="http://schemas.openxmlformats.org/officeDocument/2006/relationships/ctrlProp" Target="../ctrlProps/ctrlProp189.xml"/><Relationship Id="rId208" Type="http://schemas.openxmlformats.org/officeDocument/2006/relationships/ctrlProp" Target="../ctrlProps/ctrlProp194.xml"/><Relationship Id="rId19" Type="http://schemas.openxmlformats.org/officeDocument/2006/relationships/ctrlProp" Target="../ctrlProps/ctrlProp5.xml"/><Relationship Id="rId14" Type="http://schemas.openxmlformats.org/officeDocument/2006/relationships/vmlDrawing" Target="../drawings/vmlDrawing1.vml"/><Relationship Id="rId30" Type="http://schemas.openxmlformats.org/officeDocument/2006/relationships/ctrlProp" Target="../ctrlProps/ctrlProp16.xml"/><Relationship Id="rId35" Type="http://schemas.openxmlformats.org/officeDocument/2006/relationships/ctrlProp" Target="../ctrlProps/ctrlProp21.xml"/><Relationship Id="rId56" Type="http://schemas.openxmlformats.org/officeDocument/2006/relationships/ctrlProp" Target="../ctrlProps/ctrlProp42.xml"/><Relationship Id="rId77" Type="http://schemas.openxmlformats.org/officeDocument/2006/relationships/ctrlProp" Target="../ctrlProps/ctrlProp63.xml"/><Relationship Id="rId100" Type="http://schemas.openxmlformats.org/officeDocument/2006/relationships/ctrlProp" Target="../ctrlProps/ctrlProp86.xml"/><Relationship Id="rId105" Type="http://schemas.openxmlformats.org/officeDocument/2006/relationships/ctrlProp" Target="../ctrlProps/ctrlProp91.xml"/><Relationship Id="rId126" Type="http://schemas.openxmlformats.org/officeDocument/2006/relationships/ctrlProp" Target="../ctrlProps/ctrlProp112.xml"/><Relationship Id="rId147" Type="http://schemas.openxmlformats.org/officeDocument/2006/relationships/ctrlProp" Target="../ctrlProps/ctrlProp133.xml"/><Relationship Id="rId168" Type="http://schemas.openxmlformats.org/officeDocument/2006/relationships/ctrlProp" Target="../ctrlProps/ctrlProp154.xml"/><Relationship Id="rId8" Type="http://schemas.openxmlformats.org/officeDocument/2006/relationships/hyperlink" Target="mailto:andrea.montoya@idime.com.co%20TELEFONO%203176993112" TargetMode="External"/><Relationship Id="rId51" Type="http://schemas.openxmlformats.org/officeDocument/2006/relationships/ctrlProp" Target="../ctrlProps/ctrlProp37.xml"/><Relationship Id="rId72" Type="http://schemas.openxmlformats.org/officeDocument/2006/relationships/ctrlProp" Target="../ctrlProps/ctrlProp58.xml"/><Relationship Id="rId93" Type="http://schemas.openxmlformats.org/officeDocument/2006/relationships/ctrlProp" Target="../ctrlProps/ctrlProp79.xml"/><Relationship Id="rId98" Type="http://schemas.openxmlformats.org/officeDocument/2006/relationships/ctrlProp" Target="../ctrlProps/ctrlProp84.xml"/><Relationship Id="rId121" Type="http://schemas.openxmlformats.org/officeDocument/2006/relationships/ctrlProp" Target="../ctrlProps/ctrlProp107.xml"/><Relationship Id="rId142" Type="http://schemas.openxmlformats.org/officeDocument/2006/relationships/ctrlProp" Target="../ctrlProps/ctrlProp128.xml"/><Relationship Id="rId163" Type="http://schemas.openxmlformats.org/officeDocument/2006/relationships/ctrlProp" Target="../ctrlProps/ctrlProp149.xml"/><Relationship Id="rId184" Type="http://schemas.openxmlformats.org/officeDocument/2006/relationships/ctrlProp" Target="../ctrlProps/ctrlProp170.xml"/><Relationship Id="rId189" Type="http://schemas.openxmlformats.org/officeDocument/2006/relationships/ctrlProp" Target="../ctrlProps/ctrlProp175.xml"/><Relationship Id="rId3" Type="http://schemas.openxmlformats.org/officeDocument/2006/relationships/hyperlink" Target="mailto:yeimy.gomez@nuevaeps.com.coTELEFONO%203205332994" TargetMode="External"/><Relationship Id="rId25" Type="http://schemas.openxmlformats.org/officeDocument/2006/relationships/ctrlProp" Target="../ctrlProps/ctrlProp11.xml"/><Relationship Id="rId46" Type="http://schemas.openxmlformats.org/officeDocument/2006/relationships/ctrlProp" Target="../ctrlProps/ctrlProp32.xml"/><Relationship Id="rId67" Type="http://schemas.openxmlformats.org/officeDocument/2006/relationships/ctrlProp" Target="../ctrlProps/ctrlProp53.xml"/><Relationship Id="rId116" Type="http://schemas.openxmlformats.org/officeDocument/2006/relationships/ctrlProp" Target="../ctrlProps/ctrlProp102.xml"/><Relationship Id="rId137" Type="http://schemas.openxmlformats.org/officeDocument/2006/relationships/ctrlProp" Target="../ctrlProps/ctrlProp123.xml"/><Relationship Id="rId158" Type="http://schemas.openxmlformats.org/officeDocument/2006/relationships/ctrlProp" Target="../ctrlProps/ctrlProp144.xml"/><Relationship Id="rId20" Type="http://schemas.openxmlformats.org/officeDocument/2006/relationships/ctrlProp" Target="../ctrlProps/ctrlProp6.xml"/><Relationship Id="rId41" Type="http://schemas.openxmlformats.org/officeDocument/2006/relationships/ctrlProp" Target="../ctrlProps/ctrlProp27.xml"/><Relationship Id="rId62" Type="http://schemas.openxmlformats.org/officeDocument/2006/relationships/ctrlProp" Target="../ctrlProps/ctrlProp48.xml"/><Relationship Id="rId83" Type="http://schemas.openxmlformats.org/officeDocument/2006/relationships/ctrlProp" Target="../ctrlProps/ctrlProp69.xml"/><Relationship Id="rId88" Type="http://schemas.openxmlformats.org/officeDocument/2006/relationships/ctrlProp" Target="../ctrlProps/ctrlProp74.xml"/><Relationship Id="rId111" Type="http://schemas.openxmlformats.org/officeDocument/2006/relationships/ctrlProp" Target="../ctrlProps/ctrlProp97.xml"/><Relationship Id="rId132" Type="http://schemas.openxmlformats.org/officeDocument/2006/relationships/ctrlProp" Target="../ctrlProps/ctrlProp118.xml"/><Relationship Id="rId153" Type="http://schemas.openxmlformats.org/officeDocument/2006/relationships/ctrlProp" Target="../ctrlProps/ctrlProp139.xml"/><Relationship Id="rId174" Type="http://schemas.openxmlformats.org/officeDocument/2006/relationships/ctrlProp" Target="../ctrlProps/ctrlProp160.xml"/><Relationship Id="rId179" Type="http://schemas.openxmlformats.org/officeDocument/2006/relationships/ctrlProp" Target="../ctrlProps/ctrlProp165.xml"/><Relationship Id="rId195" Type="http://schemas.openxmlformats.org/officeDocument/2006/relationships/ctrlProp" Target="../ctrlProps/ctrlProp181.xml"/><Relationship Id="rId209" Type="http://schemas.openxmlformats.org/officeDocument/2006/relationships/ctrlProp" Target="../ctrlProps/ctrlProp195.xml"/><Relationship Id="rId190" Type="http://schemas.openxmlformats.org/officeDocument/2006/relationships/ctrlProp" Target="../ctrlProps/ctrlProp176.xml"/><Relationship Id="rId204" Type="http://schemas.openxmlformats.org/officeDocument/2006/relationships/ctrlProp" Target="../ctrlProps/ctrlProp190.xml"/><Relationship Id="rId15" Type="http://schemas.openxmlformats.org/officeDocument/2006/relationships/ctrlProp" Target="../ctrlProps/ctrlProp1.xml"/><Relationship Id="rId36" Type="http://schemas.openxmlformats.org/officeDocument/2006/relationships/ctrlProp" Target="../ctrlProps/ctrlProp22.xml"/><Relationship Id="rId57" Type="http://schemas.openxmlformats.org/officeDocument/2006/relationships/ctrlProp" Target="../ctrlProps/ctrlProp43.xml"/><Relationship Id="rId106" Type="http://schemas.openxmlformats.org/officeDocument/2006/relationships/ctrlProp" Target="../ctrlProps/ctrlProp92.xml"/><Relationship Id="rId127" Type="http://schemas.openxmlformats.org/officeDocument/2006/relationships/ctrlProp" Target="../ctrlProps/ctrlProp113.xml"/><Relationship Id="rId10" Type="http://schemas.openxmlformats.org/officeDocument/2006/relationships/hyperlink" Target="mailto:hector.mosquera@nuevaeps.com.coTELEFONO%203147778176" TargetMode="External"/><Relationship Id="rId31" Type="http://schemas.openxmlformats.org/officeDocument/2006/relationships/ctrlProp" Target="../ctrlProps/ctrlProp17.xml"/><Relationship Id="rId52" Type="http://schemas.openxmlformats.org/officeDocument/2006/relationships/ctrlProp" Target="../ctrlProps/ctrlProp38.xml"/><Relationship Id="rId73" Type="http://schemas.openxmlformats.org/officeDocument/2006/relationships/ctrlProp" Target="../ctrlProps/ctrlProp59.xml"/><Relationship Id="rId78" Type="http://schemas.openxmlformats.org/officeDocument/2006/relationships/ctrlProp" Target="../ctrlProps/ctrlProp64.xml"/><Relationship Id="rId94" Type="http://schemas.openxmlformats.org/officeDocument/2006/relationships/ctrlProp" Target="../ctrlProps/ctrlProp80.xml"/><Relationship Id="rId99" Type="http://schemas.openxmlformats.org/officeDocument/2006/relationships/ctrlProp" Target="../ctrlProps/ctrlProp85.xml"/><Relationship Id="rId101" Type="http://schemas.openxmlformats.org/officeDocument/2006/relationships/ctrlProp" Target="../ctrlProps/ctrlProp87.xml"/><Relationship Id="rId122" Type="http://schemas.openxmlformats.org/officeDocument/2006/relationships/ctrlProp" Target="../ctrlProps/ctrlProp108.xml"/><Relationship Id="rId143" Type="http://schemas.openxmlformats.org/officeDocument/2006/relationships/ctrlProp" Target="../ctrlProps/ctrlProp129.xml"/><Relationship Id="rId148" Type="http://schemas.openxmlformats.org/officeDocument/2006/relationships/ctrlProp" Target="../ctrlProps/ctrlProp134.xml"/><Relationship Id="rId164" Type="http://schemas.openxmlformats.org/officeDocument/2006/relationships/ctrlProp" Target="../ctrlProps/ctrlProp150.xml"/><Relationship Id="rId169" Type="http://schemas.openxmlformats.org/officeDocument/2006/relationships/ctrlProp" Target="../ctrlProps/ctrlProp155.xml"/><Relationship Id="rId185" Type="http://schemas.openxmlformats.org/officeDocument/2006/relationships/ctrlProp" Target="../ctrlProps/ctrlProp171.xml"/><Relationship Id="rId4" Type="http://schemas.openxmlformats.org/officeDocument/2006/relationships/hyperlink" Target="mailto:notransmisibles.pereira@gmail.comTELEFONO%203108341594" TargetMode="External"/><Relationship Id="rId9" Type="http://schemas.openxmlformats.org/officeDocument/2006/relationships/hyperlink" Target="mailto:SEGUIMIENTOSSYR@GMAIL.COMTELEFONO%203104916660" TargetMode="External"/><Relationship Id="rId180" Type="http://schemas.openxmlformats.org/officeDocument/2006/relationships/ctrlProp" Target="../ctrlProps/ctrlProp166.xml"/><Relationship Id="rId210" Type="http://schemas.openxmlformats.org/officeDocument/2006/relationships/ctrlProp" Target="../ctrlProps/ctrlProp196.xml"/><Relationship Id="rId26" Type="http://schemas.openxmlformats.org/officeDocument/2006/relationships/ctrlProp" Target="../ctrlProps/ctrlProp12.xml"/><Relationship Id="rId47" Type="http://schemas.openxmlformats.org/officeDocument/2006/relationships/ctrlProp" Target="../ctrlProps/ctrlProp33.xml"/><Relationship Id="rId68" Type="http://schemas.openxmlformats.org/officeDocument/2006/relationships/ctrlProp" Target="../ctrlProps/ctrlProp54.xml"/><Relationship Id="rId89" Type="http://schemas.openxmlformats.org/officeDocument/2006/relationships/ctrlProp" Target="../ctrlProps/ctrlProp75.xml"/><Relationship Id="rId112" Type="http://schemas.openxmlformats.org/officeDocument/2006/relationships/ctrlProp" Target="../ctrlProps/ctrlProp98.xml"/><Relationship Id="rId133" Type="http://schemas.openxmlformats.org/officeDocument/2006/relationships/ctrlProp" Target="../ctrlProps/ctrlProp119.xml"/><Relationship Id="rId154" Type="http://schemas.openxmlformats.org/officeDocument/2006/relationships/ctrlProp" Target="../ctrlProps/ctrlProp140.xml"/><Relationship Id="rId175" Type="http://schemas.openxmlformats.org/officeDocument/2006/relationships/ctrlProp" Target="../ctrlProps/ctrlProp161.xml"/><Relationship Id="rId196" Type="http://schemas.openxmlformats.org/officeDocument/2006/relationships/ctrlProp" Target="../ctrlProps/ctrlProp182.xml"/><Relationship Id="rId200" Type="http://schemas.openxmlformats.org/officeDocument/2006/relationships/ctrlProp" Target="../ctrlProps/ctrlProp186.xml"/><Relationship Id="rId1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O205"/>
  <sheetViews>
    <sheetView tabSelected="1" topLeftCell="A34" zoomScale="60" zoomScaleNormal="60" workbookViewId="0">
      <selection activeCell="U37" sqref="U37:AK37"/>
    </sheetView>
  </sheetViews>
  <sheetFormatPr baseColWidth="10" defaultRowHeight="15" x14ac:dyDescent="0.25"/>
  <cols>
    <col min="1" max="1" width="0.85546875" style="31" customWidth="1"/>
    <col min="2" max="2" width="48.42578125" style="31" customWidth="1"/>
    <col min="3" max="11" width="4.42578125" style="31" customWidth="1"/>
    <col min="12" max="12" width="65.5703125" style="31" customWidth="1"/>
    <col min="13" max="25" width="4.42578125" style="31" customWidth="1"/>
    <col min="26" max="26" width="11.7109375" style="31" customWidth="1"/>
    <col min="27" max="29" width="4.7109375" style="31" customWidth="1"/>
    <col min="30" max="37" width="4.42578125" style="31" customWidth="1"/>
    <col min="38" max="38" width="3.85546875" style="31" customWidth="1"/>
  </cols>
  <sheetData>
    <row r="1" spans="1:41" s="7" customFormat="1" ht="6" customHeight="1" x14ac:dyDescent="0.2">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7"/>
    </row>
    <row r="2" spans="1:41" s="7" customFormat="1" ht="16.5" customHeight="1" x14ac:dyDescent="0.2">
      <c r="A2" s="18"/>
      <c r="B2" s="133"/>
      <c r="C2" s="134" t="s">
        <v>65</v>
      </c>
      <c r="D2" s="134"/>
      <c r="E2" s="134"/>
      <c r="F2" s="134"/>
      <c r="G2" s="134"/>
      <c r="H2" s="134"/>
      <c r="I2" s="134"/>
      <c r="J2" s="134"/>
      <c r="K2" s="134"/>
      <c r="L2" s="134"/>
      <c r="M2" s="134"/>
      <c r="N2" s="134"/>
      <c r="O2" s="134"/>
      <c r="P2" s="134"/>
      <c r="Q2" s="134"/>
      <c r="R2" s="134"/>
      <c r="S2" s="134"/>
      <c r="T2" s="134"/>
      <c r="U2" s="134"/>
      <c r="V2" s="134"/>
      <c r="W2" s="134"/>
      <c r="X2" s="134"/>
      <c r="Y2" s="134"/>
      <c r="Z2" s="159" t="s">
        <v>9</v>
      </c>
      <c r="AA2" s="159"/>
      <c r="AB2" s="159"/>
      <c r="AC2" s="159"/>
      <c r="AD2" s="159"/>
      <c r="AE2" s="159"/>
      <c r="AF2" s="159"/>
      <c r="AG2" s="159"/>
      <c r="AH2" s="159"/>
      <c r="AI2" s="159"/>
      <c r="AJ2" s="159"/>
      <c r="AK2" s="159"/>
      <c r="AL2" s="19"/>
    </row>
    <row r="3" spans="1:41" s="7" customFormat="1" ht="16.5" customHeight="1" x14ac:dyDescent="0.2">
      <c r="A3" s="18"/>
      <c r="B3" s="133"/>
      <c r="C3" s="135"/>
      <c r="D3" s="135"/>
      <c r="E3" s="135"/>
      <c r="F3" s="135"/>
      <c r="G3" s="135"/>
      <c r="H3" s="135"/>
      <c r="I3" s="135"/>
      <c r="J3" s="135"/>
      <c r="K3" s="135"/>
      <c r="L3" s="135"/>
      <c r="M3" s="135"/>
      <c r="N3" s="135"/>
      <c r="O3" s="135"/>
      <c r="P3" s="135"/>
      <c r="Q3" s="135"/>
      <c r="R3" s="135"/>
      <c r="S3" s="135"/>
      <c r="T3" s="135"/>
      <c r="U3" s="135"/>
      <c r="V3" s="135"/>
      <c r="W3" s="135"/>
      <c r="X3" s="135"/>
      <c r="Y3" s="135"/>
      <c r="Z3" s="160" t="s">
        <v>10</v>
      </c>
      <c r="AA3" s="161"/>
      <c r="AB3" s="161"/>
      <c r="AC3" s="161"/>
      <c r="AD3" s="161"/>
      <c r="AE3" s="161"/>
      <c r="AF3" s="161"/>
      <c r="AG3" s="161"/>
      <c r="AH3" s="161"/>
      <c r="AI3" s="161"/>
      <c r="AJ3" s="161"/>
      <c r="AK3" s="162"/>
      <c r="AL3" s="19"/>
    </row>
    <row r="4" spans="1:41" s="7" customFormat="1" ht="16.5" customHeight="1" x14ac:dyDescent="0.2">
      <c r="A4" s="18"/>
      <c r="B4" s="133"/>
      <c r="C4" s="135"/>
      <c r="D4" s="135"/>
      <c r="E4" s="135"/>
      <c r="F4" s="135"/>
      <c r="G4" s="135"/>
      <c r="H4" s="135"/>
      <c r="I4" s="135"/>
      <c r="J4" s="135"/>
      <c r="K4" s="135"/>
      <c r="L4" s="135"/>
      <c r="M4" s="135"/>
      <c r="N4" s="135"/>
      <c r="O4" s="135"/>
      <c r="P4" s="135"/>
      <c r="Q4" s="135"/>
      <c r="R4" s="135"/>
      <c r="S4" s="135"/>
      <c r="T4" s="135"/>
      <c r="U4" s="135"/>
      <c r="V4" s="135"/>
      <c r="W4" s="135"/>
      <c r="X4" s="135"/>
      <c r="Y4" s="135"/>
      <c r="Z4" s="163" t="s">
        <v>11</v>
      </c>
      <c r="AA4" s="163"/>
      <c r="AB4" s="163"/>
      <c r="AC4" s="163"/>
      <c r="AD4" s="163"/>
      <c r="AE4" s="163"/>
      <c r="AF4" s="163"/>
      <c r="AG4" s="163"/>
      <c r="AH4" s="163"/>
      <c r="AI4" s="163"/>
      <c r="AJ4" s="163"/>
      <c r="AK4" s="163"/>
      <c r="AL4" s="19"/>
    </row>
    <row r="5" spans="1:41" s="7" customFormat="1" ht="16.5" customHeight="1" x14ac:dyDescent="0.2">
      <c r="A5" s="18"/>
      <c r="B5" s="133"/>
      <c r="C5" s="136"/>
      <c r="D5" s="136"/>
      <c r="E5" s="136"/>
      <c r="F5" s="136"/>
      <c r="G5" s="136"/>
      <c r="H5" s="136"/>
      <c r="I5" s="136"/>
      <c r="J5" s="136"/>
      <c r="K5" s="136"/>
      <c r="L5" s="136"/>
      <c r="M5" s="136"/>
      <c r="N5" s="136"/>
      <c r="O5" s="136"/>
      <c r="P5" s="136"/>
      <c r="Q5" s="136"/>
      <c r="R5" s="136"/>
      <c r="S5" s="136"/>
      <c r="T5" s="136"/>
      <c r="U5" s="136"/>
      <c r="V5" s="136"/>
      <c r="W5" s="136"/>
      <c r="X5" s="136"/>
      <c r="Y5" s="136"/>
      <c r="Z5" s="163"/>
      <c r="AA5" s="163"/>
      <c r="AB5" s="163"/>
      <c r="AC5" s="163"/>
      <c r="AD5" s="163"/>
      <c r="AE5" s="163"/>
      <c r="AF5" s="163"/>
      <c r="AG5" s="163"/>
      <c r="AH5" s="163"/>
      <c r="AI5" s="163"/>
      <c r="AJ5" s="163"/>
      <c r="AK5" s="163"/>
      <c r="AL5" s="19"/>
    </row>
    <row r="6" spans="1:41" s="7" customFormat="1" ht="6" customHeight="1" x14ac:dyDescent="0.2">
      <c r="A6" s="18"/>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19"/>
    </row>
    <row r="7" spans="1:41" s="7" customFormat="1" ht="15.75" x14ac:dyDescent="0.2">
      <c r="A7" s="18"/>
      <c r="B7" s="181" t="s">
        <v>51</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9"/>
    </row>
    <row r="8" spans="1:41" s="7" customFormat="1" x14ac:dyDescent="0.2">
      <c r="A8" s="18"/>
      <c r="B8" s="182" t="s">
        <v>342</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9"/>
    </row>
    <row r="9" spans="1:41" s="7" customFormat="1" ht="6" customHeight="1" x14ac:dyDescent="0.2">
      <c r="A9" s="18"/>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19"/>
    </row>
    <row r="10" spans="1:41" s="7" customFormat="1" ht="15.75" x14ac:dyDescent="0.25">
      <c r="A10" s="18"/>
      <c r="B10" s="59" t="s">
        <v>12</v>
      </c>
      <c r="C10" s="152"/>
      <c r="D10" s="152"/>
      <c r="E10" s="153"/>
      <c r="F10" s="9"/>
      <c r="G10" s="183" t="s">
        <v>13</v>
      </c>
      <c r="H10" s="183"/>
      <c r="I10" s="183"/>
      <c r="J10" s="191" t="s">
        <v>306</v>
      </c>
      <c r="K10" s="192"/>
      <c r="L10" s="193"/>
      <c r="M10" s="137" t="s">
        <v>14</v>
      </c>
      <c r="N10" s="138"/>
      <c r="O10" s="138"/>
      <c r="P10" s="139"/>
      <c r="Q10" s="184">
        <v>0.375</v>
      </c>
      <c r="R10" s="152"/>
      <c r="S10" s="152"/>
      <c r="T10" s="152"/>
      <c r="U10" s="185" t="s">
        <v>15</v>
      </c>
      <c r="V10" s="186"/>
      <c r="W10" s="186"/>
      <c r="X10" s="187"/>
      <c r="Y10" s="188" t="s">
        <v>144</v>
      </c>
      <c r="Z10" s="189"/>
      <c r="AA10" s="189"/>
      <c r="AB10" s="189"/>
      <c r="AC10" s="189"/>
      <c r="AD10" s="189"/>
      <c r="AE10" s="189"/>
      <c r="AF10" s="189"/>
      <c r="AG10" s="189"/>
      <c r="AH10" s="189"/>
      <c r="AI10" s="189"/>
      <c r="AJ10" s="189"/>
      <c r="AK10" s="190"/>
      <c r="AL10" s="19"/>
    </row>
    <row r="11" spans="1:41" s="7" customFormat="1" ht="6" customHeight="1" x14ac:dyDescent="0.2">
      <c r="A11" s="18"/>
      <c r="B11" s="20"/>
      <c r="C11" s="20"/>
      <c r="D11" s="20"/>
      <c r="E11" s="20"/>
      <c r="F11" s="20"/>
      <c r="G11" s="20"/>
      <c r="H11" s="20"/>
      <c r="I11" s="20"/>
      <c r="J11" s="20"/>
      <c r="K11" s="20"/>
      <c r="L11" s="20"/>
      <c r="M11" s="20"/>
      <c r="N11" s="20"/>
      <c r="O11" s="20"/>
      <c r="P11" s="20"/>
      <c r="Q11" s="20"/>
      <c r="R11" s="20"/>
      <c r="S11" s="20"/>
      <c r="T11" s="20"/>
      <c r="U11" s="20"/>
      <c r="V11" s="20"/>
      <c r="X11" s="20"/>
      <c r="Y11" s="20"/>
      <c r="Z11" s="20"/>
      <c r="AA11" s="20"/>
      <c r="AB11" s="20"/>
      <c r="AC11" s="20"/>
      <c r="AD11" s="20"/>
      <c r="AE11" s="20"/>
      <c r="AF11" s="20"/>
      <c r="AG11" s="20"/>
      <c r="AH11" s="20"/>
      <c r="AI11" s="20"/>
      <c r="AJ11" s="20"/>
      <c r="AK11" s="20"/>
      <c r="AL11" s="19"/>
    </row>
    <row r="12" spans="1:41" s="7" customFormat="1" ht="15.75" x14ac:dyDescent="0.25">
      <c r="A12" s="18"/>
      <c r="B12" s="56" t="s">
        <v>16</v>
      </c>
      <c r="C12" s="199" t="s">
        <v>305</v>
      </c>
      <c r="D12" s="200"/>
      <c r="E12" s="200"/>
      <c r="F12" s="200"/>
      <c r="G12" s="200"/>
      <c r="H12" s="200"/>
      <c r="I12" s="200"/>
      <c r="J12" s="200"/>
      <c r="K12" s="200"/>
      <c r="L12" s="201"/>
      <c r="M12" s="140" t="s">
        <v>17</v>
      </c>
      <c r="N12" s="141"/>
      <c r="O12" s="141"/>
      <c r="P12" s="142"/>
      <c r="Q12" s="194">
        <v>0.4375</v>
      </c>
      <c r="R12" s="195"/>
      <c r="S12" s="195"/>
      <c r="T12" s="195"/>
      <c r="U12" s="67" t="s">
        <v>54</v>
      </c>
      <c r="V12" s="68"/>
      <c r="W12" s="68"/>
      <c r="X12" s="69"/>
      <c r="Y12" s="69"/>
      <c r="Z12" s="74" t="s">
        <v>7</v>
      </c>
      <c r="AA12" s="75"/>
      <c r="AB12" s="75"/>
      <c r="AC12" s="75"/>
      <c r="AD12" s="75"/>
      <c r="AE12" s="75"/>
      <c r="AF12" s="75"/>
      <c r="AG12" s="75"/>
      <c r="AH12" s="75"/>
      <c r="AI12" s="75"/>
      <c r="AJ12" s="75"/>
      <c r="AK12" s="76"/>
      <c r="AL12" s="19"/>
    </row>
    <row r="13" spans="1:41" s="7" customFormat="1" ht="6" customHeight="1" x14ac:dyDescent="0.2">
      <c r="A13" s="18"/>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19"/>
    </row>
    <row r="14" spans="1:41" s="7" customFormat="1" ht="15.75" x14ac:dyDescent="0.2">
      <c r="A14" s="18"/>
      <c r="B14" s="125" t="s">
        <v>18</v>
      </c>
      <c r="C14" s="125"/>
      <c r="D14" s="125"/>
      <c r="E14" s="125"/>
      <c r="F14" s="125"/>
      <c r="G14" s="196" t="s">
        <v>303</v>
      </c>
      <c r="H14" s="197"/>
      <c r="I14" s="197"/>
      <c r="J14" s="197"/>
      <c r="K14" s="197"/>
      <c r="L14" s="198"/>
      <c r="M14" s="143" t="s">
        <v>19</v>
      </c>
      <c r="N14" s="144"/>
      <c r="O14" s="144"/>
      <c r="P14" s="144"/>
      <c r="Q14" s="145"/>
      <c r="R14" s="146"/>
      <c r="S14" s="147"/>
      <c r="T14" s="147"/>
      <c r="U14" s="147"/>
      <c r="V14" s="147"/>
      <c r="W14" s="147"/>
      <c r="X14" s="147"/>
      <c r="Y14" s="147"/>
      <c r="Z14" s="147"/>
      <c r="AA14" s="147"/>
      <c r="AB14" s="147"/>
      <c r="AC14" s="147"/>
      <c r="AD14" s="147"/>
      <c r="AE14" s="147"/>
      <c r="AF14" s="147"/>
      <c r="AG14" s="147"/>
      <c r="AH14" s="147"/>
      <c r="AI14" s="147"/>
      <c r="AJ14" s="147"/>
      <c r="AK14" s="148"/>
      <c r="AL14" s="21"/>
      <c r="AM14" s="10"/>
      <c r="AN14" s="10"/>
      <c r="AO14" s="8"/>
    </row>
    <row r="15" spans="1:41" s="7" customFormat="1" ht="6" customHeight="1" x14ac:dyDescent="0.2">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19"/>
    </row>
    <row r="16" spans="1:41" s="7" customFormat="1" ht="15.75" x14ac:dyDescent="0.2">
      <c r="A16" s="18"/>
      <c r="B16" s="125" t="s">
        <v>20</v>
      </c>
      <c r="C16" s="125"/>
      <c r="D16" s="125"/>
      <c r="E16" s="125"/>
      <c r="F16" s="125"/>
      <c r="G16" s="156" t="s">
        <v>343</v>
      </c>
      <c r="H16" s="157"/>
      <c r="I16" s="157"/>
      <c r="J16" s="157"/>
      <c r="K16" s="157"/>
      <c r="L16" s="158"/>
      <c r="M16" s="125" t="s">
        <v>21</v>
      </c>
      <c r="N16" s="125"/>
      <c r="O16" s="125"/>
      <c r="P16" s="126" t="s">
        <v>161</v>
      </c>
      <c r="Q16" s="127"/>
      <c r="R16" s="128"/>
      <c r="S16" s="58" t="s">
        <v>22</v>
      </c>
      <c r="T16" s="65"/>
      <c r="U16" s="66"/>
      <c r="V16" s="151">
        <v>42141534</v>
      </c>
      <c r="W16" s="152"/>
      <c r="X16" s="152"/>
      <c r="Y16" s="152"/>
      <c r="Z16" s="152"/>
      <c r="AA16" s="152"/>
      <c r="AB16" s="153"/>
      <c r="AC16" s="154" t="s">
        <v>23</v>
      </c>
      <c r="AD16" s="155"/>
      <c r="AE16" s="150" t="s">
        <v>149</v>
      </c>
      <c r="AF16" s="150"/>
      <c r="AL16" s="19"/>
    </row>
    <row r="17" spans="1:38" s="7" customFormat="1" ht="8.1" customHeight="1" x14ac:dyDescent="0.2">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19"/>
    </row>
    <row r="18" spans="1:38" s="7" customFormat="1" ht="15.75" x14ac:dyDescent="0.25">
      <c r="A18" s="18"/>
      <c r="B18" s="149" t="s">
        <v>24</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9"/>
    </row>
    <row r="19" spans="1:38" s="7" customFormat="1" ht="8.1" customHeight="1" x14ac:dyDescent="0.2">
      <c r="A19" s="18"/>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19"/>
    </row>
    <row r="20" spans="1:38" s="7" customFormat="1" ht="15.75" x14ac:dyDescent="0.2">
      <c r="A20" s="18"/>
      <c r="B20" s="54">
        <v>1</v>
      </c>
      <c r="C20" s="124" t="s">
        <v>25</v>
      </c>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9"/>
    </row>
    <row r="21" spans="1:38" s="7" customFormat="1" ht="15.75" x14ac:dyDescent="0.2">
      <c r="A21" s="18"/>
      <c r="B21" s="54">
        <v>2</v>
      </c>
      <c r="C21" s="124" t="s">
        <v>26</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9"/>
    </row>
    <row r="22" spans="1:38" s="7" customFormat="1" ht="15.75" x14ac:dyDescent="0.2">
      <c r="A22" s="18"/>
      <c r="B22" s="54">
        <v>3</v>
      </c>
      <c r="C22" s="203" t="s">
        <v>27</v>
      </c>
      <c r="D22" s="204"/>
      <c r="E22" s="204"/>
      <c r="F22" s="204"/>
      <c r="G22" s="204"/>
      <c r="H22" s="204"/>
      <c r="I22" s="204"/>
      <c r="J22" s="204"/>
      <c r="K22" s="204"/>
      <c r="L22" s="204"/>
      <c r="M22" s="204"/>
      <c r="N22" s="204"/>
      <c r="O22" s="204"/>
      <c r="P22" s="204"/>
      <c r="Q22" s="204"/>
      <c r="R22" s="204"/>
      <c r="S22" s="204"/>
      <c r="T22" s="204" t="b">
        <v>1</v>
      </c>
      <c r="U22" s="204"/>
      <c r="V22" s="204"/>
      <c r="W22" s="204"/>
      <c r="X22" s="204"/>
      <c r="Y22" s="204"/>
      <c r="Z22" s="204"/>
      <c r="AA22" s="204"/>
      <c r="AB22" s="204"/>
      <c r="AC22" s="204"/>
      <c r="AD22" s="204"/>
      <c r="AE22" s="204"/>
      <c r="AF22" s="204"/>
      <c r="AG22" s="204"/>
      <c r="AH22" s="204"/>
      <c r="AI22" s="204"/>
      <c r="AJ22" s="204"/>
      <c r="AK22" s="205"/>
      <c r="AL22" s="19"/>
    </row>
    <row r="23" spans="1:38" s="7" customFormat="1" ht="15.75" x14ac:dyDescent="0.2">
      <c r="A23" s="18"/>
      <c r="B23" s="54">
        <v>4</v>
      </c>
      <c r="C23" s="124" t="s">
        <v>137</v>
      </c>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9"/>
    </row>
    <row r="24" spans="1:38" s="7" customFormat="1" ht="15.75" x14ac:dyDescent="0.2">
      <c r="A24" s="18"/>
      <c r="B24" s="54">
        <v>5</v>
      </c>
      <c r="C24" s="124" t="s">
        <v>138</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9"/>
    </row>
    <row r="25" spans="1:38" s="7" customFormat="1" ht="15.75" x14ac:dyDescent="0.2">
      <c r="A25" s="18"/>
      <c r="B25" s="54">
        <v>6</v>
      </c>
      <c r="C25" s="124" t="s">
        <v>142</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9"/>
    </row>
    <row r="26" spans="1:38" s="7" customFormat="1" ht="15.75" x14ac:dyDescent="0.2">
      <c r="A26" s="18"/>
      <c r="B26" s="54">
        <v>7</v>
      </c>
      <c r="C26" s="124" t="s">
        <v>148</v>
      </c>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9"/>
    </row>
    <row r="27" spans="1:38" s="7" customFormat="1" ht="8.1" customHeight="1" x14ac:dyDescent="0.2">
      <c r="A27" s="18"/>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19"/>
    </row>
    <row r="28" spans="1:38" s="7" customFormat="1" ht="15.75" x14ac:dyDescent="0.2">
      <c r="A28" s="18"/>
      <c r="B28" s="125" t="s">
        <v>28</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9"/>
    </row>
    <row r="29" spans="1:38" s="7" customFormat="1" ht="8.1" customHeight="1" x14ac:dyDescent="0.2">
      <c r="A29" s="18"/>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19"/>
    </row>
    <row r="30" spans="1:38" s="7" customFormat="1" ht="15.75" x14ac:dyDescent="0.2">
      <c r="A30" s="18"/>
      <c r="B30" s="122" t="s">
        <v>29</v>
      </c>
      <c r="C30" s="122"/>
      <c r="D30" s="122"/>
      <c r="E30" s="122"/>
      <c r="F30" s="122"/>
      <c r="G30" s="122"/>
      <c r="H30" s="122" t="b">
        <v>1</v>
      </c>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9"/>
    </row>
    <row r="31" spans="1:38" s="7" customFormat="1" ht="8.1" customHeight="1" x14ac:dyDescent="0.2">
      <c r="A31" s="18"/>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19"/>
    </row>
    <row r="32" spans="1:38" s="7" customFormat="1" ht="39.75" customHeight="1" x14ac:dyDescent="0.25">
      <c r="A32" s="18"/>
      <c r="B32" s="202" t="s">
        <v>159</v>
      </c>
      <c r="C32" s="202"/>
      <c r="D32" s="202"/>
      <c r="E32" s="202"/>
      <c r="F32" s="202"/>
      <c r="G32" s="202"/>
      <c r="H32" s="202"/>
      <c r="I32" s="202"/>
      <c r="J32" s="202"/>
      <c r="K32" s="202"/>
      <c r="L32" s="206" t="s">
        <v>162</v>
      </c>
      <c r="M32" s="123" t="s">
        <v>154</v>
      </c>
      <c r="N32" s="123"/>
      <c r="O32" s="123"/>
      <c r="P32" s="123"/>
      <c r="Q32" s="132" t="s">
        <v>140</v>
      </c>
      <c r="R32" s="132"/>
      <c r="S32" s="132"/>
      <c r="T32" s="132"/>
      <c r="U32" s="110" t="s">
        <v>30</v>
      </c>
      <c r="V32" s="111"/>
      <c r="W32" s="111"/>
      <c r="X32" s="111"/>
      <c r="Y32" s="111"/>
      <c r="Z32" s="111"/>
      <c r="AA32" s="111"/>
      <c r="AB32" s="111"/>
      <c r="AC32" s="111"/>
      <c r="AD32" s="111"/>
      <c r="AE32" s="111"/>
      <c r="AF32" s="111"/>
      <c r="AG32" s="111"/>
      <c r="AH32" s="111"/>
      <c r="AI32" s="111"/>
      <c r="AJ32" s="111"/>
      <c r="AK32" s="112"/>
      <c r="AL32" s="19"/>
    </row>
    <row r="33" spans="1:38" s="7" customFormat="1" ht="15" customHeight="1" x14ac:dyDescent="0.25">
      <c r="A33" s="18"/>
      <c r="B33" s="202"/>
      <c r="C33" s="202"/>
      <c r="D33" s="202"/>
      <c r="E33" s="202"/>
      <c r="F33" s="202"/>
      <c r="G33" s="202"/>
      <c r="H33" s="202"/>
      <c r="I33" s="202"/>
      <c r="J33" s="202"/>
      <c r="K33" s="202"/>
      <c r="L33" s="207"/>
      <c r="M33" s="123" t="s">
        <v>31</v>
      </c>
      <c r="N33" s="123"/>
      <c r="O33" s="123" t="s">
        <v>32</v>
      </c>
      <c r="P33" s="123"/>
      <c r="Q33" s="123" t="s">
        <v>31</v>
      </c>
      <c r="R33" s="123"/>
      <c r="S33" s="123" t="s">
        <v>32</v>
      </c>
      <c r="T33" s="123"/>
      <c r="U33" s="113"/>
      <c r="V33" s="114"/>
      <c r="W33" s="114"/>
      <c r="X33" s="114"/>
      <c r="Y33" s="114"/>
      <c r="Z33" s="114"/>
      <c r="AA33" s="114"/>
      <c r="AB33" s="114"/>
      <c r="AC33" s="114"/>
      <c r="AD33" s="114"/>
      <c r="AE33" s="114"/>
      <c r="AF33" s="114"/>
      <c r="AG33" s="114"/>
      <c r="AH33" s="114"/>
      <c r="AI33" s="114"/>
      <c r="AJ33" s="114"/>
      <c r="AK33" s="115"/>
      <c r="AL33" s="19"/>
    </row>
    <row r="34" spans="1:38" s="7" customFormat="1" ht="45" customHeight="1" x14ac:dyDescent="0.2">
      <c r="A34" s="18"/>
      <c r="B34" s="129" t="s">
        <v>307</v>
      </c>
      <c r="C34" s="130"/>
      <c r="D34" s="130"/>
      <c r="E34" s="130"/>
      <c r="F34" s="130"/>
      <c r="G34" s="130"/>
      <c r="H34" s="130"/>
      <c r="I34" s="130"/>
      <c r="J34" s="130"/>
      <c r="K34" s="131"/>
      <c r="L34" s="70" t="s">
        <v>308</v>
      </c>
      <c r="M34" s="109"/>
      <c r="N34" s="108"/>
      <c r="O34" s="109"/>
      <c r="P34" s="108"/>
      <c r="Q34" s="109"/>
      <c r="R34" s="108"/>
      <c r="S34" s="109"/>
      <c r="T34" s="108"/>
      <c r="U34" s="106" t="s">
        <v>309</v>
      </c>
      <c r="V34" s="107"/>
      <c r="W34" s="107"/>
      <c r="X34" s="107"/>
      <c r="Y34" s="107"/>
      <c r="Z34" s="107"/>
      <c r="AA34" s="107"/>
      <c r="AB34" s="107"/>
      <c r="AC34" s="107"/>
      <c r="AD34" s="107"/>
      <c r="AE34" s="107"/>
      <c r="AF34" s="107"/>
      <c r="AG34" s="107"/>
      <c r="AH34" s="107"/>
      <c r="AI34" s="107"/>
      <c r="AJ34" s="107"/>
      <c r="AK34" s="108"/>
      <c r="AL34" s="19"/>
    </row>
    <row r="35" spans="1:38" s="7" customFormat="1" ht="45" customHeight="1" x14ac:dyDescent="0.2">
      <c r="A35" s="18"/>
      <c r="B35" s="129" t="s">
        <v>310</v>
      </c>
      <c r="C35" s="130"/>
      <c r="D35" s="130"/>
      <c r="E35" s="130"/>
      <c r="F35" s="130"/>
      <c r="G35" s="130"/>
      <c r="H35" s="130"/>
      <c r="I35" s="130"/>
      <c r="J35" s="130"/>
      <c r="K35" s="131"/>
      <c r="L35" s="70" t="s">
        <v>311</v>
      </c>
      <c r="M35" s="109"/>
      <c r="N35" s="108"/>
      <c r="O35" s="109"/>
      <c r="P35" s="108"/>
      <c r="Q35" s="109"/>
      <c r="R35" s="108"/>
      <c r="S35" s="109"/>
      <c r="T35" s="108"/>
      <c r="U35" s="106" t="s">
        <v>312</v>
      </c>
      <c r="V35" s="107"/>
      <c r="W35" s="107"/>
      <c r="X35" s="107"/>
      <c r="Y35" s="107"/>
      <c r="Z35" s="107"/>
      <c r="AA35" s="107"/>
      <c r="AB35" s="107"/>
      <c r="AC35" s="107"/>
      <c r="AD35" s="107"/>
      <c r="AE35" s="107"/>
      <c r="AF35" s="107"/>
      <c r="AG35" s="107"/>
      <c r="AH35" s="107"/>
      <c r="AI35" s="107"/>
      <c r="AJ35" s="107"/>
      <c r="AK35" s="108"/>
      <c r="AL35" s="19"/>
    </row>
    <row r="36" spans="1:38" s="7" customFormat="1" ht="45" customHeight="1" x14ac:dyDescent="0.2">
      <c r="A36" s="18"/>
      <c r="B36" s="129" t="s">
        <v>322</v>
      </c>
      <c r="C36" s="130"/>
      <c r="D36" s="130"/>
      <c r="E36" s="130"/>
      <c r="F36" s="130"/>
      <c r="G36" s="130"/>
      <c r="H36" s="130"/>
      <c r="I36" s="130"/>
      <c r="J36" s="130"/>
      <c r="K36" s="131"/>
      <c r="L36" s="70" t="s">
        <v>323</v>
      </c>
      <c r="M36" s="109"/>
      <c r="N36" s="108"/>
      <c r="O36" s="109"/>
      <c r="P36" s="108"/>
      <c r="Q36" s="109"/>
      <c r="R36" s="108"/>
      <c r="S36" s="109"/>
      <c r="T36" s="108"/>
      <c r="U36" s="106" t="s">
        <v>313</v>
      </c>
      <c r="V36" s="107"/>
      <c r="W36" s="107"/>
      <c r="X36" s="107"/>
      <c r="Y36" s="107"/>
      <c r="Z36" s="107"/>
      <c r="AA36" s="107"/>
      <c r="AB36" s="107"/>
      <c r="AC36" s="107"/>
      <c r="AD36" s="107"/>
      <c r="AE36" s="107"/>
      <c r="AF36" s="107"/>
      <c r="AG36" s="107"/>
      <c r="AH36" s="107"/>
      <c r="AI36" s="107"/>
      <c r="AJ36" s="107"/>
      <c r="AK36" s="108"/>
      <c r="AL36" s="19"/>
    </row>
    <row r="37" spans="1:38" s="7" customFormat="1" ht="45" customHeight="1" x14ac:dyDescent="0.2">
      <c r="A37" s="18"/>
      <c r="B37" s="129" t="s">
        <v>325</v>
      </c>
      <c r="C37" s="130"/>
      <c r="D37" s="130"/>
      <c r="E37" s="130"/>
      <c r="F37" s="130"/>
      <c r="G37" s="130"/>
      <c r="H37" s="130"/>
      <c r="I37" s="130"/>
      <c r="J37" s="130"/>
      <c r="K37" s="131"/>
      <c r="L37" s="70" t="s">
        <v>324</v>
      </c>
      <c r="M37" s="109"/>
      <c r="N37" s="108"/>
      <c r="O37" s="109"/>
      <c r="P37" s="108"/>
      <c r="Q37" s="109"/>
      <c r="R37" s="108"/>
      <c r="S37" s="109"/>
      <c r="T37" s="108"/>
      <c r="U37" s="106" t="s">
        <v>314</v>
      </c>
      <c r="V37" s="107"/>
      <c r="W37" s="107"/>
      <c r="X37" s="107"/>
      <c r="Y37" s="107"/>
      <c r="Z37" s="107"/>
      <c r="AA37" s="107"/>
      <c r="AB37" s="107"/>
      <c r="AC37" s="107"/>
      <c r="AD37" s="107"/>
      <c r="AE37" s="107"/>
      <c r="AF37" s="107"/>
      <c r="AG37" s="107"/>
      <c r="AH37" s="107"/>
      <c r="AI37" s="107"/>
      <c r="AJ37" s="107"/>
      <c r="AK37" s="108"/>
      <c r="AL37" s="19"/>
    </row>
    <row r="38" spans="1:38" s="7" customFormat="1" ht="45" customHeight="1" x14ac:dyDescent="0.2">
      <c r="A38" s="18"/>
      <c r="B38" s="129" t="s">
        <v>326</v>
      </c>
      <c r="C38" s="130"/>
      <c r="D38" s="130"/>
      <c r="E38" s="130"/>
      <c r="F38" s="130"/>
      <c r="G38" s="130"/>
      <c r="H38" s="130"/>
      <c r="I38" s="130"/>
      <c r="J38" s="130"/>
      <c r="K38" s="131"/>
      <c r="L38" s="70" t="s">
        <v>327</v>
      </c>
      <c r="M38" s="109"/>
      <c r="N38" s="108"/>
      <c r="O38" s="109"/>
      <c r="P38" s="108"/>
      <c r="Q38" s="109"/>
      <c r="R38" s="108"/>
      <c r="S38" s="109"/>
      <c r="T38" s="108"/>
      <c r="U38" s="106" t="s">
        <v>315</v>
      </c>
      <c r="V38" s="107"/>
      <c r="W38" s="107"/>
      <c r="X38" s="107"/>
      <c r="Y38" s="107"/>
      <c r="Z38" s="107"/>
      <c r="AA38" s="107"/>
      <c r="AB38" s="107"/>
      <c r="AC38" s="107"/>
      <c r="AD38" s="107"/>
      <c r="AE38" s="107"/>
      <c r="AF38" s="107"/>
      <c r="AG38" s="107"/>
      <c r="AH38" s="107"/>
      <c r="AI38" s="107"/>
      <c r="AJ38" s="107"/>
      <c r="AK38" s="108"/>
      <c r="AL38" s="19"/>
    </row>
    <row r="39" spans="1:38" s="7" customFormat="1" ht="45" customHeight="1" x14ac:dyDescent="0.2">
      <c r="A39" s="18"/>
      <c r="B39" s="129" t="s">
        <v>328</v>
      </c>
      <c r="C39" s="130"/>
      <c r="D39" s="130"/>
      <c r="E39" s="130"/>
      <c r="F39" s="130"/>
      <c r="G39" s="130"/>
      <c r="H39" s="130"/>
      <c r="I39" s="130"/>
      <c r="J39" s="130"/>
      <c r="K39" s="131"/>
      <c r="L39" s="70" t="s">
        <v>329</v>
      </c>
      <c r="M39" s="109"/>
      <c r="N39" s="108"/>
      <c r="O39" s="109"/>
      <c r="P39" s="108"/>
      <c r="Q39" s="109"/>
      <c r="R39" s="108"/>
      <c r="S39" s="109"/>
      <c r="T39" s="108"/>
      <c r="U39" s="106" t="s">
        <v>316</v>
      </c>
      <c r="V39" s="107"/>
      <c r="W39" s="107"/>
      <c r="X39" s="107"/>
      <c r="Y39" s="107"/>
      <c r="Z39" s="107"/>
      <c r="AA39" s="107"/>
      <c r="AB39" s="107"/>
      <c r="AC39" s="107"/>
      <c r="AD39" s="107"/>
      <c r="AE39" s="107"/>
      <c r="AF39" s="107"/>
      <c r="AG39" s="107"/>
      <c r="AH39" s="107"/>
      <c r="AI39" s="107"/>
      <c r="AJ39" s="107"/>
      <c r="AK39" s="108"/>
      <c r="AL39" s="19"/>
    </row>
    <row r="40" spans="1:38" s="7" customFormat="1" ht="45" customHeight="1" x14ac:dyDescent="0.2">
      <c r="A40" s="18"/>
      <c r="B40" s="129" t="s">
        <v>330</v>
      </c>
      <c r="C40" s="130"/>
      <c r="D40" s="130"/>
      <c r="E40" s="130"/>
      <c r="F40" s="130"/>
      <c r="G40" s="130"/>
      <c r="H40" s="130"/>
      <c r="I40" s="130"/>
      <c r="J40" s="130"/>
      <c r="K40" s="131"/>
      <c r="L40" s="70" t="s">
        <v>331</v>
      </c>
      <c r="M40" s="109"/>
      <c r="N40" s="108"/>
      <c r="O40" s="109"/>
      <c r="P40" s="108"/>
      <c r="Q40" s="109"/>
      <c r="R40" s="108"/>
      <c r="S40" s="109"/>
      <c r="T40" s="108"/>
      <c r="U40" s="106" t="s">
        <v>317</v>
      </c>
      <c r="V40" s="107"/>
      <c r="W40" s="107"/>
      <c r="X40" s="107"/>
      <c r="Y40" s="107"/>
      <c r="Z40" s="107"/>
      <c r="AA40" s="107"/>
      <c r="AB40" s="107"/>
      <c r="AC40" s="107"/>
      <c r="AD40" s="107"/>
      <c r="AE40" s="107"/>
      <c r="AF40" s="107"/>
      <c r="AG40" s="107"/>
      <c r="AH40" s="107"/>
      <c r="AI40" s="107"/>
      <c r="AJ40" s="107"/>
      <c r="AK40" s="108"/>
      <c r="AL40" s="19"/>
    </row>
    <row r="41" spans="1:38" s="7" customFormat="1" ht="45" customHeight="1" x14ac:dyDescent="0.2">
      <c r="A41" s="18"/>
      <c r="B41" s="129" t="s">
        <v>332</v>
      </c>
      <c r="C41" s="130"/>
      <c r="D41" s="130"/>
      <c r="E41" s="130"/>
      <c r="F41" s="130"/>
      <c r="G41" s="130"/>
      <c r="H41" s="130"/>
      <c r="I41" s="130"/>
      <c r="J41" s="130"/>
      <c r="K41" s="131"/>
      <c r="L41" s="70" t="s">
        <v>333</v>
      </c>
      <c r="M41" s="109"/>
      <c r="N41" s="108"/>
      <c r="O41" s="109"/>
      <c r="P41" s="108"/>
      <c r="Q41" s="109"/>
      <c r="R41" s="108"/>
      <c r="S41" s="109"/>
      <c r="T41" s="108"/>
      <c r="U41" s="106" t="s">
        <v>318</v>
      </c>
      <c r="V41" s="107"/>
      <c r="W41" s="107"/>
      <c r="X41" s="107"/>
      <c r="Y41" s="107"/>
      <c r="Z41" s="107"/>
      <c r="AA41" s="107"/>
      <c r="AB41" s="107"/>
      <c r="AC41" s="107"/>
      <c r="AD41" s="107"/>
      <c r="AE41" s="107"/>
      <c r="AF41" s="107"/>
      <c r="AG41" s="107"/>
      <c r="AH41" s="107"/>
      <c r="AI41" s="107"/>
      <c r="AJ41" s="107"/>
      <c r="AK41" s="108"/>
      <c r="AL41" s="19"/>
    </row>
    <row r="42" spans="1:38" s="7" customFormat="1" ht="45" customHeight="1" x14ac:dyDescent="0.2">
      <c r="A42" s="18"/>
      <c r="B42" s="129" t="s">
        <v>334</v>
      </c>
      <c r="C42" s="130"/>
      <c r="D42" s="130"/>
      <c r="E42" s="130"/>
      <c r="F42" s="130"/>
      <c r="G42" s="130"/>
      <c r="H42" s="130"/>
      <c r="I42" s="130"/>
      <c r="J42" s="130"/>
      <c r="K42" s="131"/>
      <c r="L42" s="70" t="s">
        <v>324</v>
      </c>
      <c r="M42" s="109"/>
      <c r="N42" s="108"/>
      <c r="O42" s="109"/>
      <c r="P42" s="108"/>
      <c r="Q42" s="109"/>
      <c r="R42" s="108"/>
      <c r="S42" s="109"/>
      <c r="T42" s="108"/>
      <c r="U42" s="106" t="s">
        <v>319</v>
      </c>
      <c r="V42" s="107"/>
      <c r="W42" s="107"/>
      <c r="X42" s="107"/>
      <c r="Y42" s="107"/>
      <c r="Z42" s="107"/>
      <c r="AA42" s="107"/>
      <c r="AB42" s="107"/>
      <c r="AC42" s="107"/>
      <c r="AD42" s="107"/>
      <c r="AE42" s="107"/>
      <c r="AF42" s="107"/>
      <c r="AG42" s="107"/>
      <c r="AH42" s="107"/>
      <c r="AI42" s="107"/>
      <c r="AJ42" s="107"/>
      <c r="AK42" s="108"/>
      <c r="AL42" s="19"/>
    </row>
    <row r="43" spans="1:38" s="7" customFormat="1" ht="45" customHeight="1" x14ac:dyDescent="0.2">
      <c r="A43" s="18"/>
      <c r="B43" s="129" t="s">
        <v>335</v>
      </c>
      <c r="C43" s="130"/>
      <c r="D43" s="130"/>
      <c r="E43" s="130"/>
      <c r="F43" s="130"/>
      <c r="G43" s="130"/>
      <c r="H43" s="130"/>
      <c r="I43" s="130"/>
      <c r="J43" s="130"/>
      <c r="K43" s="131"/>
      <c r="L43" s="70" t="s">
        <v>336</v>
      </c>
      <c r="M43" s="109"/>
      <c r="N43" s="108"/>
      <c r="O43" s="109"/>
      <c r="P43" s="108"/>
      <c r="Q43" s="109"/>
      <c r="R43" s="108"/>
      <c r="S43" s="109"/>
      <c r="T43" s="108"/>
      <c r="U43" s="106" t="s">
        <v>320</v>
      </c>
      <c r="V43" s="107"/>
      <c r="W43" s="107"/>
      <c r="X43" s="107"/>
      <c r="Y43" s="107"/>
      <c r="Z43" s="107"/>
      <c r="AA43" s="107"/>
      <c r="AB43" s="107"/>
      <c r="AC43" s="107"/>
      <c r="AD43" s="107"/>
      <c r="AE43" s="107"/>
      <c r="AF43" s="107"/>
      <c r="AG43" s="107"/>
      <c r="AH43" s="107"/>
      <c r="AI43" s="107"/>
      <c r="AJ43" s="107"/>
      <c r="AK43" s="108"/>
      <c r="AL43" s="19"/>
    </row>
    <row r="44" spans="1:38" s="7" customFormat="1" ht="45" customHeight="1" x14ac:dyDescent="0.2">
      <c r="A44" s="18"/>
      <c r="B44" s="129" t="s">
        <v>337</v>
      </c>
      <c r="C44" s="130"/>
      <c r="D44" s="130"/>
      <c r="E44" s="130"/>
      <c r="F44" s="130"/>
      <c r="G44" s="130"/>
      <c r="H44" s="130"/>
      <c r="I44" s="130"/>
      <c r="J44" s="130"/>
      <c r="K44" s="131"/>
      <c r="L44" s="70" t="s">
        <v>338</v>
      </c>
      <c r="M44" s="109"/>
      <c r="N44" s="108"/>
      <c r="O44" s="109"/>
      <c r="P44" s="108"/>
      <c r="Q44" s="109"/>
      <c r="R44" s="108"/>
      <c r="S44" s="109"/>
      <c r="T44" s="108"/>
      <c r="U44" s="106" t="s">
        <v>321</v>
      </c>
      <c r="V44" s="107"/>
      <c r="W44" s="107"/>
      <c r="X44" s="107"/>
      <c r="Y44" s="107"/>
      <c r="Z44" s="107"/>
      <c r="AA44" s="107"/>
      <c r="AB44" s="107"/>
      <c r="AC44" s="107"/>
      <c r="AD44" s="107"/>
      <c r="AE44" s="107"/>
      <c r="AF44" s="107"/>
      <c r="AG44" s="107"/>
      <c r="AH44" s="107"/>
      <c r="AI44" s="107"/>
      <c r="AJ44" s="107"/>
      <c r="AK44" s="108"/>
      <c r="AL44" s="19"/>
    </row>
    <row r="45" spans="1:38" s="7" customFormat="1" ht="45" customHeight="1" x14ac:dyDescent="0.2">
      <c r="A45" s="18"/>
      <c r="B45" s="129"/>
      <c r="C45" s="130"/>
      <c r="D45" s="130"/>
      <c r="E45" s="130"/>
      <c r="F45" s="130"/>
      <c r="G45" s="130"/>
      <c r="H45" s="130"/>
      <c r="I45" s="130"/>
      <c r="J45" s="130"/>
      <c r="K45" s="131"/>
      <c r="L45" s="70"/>
      <c r="M45" s="109"/>
      <c r="N45" s="108"/>
      <c r="O45" s="109"/>
      <c r="P45" s="108"/>
      <c r="Q45" s="109"/>
      <c r="R45" s="108"/>
      <c r="S45" s="109"/>
      <c r="T45" s="108"/>
      <c r="U45" s="109"/>
      <c r="V45" s="107"/>
      <c r="W45" s="107"/>
      <c r="X45" s="107"/>
      <c r="Y45" s="107"/>
      <c r="Z45" s="107"/>
      <c r="AA45" s="107"/>
      <c r="AB45" s="107"/>
      <c r="AC45" s="107"/>
      <c r="AD45" s="107"/>
      <c r="AE45" s="107"/>
      <c r="AF45" s="107"/>
      <c r="AG45" s="107"/>
      <c r="AH45" s="107"/>
      <c r="AI45" s="107"/>
      <c r="AJ45" s="107"/>
      <c r="AK45" s="108"/>
      <c r="AL45" s="19"/>
    </row>
    <row r="46" spans="1:38" s="7" customFormat="1" ht="45" customHeight="1" x14ac:dyDescent="0.2">
      <c r="A46" s="18"/>
      <c r="B46" s="129"/>
      <c r="C46" s="130"/>
      <c r="D46" s="130"/>
      <c r="E46" s="130"/>
      <c r="F46" s="130"/>
      <c r="G46" s="130"/>
      <c r="H46" s="130"/>
      <c r="I46" s="130"/>
      <c r="J46" s="130"/>
      <c r="K46" s="131"/>
      <c r="L46" s="70"/>
      <c r="M46" s="109"/>
      <c r="N46" s="108"/>
      <c r="O46" s="109"/>
      <c r="P46" s="108"/>
      <c r="Q46" s="109"/>
      <c r="R46" s="108"/>
      <c r="S46" s="109"/>
      <c r="T46" s="108"/>
      <c r="U46" s="109"/>
      <c r="V46" s="107"/>
      <c r="W46" s="107"/>
      <c r="X46" s="107"/>
      <c r="Y46" s="107"/>
      <c r="Z46" s="107"/>
      <c r="AA46" s="107"/>
      <c r="AB46" s="107"/>
      <c r="AC46" s="107"/>
      <c r="AD46" s="107"/>
      <c r="AE46" s="107"/>
      <c r="AF46" s="107"/>
      <c r="AG46" s="107"/>
      <c r="AH46" s="107"/>
      <c r="AI46" s="107"/>
      <c r="AJ46" s="107"/>
      <c r="AK46" s="108"/>
      <c r="AL46" s="19"/>
    </row>
    <row r="47" spans="1:38" s="7" customFormat="1" ht="45" customHeight="1" x14ac:dyDescent="0.2">
      <c r="A47" s="18"/>
      <c r="B47" s="129"/>
      <c r="C47" s="130"/>
      <c r="D47" s="130"/>
      <c r="E47" s="130"/>
      <c r="F47" s="130"/>
      <c r="G47" s="130"/>
      <c r="H47" s="130"/>
      <c r="I47" s="130"/>
      <c r="J47" s="130"/>
      <c r="K47" s="131"/>
      <c r="L47" s="70"/>
      <c r="M47" s="109"/>
      <c r="N47" s="108"/>
      <c r="O47" s="109"/>
      <c r="P47" s="108"/>
      <c r="Q47" s="109"/>
      <c r="R47" s="108"/>
      <c r="S47" s="109"/>
      <c r="T47" s="108"/>
      <c r="U47" s="109"/>
      <c r="V47" s="107"/>
      <c r="W47" s="107"/>
      <c r="X47" s="107"/>
      <c r="Y47" s="107"/>
      <c r="Z47" s="107"/>
      <c r="AA47" s="107"/>
      <c r="AB47" s="107"/>
      <c r="AC47" s="107"/>
      <c r="AD47" s="107"/>
      <c r="AE47" s="107"/>
      <c r="AF47" s="107"/>
      <c r="AG47" s="107"/>
      <c r="AH47" s="107"/>
      <c r="AI47" s="107"/>
      <c r="AJ47" s="107"/>
      <c r="AK47" s="108"/>
      <c r="AL47" s="19"/>
    </row>
    <row r="48" spans="1:38" s="7" customFormat="1" ht="45" customHeight="1" x14ac:dyDescent="0.2">
      <c r="A48" s="18"/>
      <c r="B48" s="129"/>
      <c r="C48" s="130"/>
      <c r="D48" s="130"/>
      <c r="E48" s="130"/>
      <c r="F48" s="130"/>
      <c r="G48" s="130"/>
      <c r="H48" s="130"/>
      <c r="I48" s="130"/>
      <c r="J48" s="130"/>
      <c r="K48" s="131"/>
      <c r="L48" s="70"/>
      <c r="M48" s="109"/>
      <c r="N48" s="108"/>
      <c r="O48" s="109"/>
      <c r="P48" s="108"/>
      <c r="Q48" s="109"/>
      <c r="R48" s="108"/>
      <c r="S48" s="109"/>
      <c r="T48" s="108"/>
      <c r="U48" s="109"/>
      <c r="V48" s="107"/>
      <c r="W48" s="107"/>
      <c r="X48" s="107"/>
      <c r="Y48" s="107"/>
      <c r="Z48" s="107"/>
      <c r="AA48" s="107"/>
      <c r="AB48" s="107"/>
      <c r="AC48" s="107"/>
      <c r="AD48" s="107"/>
      <c r="AE48" s="107"/>
      <c r="AF48" s="107"/>
      <c r="AG48" s="107"/>
      <c r="AH48" s="107"/>
      <c r="AI48" s="107"/>
      <c r="AJ48" s="107"/>
      <c r="AK48" s="108"/>
      <c r="AL48" s="19"/>
    </row>
    <row r="49" spans="1:39" s="7" customFormat="1" ht="45" customHeight="1" x14ac:dyDescent="0.2">
      <c r="A49" s="18"/>
      <c r="B49" s="129"/>
      <c r="C49" s="130"/>
      <c r="D49" s="130"/>
      <c r="E49" s="130"/>
      <c r="F49" s="130"/>
      <c r="G49" s="130"/>
      <c r="H49" s="130"/>
      <c r="I49" s="130"/>
      <c r="J49" s="130"/>
      <c r="K49" s="131"/>
      <c r="L49" s="70"/>
      <c r="M49" s="109"/>
      <c r="N49" s="108"/>
      <c r="O49" s="109"/>
      <c r="P49" s="108"/>
      <c r="Q49" s="109"/>
      <c r="R49" s="108"/>
      <c r="S49" s="109"/>
      <c r="T49" s="108"/>
      <c r="U49" s="109"/>
      <c r="V49" s="107"/>
      <c r="W49" s="107"/>
      <c r="X49" s="107"/>
      <c r="Y49" s="107"/>
      <c r="Z49" s="107"/>
      <c r="AA49" s="107"/>
      <c r="AB49" s="107"/>
      <c r="AC49" s="107"/>
      <c r="AD49" s="107"/>
      <c r="AE49" s="107"/>
      <c r="AF49" s="107"/>
      <c r="AG49" s="107"/>
      <c r="AH49" s="107"/>
      <c r="AI49" s="107"/>
      <c r="AJ49" s="107"/>
      <c r="AK49" s="108"/>
      <c r="AL49" s="19"/>
    </row>
    <row r="50" spans="1:39" s="7" customFormat="1" ht="45" customHeight="1" x14ac:dyDescent="0.2">
      <c r="A50" s="18"/>
      <c r="B50" s="129"/>
      <c r="C50" s="130"/>
      <c r="D50" s="130"/>
      <c r="E50" s="130"/>
      <c r="F50" s="130"/>
      <c r="G50" s="130"/>
      <c r="H50" s="130"/>
      <c r="I50" s="130"/>
      <c r="J50" s="130"/>
      <c r="K50" s="131"/>
      <c r="L50" s="70"/>
      <c r="M50" s="109"/>
      <c r="N50" s="108"/>
      <c r="O50" s="109"/>
      <c r="P50" s="108"/>
      <c r="Q50" s="109"/>
      <c r="R50" s="108"/>
      <c r="S50" s="109"/>
      <c r="T50" s="108"/>
      <c r="U50" s="109"/>
      <c r="V50" s="107"/>
      <c r="W50" s="107"/>
      <c r="X50" s="107"/>
      <c r="Y50" s="107"/>
      <c r="Z50" s="107"/>
      <c r="AA50" s="107"/>
      <c r="AB50" s="107"/>
      <c r="AC50" s="107"/>
      <c r="AD50" s="107"/>
      <c r="AE50" s="107"/>
      <c r="AF50" s="107"/>
      <c r="AG50" s="107"/>
      <c r="AH50" s="107"/>
      <c r="AI50" s="107"/>
      <c r="AJ50" s="107"/>
      <c r="AK50" s="108"/>
      <c r="AL50" s="19"/>
    </row>
    <row r="51" spans="1:39" s="7" customFormat="1" ht="45" customHeight="1" x14ac:dyDescent="0.2">
      <c r="A51" s="18"/>
      <c r="B51" s="129"/>
      <c r="C51" s="130"/>
      <c r="D51" s="130"/>
      <c r="E51" s="130"/>
      <c r="F51" s="130"/>
      <c r="G51" s="130"/>
      <c r="H51" s="130"/>
      <c r="I51" s="130"/>
      <c r="J51" s="130"/>
      <c r="K51" s="131"/>
      <c r="L51" s="70"/>
      <c r="M51" s="109"/>
      <c r="N51" s="108"/>
      <c r="O51" s="109"/>
      <c r="P51" s="108"/>
      <c r="Q51" s="109"/>
      <c r="R51" s="108"/>
      <c r="S51" s="109"/>
      <c r="T51" s="108"/>
      <c r="U51" s="109"/>
      <c r="V51" s="107"/>
      <c r="W51" s="107"/>
      <c r="X51" s="107"/>
      <c r="Y51" s="107"/>
      <c r="Z51" s="107"/>
      <c r="AA51" s="107"/>
      <c r="AB51" s="107"/>
      <c r="AC51" s="107"/>
      <c r="AD51" s="107"/>
      <c r="AE51" s="107"/>
      <c r="AF51" s="107"/>
      <c r="AG51" s="107"/>
      <c r="AH51" s="107"/>
      <c r="AI51" s="107"/>
      <c r="AJ51" s="107"/>
      <c r="AK51" s="108"/>
      <c r="AL51" s="19"/>
    </row>
    <row r="52" spans="1:39" s="7" customFormat="1" ht="45" customHeight="1" x14ac:dyDescent="0.2">
      <c r="A52" s="18"/>
      <c r="B52" s="129"/>
      <c r="C52" s="130"/>
      <c r="D52" s="130"/>
      <c r="E52" s="130"/>
      <c r="F52" s="130"/>
      <c r="G52" s="130"/>
      <c r="H52" s="130"/>
      <c r="I52" s="130"/>
      <c r="J52" s="130"/>
      <c r="K52" s="131"/>
      <c r="L52" s="70"/>
      <c r="M52" s="109"/>
      <c r="N52" s="108"/>
      <c r="O52" s="109"/>
      <c r="P52" s="108"/>
      <c r="Q52" s="109"/>
      <c r="R52" s="108"/>
      <c r="S52" s="109"/>
      <c r="T52" s="108"/>
      <c r="U52" s="109"/>
      <c r="V52" s="107"/>
      <c r="W52" s="107"/>
      <c r="X52" s="107"/>
      <c r="Y52" s="107"/>
      <c r="Z52" s="107"/>
      <c r="AA52" s="107"/>
      <c r="AB52" s="107"/>
      <c r="AC52" s="107"/>
      <c r="AD52" s="107"/>
      <c r="AE52" s="107"/>
      <c r="AF52" s="107"/>
      <c r="AG52" s="107"/>
      <c r="AH52" s="107"/>
      <c r="AI52" s="107"/>
      <c r="AJ52" s="107"/>
      <c r="AK52" s="108"/>
      <c r="AL52" s="19"/>
    </row>
    <row r="53" spans="1:39" s="7" customFormat="1" ht="45" customHeight="1" x14ac:dyDescent="0.2">
      <c r="A53" s="18"/>
      <c r="B53" s="129"/>
      <c r="C53" s="130"/>
      <c r="D53" s="130"/>
      <c r="E53" s="130"/>
      <c r="F53" s="130"/>
      <c r="G53" s="130"/>
      <c r="H53" s="130"/>
      <c r="I53" s="130"/>
      <c r="J53" s="130"/>
      <c r="K53" s="131"/>
      <c r="L53" s="70"/>
      <c r="M53" s="109"/>
      <c r="N53" s="108"/>
      <c r="O53" s="109"/>
      <c r="P53" s="108"/>
      <c r="Q53" s="109"/>
      <c r="R53" s="108"/>
      <c r="S53" s="109"/>
      <c r="T53" s="108"/>
      <c r="U53" s="109"/>
      <c r="V53" s="107"/>
      <c r="W53" s="107"/>
      <c r="X53" s="107"/>
      <c r="Y53" s="107"/>
      <c r="Z53" s="107"/>
      <c r="AA53" s="107"/>
      <c r="AB53" s="107"/>
      <c r="AC53" s="107"/>
      <c r="AD53" s="107"/>
      <c r="AE53" s="107"/>
      <c r="AF53" s="107"/>
      <c r="AG53" s="107"/>
      <c r="AH53" s="107"/>
      <c r="AI53" s="107"/>
      <c r="AJ53" s="107"/>
      <c r="AK53" s="108"/>
      <c r="AL53" s="19"/>
    </row>
    <row r="54" spans="1:39" s="7" customFormat="1" ht="45" customHeight="1" x14ac:dyDescent="0.2">
      <c r="A54" s="18"/>
      <c r="B54" s="129"/>
      <c r="C54" s="130"/>
      <c r="D54" s="130"/>
      <c r="E54" s="130"/>
      <c r="F54" s="130"/>
      <c r="G54" s="130"/>
      <c r="H54" s="130"/>
      <c r="I54" s="130"/>
      <c r="J54" s="130"/>
      <c r="K54" s="131"/>
      <c r="L54" s="70"/>
      <c r="M54" s="109"/>
      <c r="N54" s="108"/>
      <c r="O54" s="109"/>
      <c r="P54" s="108"/>
      <c r="Q54" s="109"/>
      <c r="R54" s="108"/>
      <c r="S54" s="109"/>
      <c r="T54" s="108"/>
      <c r="U54" s="109"/>
      <c r="V54" s="107"/>
      <c r="W54" s="107"/>
      <c r="X54" s="107"/>
      <c r="Y54" s="107"/>
      <c r="Z54" s="107"/>
      <c r="AA54" s="107"/>
      <c r="AB54" s="107"/>
      <c r="AC54" s="107"/>
      <c r="AD54" s="107"/>
      <c r="AE54" s="107"/>
      <c r="AF54" s="107"/>
      <c r="AG54" s="107"/>
      <c r="AH54" s="107"/>
      <c r="AI54" s="107"/>
      <c r="AJ54" s="107"/>
      <c r="AK54" s="108"/>
      <c r="AL54" s="19"/>
    </row>
    <row r="55" spans="1:39" s="7" customFormat="1" ht="45" customHeight="1" x14ac:dyDescent="0.2">
      <c r="A55" s="18"/>
      <c r="B55" s="129"/>
      <c r="C55" s="130"/>
      <c r="D55" s="130"/>
      <c r="E55" s="130"/>
      <c r="F55" s="130"/>
      <c r="G55" s="130"/>
      <c r="H55" s="130"/>
      <c r="I55" s="130"/>
      <c r="J55" s="130"/>
      <c r="K55" s="131"/>
      <c r="L55" s="70"/>
      <c r="M55" s="109"/>
      <c r="N55" s="108"/>
      <c r="O55" s="109"/>
      <c r="P55" s="108"/>
      <c r="Q55" s="109"/>
      <c r="R55" s="108"/>
      <c r="S55" s="109"/>
      <c r="T55" s="108"/>
      <c r="U55" s="109"/>
      <c r="V55" s="107"/>
      <c r="W55" s="107"/>
      <c r="X55" s="107"/>
      <c r="Y55" s="107"/>
      <c r="Z55" s="107"/>
      <c r="AA55" s="107"/>
      <c r="AB55" s="107"/>
      <c r="AC55" s="107"/>
      <c r="AD55" s="107"/>
      <c r="AE55" s="107"/>
      <c r="AF55" s="107"/>
      <c r="AG55" s="107"/>
      <c r="AH55" s="107"/>
      <c r="AI55" s="107"/>
      <c r="AJ55" s="107"/>
      <c r="AK55" s="108"/>
      <c r="AL55" s="19"/>
    </row>
    <row r="56" spans="1:39" s="7" customFormat="1" ht="45" customHeight="1" x14ac:dyDescent="0.2">
      <c r="A56" s="18"/>
      <c r="B56" s="129"/>
      <c r="C56" s="130"/>
      <c r="D56" s="130"/>
      <c r="E56" s="130"/>
      <c r="F56" s="130"/>
      <c r="G56" s="130"/>
      <c r="H56" s="130"/>
      <c r="I56" s="130"/>
      <c r="J56" s="130"/>
      <c r="K56" s="131"/>
      <c r="L56" s="70"/>
      <c r="M56" s="109"/>
      <c r="N56" s="108"/>
      <c r="O56" s="109"/>
      <c r="P56" s="108"/>
      <c r="Q56" s="109"/>
      <c r="R56" s="108"/>
      <c r="S56" s="109"/>
      <c r="T56" s="108"/>
      <c r="U56" s="109"/>
      <c r="V56" s="107"/>
      <c r="W56" s="107"/>
      <c r="X56" s="107"/>
      <c r="Y56" s="107"/>
      <c r="Z56" s="107"/>
      <c r="AA56" s="107"/>
      <c r="AB56" s="107"/>
      <c r="AC56" s="107"/>
      <c r="AD56" s="107"/>
      <c r="AE56" s="107"/>
      <c r="AF56" s="107"/>
      <c r="AG56" s="107"/>
      <c r="AH56" s="107"/>
      <c r="AI56" s="107"/>
      <c r="AJ56" s="107"/>
      <c r="AK56" s="108"/>
      <c r="AL56" s="19"/>
    </row>
    <row r="57" spans="1:39" s="7" customFormat="1" ht="45" customHeight="1" x14ac:dyDescent="0.2">
      <c r="A57" s="18"/>
      <c r="B57" s="129"/>
      <c r="C57" s="130"/>
      <c r="D57" s="130"/>
      <c r="E57" s="130"/>
      <c r="F57" s="130"/>
      <c r="G57" s="130"/>
      <c r="H57" s="130"/>
      <c r="I57" s="130"/>
      <c r="J57" s="130"/>
      <c r="K57" s="131"/>
      <c r="L57" s="70"/>
      <c r="M57" s="109"/>
      <c r="N57" s="108"/>
      <c r="O57" s="109"/>
      <c r="P57" s="108"/>
      <c r="Q57" s="109"/>
      <c r="R57" s="108"/>
      <c r="S57" s="109"/>
      <c r="T57" s="108"/>
      <c r="U57" s="109"/>
      <c r="V57" s="107"/>
      <c r="W57" s="107"/>
      <c r="X57" s="107"/>
      <c r="Y57" s="107"/>
      <c r="Z57" s="107"/>
      <c r="AA57" s="107"/>
      <c r="AB57" s="107"/>
      <c r="AC57" s="107"/>
      <c r="AD57" s="107"/>
      <c r="AE57" s="107"/>
      <c r="AF57" s="107"/>
      <c r="AG57" s="107"/>
      <c r="AH57" s="107"/>
      <c r="AI57" s="107"/>
      <c r="AJ57" s="107"/>
      <c r="AK57" s="108"/>
      <c r="AL57" s="19"/>
    </row>
    <row r="58" spans="1:39" s="7" customFormat="1" ht="45" customHeight="1" x14ac:dyDescent="0.2">
      <c r="A58" s="18"/>
      <c r="B58" s="129"/>
      <c r="C58" s="130"/>
      <c r="D58" s="130"/>
      <c r="E58" s="130"/>
      <c r="F58" s="130"/>
      <c r="G58" s="130"/>
      <c r="H58" s="130"/>
      <c r="I58" s="130"/>
      <c r="J58" s="130"/>
      <c r="K58" s="131"/>
      <c r="L58" s="70"/>
      <c r="M58" s="109"/>
      <c r="N58" s="108"/>
      <c r="O58" s="109"/>
      <c r="P58" s="108"/>
      <c r="Q58" s="120"/>
      <c r="R58" s="121"/>
      <c r="S58" s="109"/>
      <c r="T58" s="108"/>
      <c r="U58" s="109"/>
      <c r="V58" s="107"/>
      <c r="W58" s="107"/>
      <c r="X58" s="107"/>
      <c r="Y58" s="107"/>
      <c r="Z58" s="107"/>
      <c r="AA58" s="107"/>
      <c r="AB58" s="107"/>
      <c r="AC58" s="107"/>
      <c r="AD58" s="107"/>
      <c r="AE58" s="107"/>
      <c r="AF58" s="107"/>
      <c r="AG58" s="107"/>
      <c r="AH58" s="107"/>
      <c r="AI58" s="107"/>
      <c r="AJ58" s="107"/>
      <c r="AK58" s="108"/>
      <c r="AL58" s="19"/>
      <c r="AM58" s="33"/>
    </row>
    <row r="59" spans="1:39" s="7" customFormat="1" ht="8.1" customHeight="1" x14ac:dyDescent="0.2">
      <c r="A59" s="18"/>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19"/>
    </row>
    <row r="60" spans="1:39" s="7" customFormat="1" ht="15.75" x14ac:dyDescent="0.2">
      <c r="A60" s="18"/>
      <c r="B60" s="122" t="s">
        <v>33</v>
      </c>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9"/>
    </row>
    <row r="61" spans="1:39" s="7" customFormat="1" ht="8.1" customHeight="1" x14ac:dyDescent="0.2">
      <c r="A61" s="18"/>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19"/>
    </row>
    <row r="62" spans="1:39" s="7" customFormat="1" x14ac:dyDescent="0.2">
      <c r="A62" s="18"/>
      <c r="B62" s="60">
        <v>1</v>
      </c>
      <c r="C62" s="218" t="s">
        <v>339</v>
      </c>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19"/>
    </row>
    <row r="63" spans="1:39" s="7" customFormat="1" ht="6" customHeight="1" x14ac:dyDescent="0.2">
      <c r="A63" s="18"/>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19"/>
    </row>
    <row r="64" spans="1:39" s="7" customFormat="1" x14ac:dyDescent="0.2">
      <c r="A64" s="18"/>
      <c r="B64" s="60">
        <v>2</v>
      </c>
      <c r="C64" s="218" t="s">
        <v>340</v>
      </c>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19"/>
    </row>
    <row r="65" spans="1:38" s="7" customFormat="1" ht="6" customHeight="1" x14ac:dyDescent="0.2">
      <c r="A65" s="18"/>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19"/>
    </row>
    <row r="66" spans="1:38" s="7" customFormat="1" x14ac:dyDescent="0.2">
      <c r="A66" s="18"/>
      <c r="B66" s="60">
        <v>3</v>
      </c>
      <c r="C66" s="218" t="s">
        <v>145</v>
      </c>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19"/>
    </row>
    <row r="67" spans="1:38" s="7" customFormat="1" ht="8.1" customHeight="1" x14ac:dyDescent="0.2">
      <c r="A67" s="18"/>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19"/>
    </row>
    <row r="68" spans="1:38" s="7" customFormat="1" ht="15.75" x14ac:dyDescent="0.2">
      <c r="A68" s="18"/>
      <c r="B68" s="122" t="s">
        <v>34</v>
      </c>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9"/>
    </row>
    <row r="69" spans="1:38" s="11" customFormat="1" ht="6" customHeight="1" x14ac:dyDescent="0.2">
      <c r="A69" s="22"/>
      <c r="B69" s="20"/>
      <c r="C69" s="20"/>
      <c r="D69" s="12" t="s">
        <v>35</v>
      </c>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3"/>
    </row>
    <row r="70" spans="1:38" s="11" customFormat="1" x14ac:dyDescent="0.2">
      <c r="A70" s="22"/>
      <c r="B70" s="178" t="s">
        <v>36</v>
      </c>
      <c r="C70" s="178"/>
      <c r="D70" s="178"/>
      <c r="E70" s="178"/>
      <c r="F70" s="26"/>
      <c r="G70" s="24"/>
      <c r="H70" s="12"/>
      <c r="I70" s="25"/>
      <c r="J70" s="12"/>
      <c r="K70" s="25"/>
      <c r="L70" s="57" t="s">
        <v>37</v>
      </c>
      <c r="M70" s="57"/>
      <c r="N70" s="57"/>
      <c r="O70" s="57"/>
      <c r="P70" s="57"/>
      <c r="Q70" s="57"/>
      <c r="T70" s="27"/>
      <c r="U70" s="24"/>
      <c r="V70" s="12"/>
      <c r="W70" s="25"/>
      <c r="X70" s="12"/>
      <c r="Y70" s="25"/>
      <c r="Z70" s="25"/>
      <c r="AA70" s="25"/>
      <c r="AB70" s="25"/>
      <c r="AC70" s="25"/>
      <c r="AD70" s="12"/>
      <c r="AE70" s="28"/>
      <c r="AF70" s="12" t="b">
        <v>0</v>
      </c>
      <c r="AG70" s="28"/>
      <c r="AH70" s="28"/>
      <c r="AI70" s="28"/>
      <c r="AJ70" s="28"/>
      <c r="AK70" s="28"/>
      <c r="AL70" s="23"/>
    </row>
    <row r="71" spans="1:38" s="11" customFormat="1" ht="6" customHeight="1" x14ac:dyDescent="0.2">
      <c r="A71" s="22"/>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3"/>
    </row>
    <row r="72" spans="1:38" s="11" customFormat="1" ht="20.100000000000001" customHeight="1" x14ac:dyDescent="0.2">
      <c r="A72" s="22"/>
      <c r="B72" s="64" t="s">
        <v>38</v>
      </c>
      <c r="C72" s="64"/>
      <c r="D72" s="64"/>
      <c r="E72" s="64"/>
      <c r="F72" s="64"/>
      <c r="G72" s="64"/>
      <c r="H72" s="64"/>
      <c r="I72" s="64"/>
      <c r="J72" s="64"/>
      <c r="K72" s="64"/>
      <c r="L72" s="217" t="s">
        <v>39</v>
      </c>
      <c r="M72" s="217"/>
      <c r="N72" s="217"/>
      <c r="O72" s="25"/>
      <c r="P72" s="12"/>
      <c r="Q72" s="25"/>
      <c r="R72" s="12"/>
      <c r="S72" s="25"/>
      <c r="T72" s="12"/>
      <c r="U72" s="28"/>
      <c r="V72" s="12" t="b">
        <v>0</v>
      </c>
      <c r="Z72" s="32"/>
      <c r="AA72" s="32"/>
      <c r="AB72" s="32"/>
      <c r="AC72" s="32"/>
      <c r="AD72" s="24"/>
      <c r="AE72" s="12"/>
      <c r="AF72" s="25"/>
      <c r="AG72" s="12"/>
      <c r="AH72" s="25"/>
      <c r="AI72" s="12"/>
      <c r="AJ72" s="28"/>
      <c r="AK72" s="12" t="b">
        <v>0</v>
      </c>
      <c r="AL72" s="23"/>
    </row>
    <row r="73" spans="1:38" s="11" customFormat="1" ht="6" customHeight="1" x14ac:dyDescent="0.2">
      <c r="A73" s="22"/>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12"/>
      <c r="AE73" s="20"/>
      <c r="AF73" s="20"/>
      <c r="AG73" s="20"/>
      <c r="AH73" s="20"/>
      <c r="AI73" s="20"/>
      <c r="AJ73" s="20"/>
      <c r="AK73" s="20"/>
      <c r="AL73" s="23"/>
    </row>
    <row r="74" spans="1:38" s="11" customFormat="1" ht="18" customHeight="1" x14ac:dyDescent="0.2">
      <c r="B74" s="221" t="s">
        <v>40</v>
      </c>
      <c r="C74" s="221"/>
      <c r="D74" s="221"/>
      <c r="E74" s="221"/>
      <c r="F74" s="221"/>
      <c r="G74" s="221"/>
      <c r="H74" s="221"/>
      <c r="I74" s="221"/>
      <c r="J74" s="221"/>
      <c r="K74" s="12"/>
      <c r="L74" s="217" t="s">
        <v>41</v>
      </c>
      <c r="M74" s="217"/>
      <c r="N74" s="217"/>
      <c r="O74" s="217"/>
      <c r="P74" s="217"/>
      <c r="AD74" s="24"/>
      <c r="AE74" s="12"/>
      <c r="AF74" s="25"/>
      <c r="AG74" s="12"/>
      <c r="AH74" s="25"/>
      <c r="AI74" s="12"/>
      <c r="AJ74" s="28"/>
      <c r="AK74" s="12" t="b">
        <v>0</v>
      </c>
      <c r="AL74" s="23"/>
    </row>
    <row r="75" spans="1:38" s="7" customFormat="1" ht="13.5" customHeight="1" x14ac:dyDescent="0.2">
      <c r="A75" s="22"/>
      <c r="B75" s="29"/>
      <c r="C75" s="29"/>
      <c r="D75" s="29"/>
      <c r="E75" s="29"/>
      <c r="F75" s="24"/>
      <c r="G75" s="20"/>
      <c r="H75" s="25"/>
      <c r="I75" s="20"/>
      <c r="J75" s="25"/>
      <c r="K75" s="20"/>
      <c r="L75" s="28"/>
      <c r="M75" s="20"/>
      <c r="N75" s="28"/>
      <c r="O75" s="28"/>
      <c r="P75" s="28"/>
      <c r="Q75" s="28"/>
      <c r="R75" s="28"/>
      <c r="S75" s="28"/>
      <c r="T75" s="28"/>
      <c r="U75" s="28"/>
      <c r="V75" s="28"/>
      <c r="W75" s="28"/>
      <c r="X75" s="28"/>
      <c r="Y75" s="28"/>
      <c r="Z75" s="28"/>
      <c r="AA75" s="28"/>
      <c r="AB75" s="28"/>
      <c r="AC75" s="28"/>
      <c r="AD75" s="30"/>
      <c r="AE75" s="28"/>
      <c r="AF75" s="28"/>
      <c r="AG75" s="28"/>
      <c r="AH75" s="28"/>
      <c r="AI75" s="28"/>
      <c r="AJ75" s="28"/>
      <c r="AK75" s="28"/>
      <c r="AL75" s="23"/>
    </row>
    <row r="76" spans="1:38" s="11" customFormat="1" x14ac:dyDescent="0.2">
      <c r="A76" s="22"/>
      <c r="B76" s="55" t="s">
        <v>42</v>
      </c>
      <c r="C76" s="27"/>
      <c r="D76" s="24"/>
      <c r="E76" s="12" t="b">
        <v>0</v>
      </c>
      <c r="F76" s="25"/>
      <c r="G76" s="12" t="b">
        <v>0</v>
      </c>
      <c r="H76" s="20"/>
      <c r="I76" s="179" t="s">
        <v>43</v>
      </c>
      <c r="J76" s="179"/>
      <c r="K76" s="179"/>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3"/>
    </row>
    <row r="77" spans="1:38" s="11" customFormat="1" ht="9" customHeight="1" x14ac:dyDescent="0.2">
      <c r="A77" s="22"/>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3"/>
    </row>
    <row r="78" spans="1:38" s="7" customFormat="1" ht="15.75" x14ac:dyDescent="0.2">
      <c r="A78" s="18"/>
      <c r="B78" s="122" t="s">
        <v>155</v>
      </c>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9"/>
    </row>
    <row r="79" spans="1:38" s="7" customFormat="1" ht="8.1" customHeight="1" x14ac:dyDescent="0.2">
      <c r="A79" s="18"/>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19"/>
    </row>
    <row r="80" spans="1:38" s="7" customFormat="1" ht="19.5" customHeight="1" x14ac:dyDescent="0.2">
      <c r="A80" s="18"/>
      <c r="B80" s="219" t="s">
        <v>53</v>
      </c>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19"/>
    </row>
    <row r="81" spans="1:41" s="11" customFormat="1" ht="96" customHeight="1" x14ac:dyDescent="0.2">
      <c r="A81" s="18"/>
      <c r="B81" s="170" t="s">
        <v>344</v>
      </c>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9"/>
    </row>
    <row r="82" spans="1:41" s="11" customFormat="1" ht="90.75" customHeight="1" x14ac:dyDescent="0.2">
      <c r="A82" s="18"/>
      <c r="B82" s="170" t="s">
        <v>345</v>
      </c>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9"/>
    </row>
    <row r="83" spans="1:41" s="11" customFormat="1" ht="90.75" customHeight="1" x14ac:dyDescent="0.2">
      <c r="A83" s="18"/>
      <c r="B83" s="170" t="s">
        <v>346</v>
      </c>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9"/>
    </row>
    <row r="84" spans="1:41" s="11" customFormat="1" ht="90.75" customHeight="1" x14ac:dyDescent="0.2">
      <c r="A84" s="18"/>
      <c r="B84" s="170" t="s">
        <v>347</v>
      </c>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9"/>
    </row>
    <row r="85" spans="1:41" s="7" customFormat="1" ht="90.75" customHeight="1" x14ac:dyDescent="0.2">
      <c r="A85" s="18"/>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9"/>
    </row>
    <row r="86" spans="1:41" s="7" customFormat="1" ht="90.75" customHeight="1" x14ac:dyDescent="0.2">
      <c r="A86" s="18"/>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9"/>
    </row>
    <row r="87" spans="1:41" s="7" customFormat="1" ht="90.75" customHeight="1" x14ac:dyDescent="0.2">
      <c r="A87" s="18"/>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9"/>
    </row>
    <row r="88" spans="1:41" s="7" customFormat="1" ht="90.75" customHeight="1" x14ac:dyDescent="0.2">
      <c r="A88" s="18"/>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9"/>
    </row>
    <row r="89" spans="1:41" s="7" customFormat="1" ht="90.75" customHeight="1" x14ac:dyDescent="0.2">
      <c r="A89" s="18"/>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9"/>
    </row>
    <row r="90" spans="1:41" s="7" customFormat="1" ht="8.1" customHeight="1" x14ac:dyDescent="0.2">
      <c r="A90" s="18"/>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19"/>
    </row>
    <row r="91" spans="1:41" s="7" customFormat="1" ht="19.5" customHeight="1" x14ac:dyDescent="0.2">
      <c r="A91" s="18"/>
      <c r="B91" s="250" t="s">
        <v>55</v>
      </c>
      <c r="C91" s="250"/>
      <c r="D91" s="250"/>
      <c r="E91" s="250"/>
      <c r="F91" s="250"/>
      <c r="G91" s="250"/>
      <c r="H91" s="250"/>
      <c r="I91" s="250"/>
      <c r="J91" s="199"/>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1"/>
      <c r="AL91" s="19"/>
    </row>
    <row r="92" spans="1:41" s="7" customFormat="1" ht="6" customHeight="1" x14ac:dyDescent="0.2">
      <c r="A92" s="18"/>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19"/>
    </row>
    <row r="93" spans="1:41" s="11" customFormat="1" ht="32.450000000000003" customHeight="1" x14ac:dyDescent="0.2">
      <c r="A93" s="34"/>
      <c r="B93" s="212" t="s">
        <v>56</v>
      </c>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19"/>
      <c r="AM93" s="7"/>
      <c r="AN93" s="7"/>
      <c r="AO93" s="35"/>
    </row>
    <row r="94" spans="1:41" s="11" customFormat="1" ht="27" customHeight="1" x14ac:dyDescent="0.2">
      <c r="A94" s="34"/>
      <c r="B94" s="238" t="s">
        <v>57</v>
      </c>
      <c r="C94" s="239"/>
      <c r="D94" s="240"/>
      <c r="E94" s="171" t="s">
        <v>58</v>
      </c>
      <c r="F94" s="172"/>
      <c r="G94" s="172"/>
      <c r="H94" s="172"/>
      <c r="I94" s="172"/>
      <c r="J94" s="172"/>
      <c r="K94" s="172"/>
      <c r="L94" s="172"/>
      <c r="M94" s="172"/>
      <c r="N94" s="172"/>
      <c r="O94" s="173"/>
      <c r="P94" s="234" t="s">
        <v>59</v>
      </c>
      <c r="Q94" s="234"/>
      <c r="R94" s="234"/>
      <c r="S94" s="234"/>
      <c r="T94" s="234"/>
      <c r="U94" s="234"/>
      <c r="V94" s="234"/>
      <c r="W94" s="235" t="s">
        <v>146</v>
      </c>
      <c r="X94" s="236"/>
      <c r="Y94" s="236"/>
      <c r="Z94" s="236"/>
      <c r="AA94" s="236"/>
      <c r="AB94" s="236"/>
      <c r="AC94" s="236"/>
      <c r="AD94" s="236"/>
      <c r="AE94" s="236"/>
      <c r="AF94" s="236"/>
      <c r="AG94" s="236"/>
      <c r="AH94" s="236"/>
      <c r="AI94" s="236"/>
      <c r="AJ94" s="236"/>
      <c r="AK94" s="237"/>
      <c r="AL94" s="19"/>
      <c r="AM94" s="7"/>
      <c r="AN94" s="7"/>
      <c r="AO94" s="35"/>
    </row>
    <row r="95" spans="1:41" s="11" customFormat="1" ht="24.95" customHeight="1" x14ac:dyDescent="0.2">
      <c r="A95" s="34"/>
      <c r="B95" s="241" t="s">
        <v>60</v>
      </c>
      <c r="C95" s="242"/>
      <c r="D95" s="243"/>
      <c r="E95" s="174" t="s">
        <v>348</v>
      </c>
      <c r="F95" s="175"/>
      <c r="G95" s="175"/>
      <c r="H95" s="175"/>
      <c r="I95" s="175"/>
      <c r="J95" s="175"/>
      <c r="K95" s="175"/>
      <c r="L95" s="175"/>
      <c r="M95" s="175"/>
      <c r="N95" s="175"/>
      <c r="O95" s="176"/>
      <c r="P95" s="45"/>
      <c r="Q95" s="46"/>
      <c r="R95" s="46"/>
      <c r="S95" s="46"/>
      <c r="T95" s="46"/>
      <c r="U95" s="46"/>
      <c r="V95" s="47"/>
      <c r="W95" s="180"/>
      <c r="X95" s="116"/>
      <c r="Y95" s="116"/>
      <c r="Z95" s="116"/>
      <c r="AA95" s="116"/>
      <c r="AB95" s="116"/>
      <c r="AC95" s="116"/>
      <c r="AD95" s="116"/>
      <c r="AE95" s="116"/>
      <c r="AF95" s="116"/>
      <c r="AG95" s="116"/>
      <c r="AH95" s="116"/>
      <c r="AI95" s="116"/>
      <c r="AJ95" s="116"/>
      <c r="AK95" s="117"/>
      <c r="AL95" s="19"/>
      <c r="AM95" s="7"/>
      <c r="AN95" s="7"/>
      <c r="AO95" s="35"/>
    </row>
    <row r="96" spans="1:41" s="11" customFormat="1" ht="30" customHeight="1" x14ac:dyDescent="0.2">
      <c r="A96" s="34"/>
      <c r="B96" s="209" t="s">
        <v>61</v>
      </c>
      <c r="C96" s="210"/>
      <c r="D96" s="211"/>
      <c r="E96" s="174"/>
      <c r="F96" s="175"/>
      <c r="G96" s="175"/>
      <c r="H96" s="175"/>
      <c r="I96" s="175"/>
      <c r="J96" s="175"/>
      <c r="K96" s="175"/>
      <c r="L96" s="175"/>
      <c r="M96" s="175"/>
      <c r="N96" s="175"/>
      <c r="O96" s="176"/>
      <c r="P96" s="45"/>
      <c r="Q96" s="46"/>
      <c r="R96" s="46"/>
      <c r="S96" s="46"/>
      <c r="T96" s="46"/>
      <c r="U96" s="46"/>
      <c r="V96" s="47"/>
      <c r="W96" s="180"/>
      <c r="X96" s="116"/>
      <c r="Y96" s="116"/>
      <c r="Z96" s="116"/>
      <c r="AA96" s="116"/>
      <c r="AB96" s="116"/>
      <c r="AC96" s="116"/>
      <c r="AD96" s="116"/>
      <c r="AE96" s="116"/>
      <c r="AF96" s="116"/>
      <c r="AG96" s="116"/>
      <c r="AH96" s="116"/>
      <c r="AI96" s="116"/>
      <c r="AJ96" s="116"/>
      <c r="AK96" s="117"/>
      <c r="AL96" s="19"/>
      <c r="AM96" s="7"/>
      <c r="AN96" s="7"/>
      <c r="AO96" s="35"/>
    </row>
    <row r="97" spans="1:41" s="11" customFormat="1" ht="24.95" customHeight="1" x14ac:dyDescent="0.2">
      <c r="A97" s="34"/>
      <c r="B97" s="209" t="s">
        <v>62</v>
      </c>
      <c r="C97" s="210"/>
      <c r="D97" s="211"/>
      <c r="E97" s="174" t="s">
        <v>349</v>
      </c>
      <c r="F97" s="175"/>
      <c r="G97" s="175"/>
      <c r="H97" s="175"/>
      <c r="I97" s="175"/>
      <c r="J97" s="175"/>
      <c r="K97" s="175"/>
      <c r="L97" s="175"/>
      <c r="M97" s="175"/>
      <c r="N97" s="175"/>
      <c r="O97" s="176"/>
      <c r="P97" s="45"/>
      <c r="Q97" s="46"/>
      <c r="R97" s="46"/>
      <c r="S97" s="46"/>
      <c r="T97" s="46"/>
      <c r="U97" s="46"/>
      <c r="V97" s="47"/>
      <c r="W97" s="180"/>
      <c r="X97" s="116"/>
      <c r="Y97" s="116"/>
      <c r="Z97" s="116"/>
      <c r="AA97" s="116"/>
      <c r="AB97" s="116"/>
      <c r="AC97" s="116"/>
      <c r="AD97" s="116"/>
      <c r="AE97" s="116"/>
      <c r="AF97" s="116"/>
      <c r="AG97" s="116"/>
      <c r="AH97" s="116"/>
      <c r="AI97" s="116"/>
      <c r="AJ97" s="116"/>
      <c r="AK97" s="117"/>
      <c r="AL97" s="19"/>
      <c r="AM97" s="7"/>
      <c r="AN97" s="7"/>
      <c r="AO97" s="35"/>
    </row>
    <row r="98" spans="1:41" s="11" customFormat="1" ht="24.95" customHeight="1" x14ac:dyDescent="0.2">
      <c r="A98" s="34"/>
      <c r="B98" s="209" t="s">
        <v>63</v>
      </c>
      <c r="C98" s="210"/>
      <c r="D98" s="211"/>
      <c r="E98" s="174" t="s">
        <v>350</v>
      </c>
      <c r="F98" s="175"/>
      <c r="G98" s="175"/>
      <c r="H98" s="175"/>
      <c r="I98" s="175"/>
      <c r="J98" s="175"/>
      <c r="K98" s="175"/>
      <c r="L98" s="175"/>
      <c r="M98" s="175"/>
      <c r="N98" s="175"/>
      <c r="O98" s="176"/>
      <c r="P98" s="45"/>
      <c r="Q98" s="46"/>
      <c r="R98" s="46"/>
      <c r="S98" s="46"/>
      <c r="T98" s="46"/>
      <c r="U98" s="46"/>
      <c r="V98" s="47"/>
      <c r="W98" s="180"/>
      <c r="X98" s="116"/>
      <c r="Y98" s="116"/>
      <c r="Z98" s="116"/>
      <c r="AA98" s="116"/>
      <c r="AB98" s="116"/>
      <c r="AC98" s="116"/>
      <c r="AD98" s="116"/>
      <c r="AE98" s="116"/>
      <c r="AF98" s="116"/>
      <c r="AG98" s="116"/>
      <c r="AH98" s="116"/>
      <c r="AI98" s="116"/>
      <c r="AJ98" s="116"/>
      <c r="AK98" s="117"/>
      <c r="AL98" s="19"/>
      <c r="AM98" s="7"/>
      <c r="AN98" s="7"/>
      <c r="AO98" s="35"/>
    </row>
    <row r="99" spans="1:41" s="11" customFormat="1" ht="24.95" customHeight="1" x14ac:dyDescent="0.2">
      <c r="A99" s="34"/>
      <c r="B99" s="209" t="s">
        <v>64</v>
      </c>
      <c r="C99" s="210"/>
      <c r="D99" s="211"/>
      <c r="E99" s="208"/>
      <c r="F99" s="208"/>
      <c r="G99" s="208"/>
      <c r="H99" s="208"/>
      <c r="I99" s="208"/>
      <c r="J99" s="208"/>
      <c r="K99" s="208"/>
      <c r="L99" s="208"/>
      <c r="M99" s="208"/>
      <c r="N99" s="208"/>
      <c r="O99" s="208"/>
      <c r="P99" s="45"/>
      <c r="Q99" s="46"/>
      <c r="R99" s="46"/>
      <c r="S99" s="46"/>
      <c r="T99" s="46"/>
      <c r="U99" s="46"/>
      <c r="V99" s="47"/>
      <c r="W99" s="180"/>
      <c r="X99" s="116"/>
      <c r="Y99" s="116"/>
      <c r="Z99" s="116"/>
      <c r="AA99" s="116"/>
      <c r="AB99" s="116"/>
      <c r="AC99" s="116"/>
      <c r="AD99" s="116"/>
      <c r="AE99" s="116"/>
      <c r="AF99" s="116"/>
      <c r="AG99" s="116"/>
      <c r="AH99" s="116"/>
      <c r="AI99" s="116"/>
      <c r="AJ99" s="116"/>
      <c r="AK99" s="117"/>
      <c r="AL99" s="19"/>
      <c r="AM99" s="7"/>
      <c r="AN99" s="7"/>
      <c r="AO99" s="35"/>
    </row>
    <row r="100" spans="1:41" s="7" customFormat="1" ht="6" customHeight="1" x14ac:dyDescent="0.2">
      <c r="A100" s="18"/>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19"/>
    </row>
    <row r="101" spans="1:41" s="7" customFormat="1" ht="20.25" x14ac:dyDescent="0.2">
      <c r="A101" s="18"/>
      <c r="B101" s="247" t="s">
        <v>139</v>
      </c>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9"/>
      <c r="AL101" s="19"/>
    </row>
    <row r="102" spans="1:41" s="7" customFormat="1" ht="6" customHeight="1" x14ac:dyDescent="0.2">
      <c r="A102" s="18"/>
      <c r="B102" s="9"/>
      <c r="C102" s="9"/>
      <c r="D102" s="9"/>
      <c r="E102" s="9"/>
      <c r="F102" s="9"/>
      <c r="G102" s="9"/>
      <c r="H102" s="9"/>
      <c r="I102" s="9"/>
      <c r="J102" s="9"/>
      <c r="K102" s="9"/>
      <c r="L102" s="9"/>
      <c r="M102" s="9"/>
      <c r="N102" s="9"/>
      <c r="O102" s="9"/>
      <c r="P102" s="9"/>
      <c r="Q102" s="9"/>
      <c r="R102" s="9"/>
      <c r="S102" s="9"/>
      <c r="T102" s="9"/>
      <c r="U102" s="9"/>
      <c r="V102" s="9"/>
      <c r="W102" s="20"/>
      <c r="X102" s="20"/>
      <c r="Y102" s="20"/>
      <c r="Z102" s="20"/>
      <c r="AA102" s="20"/>
      <c r="AB102" s="20"/>
      <c r="AC102" s="20"/>
      <c r="AD102" s="20"/>
      <c r="AE102" s="20"/>
      <c r="AF102" s="20"/>
      <c r="AG102" s="20"/>
      <c r="AH102" s="20"/>
      <c r="AI102" s="20"/>
      <c r="AJ102" s="20"/>
      <c r="AK102" s="20"/>
      <c r="AL102" s="19"/>
    </row>
    <row r="103" spans="1:41" s="7" customFormat="1" ht="6" customHeight="1" x14ac:dyDescent="0.2">
      <c r="A103" s="18"/>
      <c r="B103" s="9"/>
      <c r="C103" s="9"/>
      <c r="D103" s="9"/>
      <c r="E103" s="9"/>
      <c r="F103" s="9"/>
      <c r="G103" s="9"/>
      <c r="H103" s="9"/>
      <c r="I103" s="9"/>
      <c r="J103" s="9"/>
      <c r="K103" s="9"/>
      <c r="L103" s="9"/>
      <c r="M103" s="9"/>
      <c r="N103" s="9"/>
      <c r="O103" s="9"/>
      <c r="P103" s="9"/>
      <c r="Q103" s="9"/>
      <c r="R103" s="9"/>
      <c r="S103" s="9"/>
      <c r="T103" s="9"/>
      <c r="U103" s="9"/>
      <c r="V103" s="9"/>
      <c r="W103" s="20"/>
      <c r="X103" s="20"/>
      <c r="Y103" s="20"/>
      <c r="Z103" s="20"/>
      <c r="AA103" s="20"/>
      <c r="AB103" s="20"/>
      <c r="AC103" s="20"/>
      <c r="AD103" s="20"/>
      <c r="AE103" s="20"/>
      <c r="AF103" s="20"/>
      <c r="AG103" s="20"/>
      <c r="AH103" s="20"/>
      <c r="AI103" s="20"/>
      <c r="AJ103" s="20"/>
      <c r="AK103" s="20"/>
      <c r="AL103" s="19"/>
    </row>
    <row r="104" spans="1:41" s="7" customFormat="1" ht="15.75" x14ac:dyDescent="0.2">
      <c r="A104" s="18"/>
      <c r="B104" s="251" t="s">
        <v>156</v>
      </c>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3"/>
      <c r="AL104" s="19"/>
    </row>
    <row r="105" spans="1:41" s="7" customFormat="1" ht="15.75" customHeight="1" x14ac:dyDescent="0.2">
      <c r="A105" s="18"/>
      <c r="B105" s="62" t="s">
        <v>52</v>
      </c>
      <c r="C105" s="164"/>
      <c r="D105" s="165"/>
      <c r="E105" s="165"/>
      <c r="F105" s="165"/>
      <c r="G105" s="165"/>
      <c r="H105" s="165"/>
      <c r="I105" s="165"/>
      <c r="J105" s="165"/>
      <c r="K105" s="166"/>
      <c r="L105" s="62" t="s">
        <v>141</v>
      </c>
      <c r="M105" s="213" t="s">
        <v>160</v>
      </c>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5"/>
      <c r="AL105" s="19"/>
    </row>
    <row r="106" spans="1:41" s="7" customFormat="1" ht="46.5" customHeight="1" x14ac:dyDescent="0.2">
      <c r="A106" s="18"/>
      <c r="B106" s="63" t="s">
        <v>157</v>
      </c>
      <c r="C106" s="167"/>
      <c r="D106" s="168"/>
      <c r="E106" s="168"/>
      <c r="F106" s="168"/>
      <c r="G106" s="168"/>
      <c r="H106" s="168"/>
      <c r="I106" s="168"/>
      <c r="J106" s="168"/>
      <c r="K106" s="169"/>
      <c r="L106" s="61" t="s">
        <v>87</v>
      </c>
      <c r="M106" s="118" t="s">
        <v>341</v>
      </c>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9"/>
      <c r="AL106" s="19"/>
    </row>
    <row r="107" spans="1:41" s="7" customFormat="1" ht="67.5" customHeight="1" x14ac:dyDescent="0.2">
      <c r="A107" s="18"/>
      <c r="B107" s="63" t="s">
        <v>158</v>
      </c>
      <c r="C107" s="167"/>
      <c r="D107" s="168"/>
      <c r="E107" s="168"/>
      <c r="F107" s="168"/>
      <c r="G107" s="168"/>
      <c r="H107" s="168"/>
      <c r="I107" s="168"/>
      <c r="J107" s="168"/>
      <c r="K107" s="169"/>
      <c r="L107" s="61" t="s">
        <v>105</v>
      </c>
      <c r="M107" s="118" t="s">
        <v>304</v>
      </c>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9"/>
      <c r="AL107" s="19"/>
    </row>
    <row r="108" spans="1:41" s="7" customFormat="1" ht="46.5" customHeight="1" x14ac:dyDescent="0.2">
      <c r="A108" s="18"/>
      <c r="B108" s="63"/>
      <c r="C108" s="167"/>
      <c r="D108" s="168"/>
      <c r="E108" s="168"/>
      <c r="F108" s="168"/>
      <c r="G108" s="168"/>
      <c r="H108" s="168"/>
      <c r="I108" s="168"/>
      <c r="J108" s="168"/>
      <c r="K108" s="169"/>
      <c r="L108" s="61"/>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7"/>
      <c r="AL108" s="19"/>
    </row>
    <row r="109" spans="1:41" s="7" customFormat="1" ht="46.5" customHeight="1" x14ac:dyDescent="0.2">
      <c r="A109" s="18"/>
      <c r="B109" s="63"/>
      <c r="C109" s="167"/>
      <c r="D109" s="168"/>
      <c r="E109" s="168"/>
      <c r="F109" s="168"/>
      <c r="G109" s="168"/>
      <c r="H109" s="168"/>
      <c r="I109" s="168"/>
      <c r="J109" s="168"/>
      <c r="K109" s="169"/>
      <c r="L109" s="61"/>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7"/>
      <c r="AL109" s="19"/>
    </row>
    <row r="110" spans="1:41" s="7" customFormat="1" ht="46.5" customHeight="1" x14ac:dyDescent="0.2">
      <c r="A110" s="18"/>
      <c r="B110" s="63"/>
      <c r="C110" s="167"/>
      <c r="D110" s="168"/>
      <c r="E110" s="168"/>
      <c r="F110" s="168"/>
      <c r="G110" s="168"/>
      <c r="H110" s="168"/>
      <c r="I110" s="168"/>
      <c r="J110" s="168"/>
      <c r="K110" s="169"/>
      <c r="L110" s="61"/>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7"/>
      <c r="AL110" s="19"/>
    </row>
    <row r="111" spans="1:41" s="7" customFormat="1" ht="46.5" customHeight="1" x14ac:dyDescent="0.2">
      <c r="A111" s="18"/>
      <c r="B111" s="63"/>
      <c r="C111" s="167"/>
      <c r="D111" s="168"/>
      <c r="E111" s="168"/>
      <c r="F111" s="168"/>
      <c r="G111" s="168"/>
      <c r="H111" s="168"/>
      <c r="I111" s="168"/>
      <c r="J111" s="168"/>
      <c r="K111" s="169"/>
      <c r="L111" s="61"/>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7"/>
      <c r="AL111" s="19"/>
    </row>
    <row r="112" spans="1:41" s="7" customFormat="1" ht="46.5" customHeight="1" x14ac:dyDescent="0.2">
      <c r="A112" s="18"/>
      <c r="B112" s="63"/>
      <c r="C112" s="167"/>
      <c r="D112" s="168"/>
      <c r="E112" s="168"/>
      <c r="F112" s="168"/>
      <c r="G112" s="168"/>
      <c r="H112" s="168"/>
      <c r="I112" s="168"/>
      <c r="J112" s="168"/>
      <c r="K112" s="169"/>
      <c r="L112" s="61"/>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7"/>
      <c r="AL112" s="19"/>
    </row>
    <row r="113" spans="1:38" s="7" customFormat="1" ht="46.5" customHeight="1" x14ac:dyDescent="0.2">
      <c r="A113" s="18"/>
      <c r="B113" s="63"/>
      <c r="C113" s="167"/>
      <c r="D113" s="168"/>
      <c r="E113" s="168"/>
      <c r="F113" s="168"/>
      <c r="G113" s="168"/>
      <c r="H113" s="168"/>
      <c r="I113" s="168"/>
      <c r="J113" s="168"/>
      <c r="K113" s="169"/>
      <c r="L113" s="61"/>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7"/>
      <c r="AL113" s="19"/>
    </row>
    <row r="114" spans="1:38" s="7" customFormat="1" ht="46.5" customHeight="1" x14ac:dyDescent="0.2">
      <c r="A114" s="18"/>
      <c r="B114" s="63"/>
      <c r="C114" s="167"/>
      <c r="D114" s="168"/>
      <c r="E114" s="168"/>
      <c r="F114" s="168"/>
      <c r="G114" s="168"/>
      <c r="H114" s="168"/>
      <c r="I114" s="168"/>
      <c r="J114" s="168"/>
      <c r="K114" s="169"/>
      <c r="L114" s="61"/>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7"/>
      <c r="AL114" s="19"/>
    </row>
    <row r="115" spans="1:38" s="7" customFormat="1" ht="46.5" customHeight="1" x14ac:dyDescent="0.2">
      <c r="A115" s="18"/>
      <c r="B115" s="63"/>
      <c r="C115" s="167"/>
      <c r="D115" s="168"/>
      <c r="E115" s="168"/>
      <c r="F115" s="168"/>
      <c r="G115" s="168"/>
      <c r="H115" s="168"/>
      <c r="I115" s="168"/>
      <c r="J115" s="168"/>
      <c r="K115" s="169"/>
      <c r="L115" s="61"/>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7"/>
      <c r="AL115" s="19"/>
    </row>
    <row r="116" spans="1:38" s="7" customFormat="1" ht="46.5" customHeight="1" x14ac:dyDescent="0.2">
      <c r="A116" s="18"/>
      <c r="B116" s="63"/>
      <c r="C116" s="167"/>
      <c r="D116" s="168"/>
      <c r="E116" s="168"/>
      <c r="F116" s="168"/>
      <c r="G116" s="168"/>
      <c r="H116" s="168"/>
      <c r="I116" s="168"/>
      <c r="J116" s="168"/>
      <c r="K116" s="169"/>
      <c r="L116" s="61"/>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7"/>
      <c r="AL116" s="19"/>
    </row>
    <row r="117" spans="1:38" s="7" customFormat="1" ht="46.5" customHeight="1" x14ac:dyDescent="0.2">
      <c r="A117" s="18"/>
      <c r="B117" s="63"/>
      <c r="C117" s="167"/>
      <c r="D117" s="168"/>
      <c r="E117" s="168"/>
      <c r="F117" s="168"/>
      <c r="G117" s="168"/>
      <c r="H117" s="168"/>
      <c r="I117" s="168"/>
      <c r="J117" s="168"/>
      <c r="K117" s="169"/>
      <c r="L117" s="61"/>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7"/>
      <c r="AL117" s="19"/>
    </row>
    <row r="118" spans="1:38" s="7" customFormat="1" ht="46.5" customHeight="1" x14ac:dyDescent="0.2">
      <c r="A118" s="18"/>
      <c r="B118" s="63"/>
      <c r="C118" s="167"/>
      <c r="D118" s="168"/>
      <c r="E118" s="168"/>
      <c r="F118" s="168"/>
      <c r="G118" s="168"/>
      <c r="H118" s="168"/>
      <c r="I118" s="168"/>
      <c r="J118" s="168"/>
      <c r="K118" s="169"/>
      <c r="L118" s="61"/>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7"/>
      <c r="AL118" s="19"/>
    </row>
    <row r="119" spans="1:38" s="7" customFormat="1" ht="46.5" customHeight="1" x14ac:dyDescent="0.2">
      <c r="A119" s="18"/>
      <c r="B119" s="63"/>
      <c r="C119" s="167"/>
      <c r="D119" s="168"/>
      <c r="E119" s="168"/>
      <c r="F119" s="168"/>
      <c r="G119" s="168"/>
      <c r="H119" s="168"/>
      <c r="I119" s="168"/>
      <c r="J119" s="168"/>
      <c r="K119" s="169"/>
      <c r="L119" s="61"/>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7"/>
      <c r="AL119" s="19"/>
    </row>
    <row r="120" spans="1:38" s="7" customFormat="1" ht="46.5" customHeight="1" x14ac:dyDescent="0.2">
      <c r="A120" s="18"/>
      <c r="B120" s="63"/>
      <c r="C120" s="167"/>
      <c r="D120" s="168"/>
      <c r="E120" s="168"/>
      <c r="F120" s="168"/>
      <c r="G120" s="168"/>
      <c r="H120" s="168"/>
      <c r="I120" s="168"/>
      <c r="J120" s="168"/>
      <c r="K120" s="169"/>
      <c r="L120" s="61"/>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7"/>
      <c r="AL120" s="19"/>
    </row>
    <row r="121" spans="1:38" s="7" customFormat="1" ht="46.5" customHeight="1" x14ac:dyDescent="0.2">
      <c r="A121" s="18"/>
      <c r="B121" s="63"/>
      <c r="C121" s="167"/>
      <c r="D121" s="168"/>
      <c r="E121" s="168"/>
      <c r="F121" s="168"/>
      <c r="G121" s="168"/>
      <c r="H121" s="168"/>
      <c r="I121" s="168"/>
      <c r="J121" s="168"/>
      <c r="K121" s="169"/>
      <c r="L121" s="61"/>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7"/>
      <c r="AL121" s="19"/>
    </row>
    <row r="122" spans="1:38" s="7" customFormat="1" ht="46.5" customHeight="1" x14ac:dyDescent="0.2">
      <c r="A122" s="18"/>
      <c r="B122" s="63"/>
      <c r="C122" s="167"/>
      <c r="D122" s="168"/>
      <c r="E122" s="168"/>
      <c r="F122" s="168"/>
      <c r="G122" s="168"/>
      <c r="H122" s="168"/>
      <c r="I122" s="168"/>
      <c r="J122" s="168"/>
      <c r="K122" s="169"/>
      <c r="L122" s="61"/>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7"/>
      <c r="AL122" s="19"/>
    </row>
    <row r="123" spans="1:38" s="7" customFormat="1" ht="46.5" customHeight="1" x14ac:dyDescent="0.2">
      <c r="A123" s="18"/>
      <c r="B123" s="63"/>
      <c r="C123" s="167"/>
      <c r="D123" s="168"/>
      <c r="E123" s="168"/>
      <c r="F123" s="168"/>
      <c r="G123" s="168"/>
      <c r="H123" s="168"/>
      <c r="I123" s="168"/>
      <c r="J123" s="168"/>
      <c r="K123" s="169"/>
      <c r="L123" s="61"/>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7"/>
      <c r="AL123" s="19"/>
    </row>
    <row r="124" spans="1:38" s="7" customFormat="1" ht="46.5" customHeight="1" x14ac:dyDescent="0.2">
      <c r="A124" s="18"/>
      <c r="B124" s="63"/>
      <c r="C124" s="167"/>
      <c r="D124" s="168"/>
      <c r="E124" s="168"/>
      <c r="F124" s="168"/>
      <c r="G124" s="168"/>
      <c r="H124" s="168"/>
      <c r="I124" s="168"/>
      <c r="J124" s="168"/>
      <c r="K124" s="169"/>
      <c r="L124" s="61"/>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7"/>
      <c r="AL124" s="19"/>
    </row>
    <row r="125" spans="1:38" s="7" customFormat="1" ht="46.5" customHeight="1" x14ac:dyDescent="0.2">
      <c r="A125" s="18"/>
      <c r="B125" s="63"/>
      <c r="C125" s="167"/>
      <c r="D125" s="168"/>
      <c r="E125" s="168"/>
      <c r="F125" s="168"/>
      <c r="G125" s="168"/>
      <c r="H125" s="168"/>
      <c r="I125" s="168"/>
      <c r="J125" s="168"/>
      <c r="K125" s="169"/>
      <c r="L125" s="61"/>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7"/>
      <c r="AL125" s="19"/>
    </row>
    <row r="126" spans="1:38" s="7" customFormat="1" ht="46.5" customHeight="1" x14ac:dyDescent="0.2">
      <c r="A126" s="18"/>
      <c r="B126" s="63"/>
      <c r="C126" s="167"/>
      <c r="D126" s="168"/>
      <c r="E126" s="168"/>
      <c r="F126" s="168"/>
      <c r="G126" s="168"/>
      <c r="H126" s="168"/>
      <c r="I126" s="168"/>
      <c r="J126" s="168"/>
      <c r="K126" s="169"/>
      <c r="L126" s="61"/>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7"/>
      <c r="AL126" s="19"/>
    </row>
    <row r="127" spans="1:38" s="7" customFormat="1" ht="46.5" customHeight="1" x14ac:dyDescent="0.2">
      <c r="A127" s="18"/>
      <c r="B127" s="63"/>
      <c r="C127" s="167"/>
      <c r="D127" s="168"/>
      <c r="E127" s="168"/>
      <c r="F127" s="168"/>
      <c r="G127" s="168"/>
      <c r="H127" s="168"/>
      <c r="I127" s="168"/>
      <c r="J127" s="168"/>
      <c r="K127" s="169"/>
      <c r="L127" s="61"/>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7"/>
      <c r="AL127" s="19"/>
    </row>
    <row r="128" spans="1:38" s="7" customFormat="1" ht="46.5" customHeight="1" x14ac:dyDescent="0.2">
      <c r="A128" s="18"/>
      <c r="B128" s="63"/>
      <c r="C128" s="167"/>
      <c r="D128" s="168"/>
      <c r="E128" s="168"/>
      <c r="F128" s="168"/>
      <c r="G128" s="168"/>
      <c r="H128" s="168"/>
      <c r="I128" s="168"/>
      <c r="J128" s="168"/>
      <c r="K128" s="169"/>
      <c r="L128" s="61"/>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7"/>
      <c r="AL128" s="19"/>
    </row>
    <row r="129" spans="1:38" s="7" customFormat="1" ht="46.5" customHeight="1" x14ac:dyDescent="0.2">
      <c r="A129" s="18"/>
      <c r="B129" s="63"/>
      <c r="C129" s="167"/>
      <c r="D129" s="168"/>
      <c r="E129" s="168"/>
      <c r="F129" s="168"/>
      <c r="G129" s="168"/>
      <c r="H129" s="168"/>
      <c r="I129" s="168"/>
      <c r="J129" s="168"/>
      <c r="K129" s="169"/>
      <c r="L129" s="61"/>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7"/>
      <c r="AL129" s="19"/>
    </row>
    <row r="130" spans="1:38" s="7" customFormat="1" ht="46.5" customHeight="1" x14ac:dyDescent="0.2">
      <c r="A130" s="18"/>
      <c r="B130" s="63"/>
      <c r="C130" s="167"/>
      <c r="D130" s="168"/>
      <c r="E130" s="168"/>
      <c r="F130" s="168"/>
      <c r="G130" s="168"/>
      <c r="H130" s="168"/>
      <c r="I130" s="168"/>
      <c r="J130" s="168"/>
      <c r="K130" s="169"/>
      <c r="L130" s="61"/>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7"/>
      <c r="AL130" s="19"/>
    </row>
    <row r="131" spans="1:38" s="7" customFormat="1" ht="46.5" customHeight="1" x14ac:dyDescent="0.2">
      <c r="A131" s="18"/>
      <c r="B131" s="63"/>
      <c r="C131" s="167"/>
      <c r="D131" s="168"/>
      <c r="E131" s="168"/>
      <c r="F131" s="168"/>
      <c r="G131" s="168"/>
      <c r="H131" s="168"/>
      <c r="I131" s="168"/>
      <c r="J131" s="168"/>
      <c r="K131" s="169"/>
      <c r="L131" s="61"/>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7"/>
      <c r="AL131" s="19"/>
    </row>
    <row r="132" spans="1:38" s="7" customFormat="1" ht="46.5" customHeight="1" x14ac:dyDescent="0.2">
      <c r="A132" s="18"/>
      <c r="B132" s="63"/>
      <c r="C132" s="167"/>
      <c r="D132" s="168"/>
      <c r="E132" s="168"/>
      <c r="F132" s="168"/>
      <c r="G132" s="168"/>
      <c r="H132" s="168"/>
      <c r="I132" s="168"/>
      <c r="J132" s="168"/>
      <c r="K132" s="169"/>
      <c r="L132" s="61"/>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7"/>
      <c r="AL132" s="19"/>
    </row>
    <row r="133" spans="1:38" s="7" customFormat="1" ht="46.5" customHeight="1" x14ac:dyDescent="0.2">
      <c r="A133" s="18"/>
      <c r="B133" s="63"/>
      <c r="C133" s="167"/>
      <c r="D133" s="168"/>
      <c r="E133" s="168"/>
      <c r="F133" s="168"/>
      <c r="G133" s="168"/>
      <c r="H133" s="168"/>
      <c r="I133" s="168"/>
      <c r="J133" s="168"/>
      <c r="K133" s="169"/>
      <c r="L133" s="61"/>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7"/>
      <c r="AL133" s="19"/>
    </row>
    <row r="134" spans="1:38" s="7" customFormat="1" ht="46.5" customHeight="1" x14ac:dyDescent="0.2">
      <c r="A134" s="18"/>
      <c r="B134" s="63"/>
      <c r="C134" s="167"/>
      <c r="D134" s="168"/>
      <c r="E134" s="168"/>
      <c r="F134" s="168"/>
      <c r="G134" s="168"/>
      <c r="H134" s="168"/>
      <c r="I134" s="168"/>
      <c r="J134" s="168"/>
      <c r="K134" s="169"/>
      <c r="L134" s="61"/>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7"/>
      <c r="AL134" s="19"/>
    </row>
    <row r="135" spans="1:38" s="7" customFormat="1" ht="46.5" customHeight="1" x14ac:dyDescent="0.2">
      <c r="A135" s="18"/>
      <c r="B135" s="63"/>
      <c r="C135" s="167"/>
      <c r="D135" s="168"/>
      <c r="E135" s="168"/>
      <c r="F135" s="168"/>
      <c r="G135" s="168"/>
      <c r="H135" s="168"/>
      <c r="I135" s="168"/>
      <c r="J135" s="168"/>
      <c r="K135" s="169"/>
      <c r="L135" s="61"/>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7"/>
      <c r="AL135" s="19"/>
    </row>
    <row r="136" spans="1:38" s="7" customFormat="1" ht="46.5" customHeight="1" x14ac:dyDescent="0.2">
      <c r="A136" s="18"/>
      <c r="B136" s="63"/>
      <c r="C136" s="167"/>
      <c r="D136" s="168"/>
      <c r="E136" s="168"/>
      <c r="F136" s="168"/>
      <c r="G136" s="168"/>
      <c r="H136" s="168"/>
      <c r="I136" s="168"/>
      <c r="J136" s="168"/>
      <c r="K136" s="169"/>
      <c r="L136" s="61"/>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7"/>
      <c r="AL136" s="19"/>
    </row>
    <row r="137" spans="1:38" s="7" customFormat="1" ht="46.5" customHeight="1" x14ac:dyDescent="0.2">
      <c r="A137" s="18"/>
      <c r="B137" s="63"/>
      <c r="C137" s="167"/>
      <c r="D137" s="168"/>
      <c r="E137" s="168"/>
      <c r="F137" s="168"/>
      <c r="G137" s="168"/>
      <c r="H137" s="168"/>
      <c r="I137" s="168"/>
      <c r="J137" s="168"/>
      <c r="K137" s="169"/>
      <c r="L137" s="61"/>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7"/>
      <c r="AL137" s="19"/>
    </row>
    <row r="138" spans="1:38" s="7" customFormat="1" ht="46.5" customHeight="1" x14ac:dyDescent="0.2">
      <c r="A138" s="18"/>
      <c r="B138" s="63"/>
      <c r="C138" s="167"/>
      <c r="D138" s="168"/>
      <c r="E138" s="168"/>
      <c r="F138" s="168"/>
      <c r="G138" s="168"/>
      <c r="H138" s="168"/>
      <c r="I138" s="168"/>
      <c r="J138" s="168"/>
      <c r="K138" s="169"/>
      <c r="L138" s="61"/>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7"/>
      <c r="AL138" s="19"/>
    </row>
    <row r="139" spans="1:38" s="7" customFormat="1" ht="46.5" customHeight="1" x14ac:dyDescent="0.2">
      <c r="A139" s="18"/>
      <c r="B139" s="63"/>
      <c r="C139" s="167"/>
      <c r="D139" s="168"/>
      <c r="E139" s="168"/>
      <c r="F139" s="168"/>
      <c r="G139" s="168"/>
      <c r="H139" s="168"/>
      <c r="I139" s="168"/>
      <c r="J139" s="168"/>
      <c r="K139" s="169"/>
      <c r="L139" s="61"/>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7"/>
      <c r="AL139" s="19"/>
    </row>
    <row r="140" spans="1:38" s="7" customFormat="1" ht="46.5" customHeight="1" x14ac:dyDescent="0.2">
      <c r="A140" s="18"/>
      <c r="B140" s="63"/>
      <c r="C140" s="167"/>
      <c r="D140" s="168"/>
      <c r="E140" s="168"/>
      <c r="F140" s="168"/>
      <c r="G140" s="168"/>
      <c r="H140" s="168"/>
      <c r="I140" s="168"/>
      <c r="J140" s="168"/>
      <c r="K140" s="169"/>
      <c r="L140" s="61"/>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7"/>
      <c r="AL140" s="19"/>
    </row>
    <row r="141" spans="1:38" s="7" customFormat="1" ht="46.5" customHeight="1" x14ac:dyDescent="0.2">
      <c r="A141" s="18"/>
      <c r="B141" s="63"/>
      <c r="C141" s="167"/>
      <c r="D141" s="168"/>
      <c r="E141" s="168"/>
      <c r="F141" s="168"/>
      <c r="G141" s="168"/>
      <c r="H141" s="168"/>
      <c r="I141" s="168"/>
      <c r="J141" s="168"/>
      <c r="K141" s="169"/>
      <c r="L141" s="61"/>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7"/>
      <c r="AL141" s="19"/>
    </row>
    <row r="142" spans="1:38" s="7" customFormat="1" ht="46.5" customHeight="1" x14ac:dyDescent="0.2">
      <c r="A142" s="18"/>
      <c r="B142" s="63"/>
      <c r="C142" s="167"/>
      <c r="D142" s="168"/>
      <c r="E142" s="168"/>
      <c r="F142" s="168"/>
      <c r="G142" s="168"/>
      <c r="H142" s="168"/>
      <c r="I142" s="168"/>
      <c r="J142" s="168"/>
      <c r="K142" s="169"/>
      <c r="L142" s="61"/>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7"/>
      <c r="AL142" s="19"/>
    </row>
    <row r="143" spans="1:38" s="7" customFormat="1" ht="46.5" customHeight="1" x14ac:dyDescent="0.2">
      <c r="A143" s="18"/>
      <c r="B143" s="63"/>
      <c r="C143" s="167"/>
      <c r="D143" s="168"/>
      <c r="E143" s="168"/>
      <c r="F143" s="168"/>
      <c r="G143" s="168"/>
      <c r="H143" s="168"/>
      <c r="I143" s="168"/>
      <c r="J143" s="168"/>
      <c r="K143" s="169"/>
      <c r="L143" s="61"/>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7"/>
      <c r="AL143" s="19"/>
    </row>
    <row r="144" spans="1:38" s="7" customFormat="1" ht="46.5" customHeight="1" x14ac:dyDescent="0.2">
      <c r="A144" s="18"/>
      <c r="B144" s="63"/>
      <c r="C144" s="167"/>
      <c r="D144" s="168"/>
      <c r="E144" s="168"/>
      <c r="F144" s="168"/>
      <c r="G144" s="168"/>
      <c r="H144" s="168"/>
      <c r="I144" s="168"/>
      <c r="J144" s="168"/>
      <c r="K144" s="169"/>
      <c r="L144" s="61"/>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7"/>
      <c r="AL144" s="19"/>
    </row>
    <row r="145" spans="1:38" s="7" customFormat="1" ht="46.5" customHeight="1" x14ac:dyDescent="0.2">
      <c r="A145" s="18"/>
      <c r="B145" s="63"/>
      <c r="C145" s="167"/>
      <c r="D145" s="168"/>
      <c r="E145" s="168"/>
      <c r="F145" s="168"/>
      <c r="G145" s="168"/>
      <c r="H145" s="168"/>
      <c r="I145" s="168"/>
      <c r="J145" s="168"/>
      <c r="K145" s="169"/>
      <c r="L145" s="61"/>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7"/>
      <c r="AL145" s="19"/>
    </row>
    <row r="146" spans="1:38" s="7" customFormat="1" ht="46.5" customHeight="1" x14ac:dyDescent="0.2">
      <c r="A146" s="18"/>
      <c r="B146" s="63"/>
      <c r="C146" s="167"/>
      <c r="D146" s="168"/>
      <c r="E146" s="168"/>
      <c r="F146" s="168"/>
      <c r="G146" s="168"/>
      <c r="H146" s="168"/>
      <c r="I146" s="168"/>
      <c r="J146" s="168"/>
      <c r="K146" s="169"/>
      <c r="L146" s="61"/>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7"/>
      <c r="AL146" s="19"/>
    </row>
    <row r="147" spans="1:38" s="7" customFormat="1" ht="46.5" customHeight="1" x14ac:dyDescent="0.2">
      <c r="A147" s="18"/>
      <c r="B147" s="63"/>
      <c r="C147" s="167"/>
      <c r="D147" s="168"/>
      <c r="E147" s="168"/>
      <c r="F147" s="168"/>
      <c r="G147" s="168"/>
      <c r="H147" s="168"/>
      <c r="I147" s="168"/>
      <c r="J147" s="168"/>
      <c r="K147" s="169"/>
      <c r="L147" s="61"/>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7"/>
      <c r="AL147" s="19"/>
    </row>
    <row r="148" spans="1:38" s="7" customFormat="1" ht="46.5" customHeight="1" x14ac:dyDescent="0.2">
      <c r="A148" s="18"/>
      <c r="B148" s="63"/>
      <c r="C148" s="167"/>
      <c r="D148" s="168"/>
      <c r="E148" s="168"/>
      <c r="F148" s="168"/>
      <c r="G148" s="168"/>
      <c r="H148" s="168"/>
      <c r="I148" s="168"/>
      <c r="J148" s="168"/>
      <c r="K148" s="169"/>
      <c r="L148" s="61"/>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7"/>
      <c r="AL148" s="19"/>
    </row>
    <row r="149" spans="1:38" s="7" customFormat="1" ht="46.5" customHeight="1" x14ac:dyDescent="0.2">
      <c r="A149" s="18"/>
      <c r="B149" s="63"/>
      <c r="C149" s="167"/>
      <c r="D149" s="168"/>
      <c r="E149" s="168"/>
      <c r="F149" s="168"/>
      <c r="G149" s="168"/>
      <c r="H149" s="168"/>
      <c r="I149" s="168"/>
      <c r="J149" s="168"/>
      <c r="K149" s="169"/>
      <c r="L149" s="61"/>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7"/>
      <c r="AL149" s="19"/>
    </row>
    <row r="150" spans="1:38" s="7" customFormat="1" ht="46.5" customHeight="1" x14ac:dyDescent="0.2">
      <c r="A150" s="18"/>
      <c r="B150" s="63"/>
      <c r="C150" s="167"/>
      <c r="D150" s="168"/>
      <c r="E150" s="168"/>
      <c r="F150" s="168"/>
      <c r="G150" s="168"/>
      <c r="H150" s="168"/>
      <c r="I150" s="168"/>
      <c r="J150" s="168"/>
      <c r="K150" s="169"/>
      <c r="L150" s="61"/>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7"/>
      <c r="AL150" s="19"/>
    </row>
    <row r="151" spans="1:38" s="7" customFormat="1" ht="46.5" customHeight="1" x14ac:dyDescent="0.2">
      <c r="A151" s="18"/>
      <c r="B151" s="63"/>
      <c r="C151" s="167"/>
      <c r="D151" s="168"/>
      <c r="E151" s="168"/>
      <c r="F151" s="168"/>
      <c r="G151" s="168"/>
      <c r="H151" s="168"/>
      <c r="I151" s="168"/>
      <c r="J151" s="168"/>
      <c r="K151" s="169"/>
      <c r="L151" s="61"/>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7"/>
      <c r="AL151" s="19"/>
    </row>
    <row r="152" spans="1:38" s="7" customFormat="1" ht="46.5" customHeight="1" x14ac:dyDescent="0.2">
      <c r="A152" s="18"/>
      <c r="B152" s="63"/>
      <c r="C152" s="167"/>
      <c r="D152" s="168"/>
      <c r="E152" s="168"/>
      <c r="F152" s="168"/>
      <c r="G152" s="168"/>
      <c r="H152" s="168"/>
      <c r="I152" s="168"/>
      <c r="J152" s="168"/>
      <c r="K152" s="169"/>
      <c r="L152" s="61"/>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7"/>
      <c r="AL152" s="19"/>
    </row>
    <row r="153" spans="1:38" s="7" customFormat="1" ht="46.5" customHeight="1" x14ac:dyDescent="0.2">
      <c r="A153" s="18"/>
      <c r="B153" s="63"/>
      <c r="C153" s="167"/>
      <c r="D153" s="168"/>
      <c r="E153" s="168"/>
      <c r="F153" s="168"/>
      <c r="G153" s="168"/>
      <c r="H153" s="168"/>
      <c r="I153" s="168"/>
      <c r="J153" s="168"/>
      <c r="K153" s="169"/>
      <c r="L153" s="61"/>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7"/>
      <c r="AL153" s="19"/>
    </row>
    <row r="154" spans="1:38" s="7" customFormat="1" ht="46.5" customHeight="1" x14ac:dyDescent="0.2">
      <c r="A154" s="18"/>
      <c r="B154" s="63"/>
      <c r="C154" s="167"/>
      <c r="D154" s="168"/>
      <c r="E154" s="168"/>
      <c r="F154" s="168"/>
      <c r="G154" s="168"/>
      <c r="H154" s="168"/>
      <c r="I154" s="168"/>
      <c r="J154" s="168"/>
      <c r="K154" s="169"/>
      <c r="L154" s="61"/>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7"/>
      <c r="AL154" s="19"/>
    </row>
    <row r="155" spans="1:38" s="7" customFormat="1" ht="46.5" customHeight="1" x14ac:dyDescent="0.2">
      <c r="A155" s="18"/>
      <c r="B155" s="63"/>
      <c r="C155" s="167"/>
      <c r="D155" s="168"/>
      <c r="E155" s="168"/>
      <c r="F155" s="168"/>
      <c r="G155" s="168"/>
      <c r="H155" s="168"/>
      <c r="I155" s="168"/>
      <c r="J155" s="168"/>
      <c r="K155" s="169"/>
      <c r="L155" s="61"/>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7"/>
      <c r="AL155" s="19"/>
    </row>
    <row r="156" spans="1:38" s="7" customFormat="1" ht="15.75" x14ac:dyDescent="0.2">
      <c r="A156" s="18"/>
      <c r="B156" s="254" t="s">
        <v>147</v>
      </c>
      <c r="C156" s="254"/>
      <c r="D156" s="254"/>
      <c r="E156" s="254"/>
      <c r="F156" s="254"/>
      <c r="G156" s="254"/>
      <c r="H156" s="254"/>
      <c r="I156" s="254"/>
      <c r="J156" s="254"/>
      <c r="K156" s="254"/>
      <c r="L156" s="254"/>
      <c r="M156" s="254"/>
      <c r="N156" s="254"/>
      <c r="O156" s="254"/>
      <c r="P156" s="254"/>
      <c r="Q156" s="254"/>
      <c r="R156" s="254"/>
      <c r="S156" s="254"/>
      <c r="T156" s="254"/>
      <c r="U156" s="254"/>
      <c r="V156" s="254"/>
      <c r="W156" s="254"/>
      <c r="X156" s="254"/>
      <c r="Y156" s="254"/>
      <c r="Z156" s="254"/>
      <c r="AA156" s="254"/>
      <c r="AB156" s="254"/>
      <c r="AC156" s="254"/>
      <c r="AD156" s="254"/>
      <c r="AE156" s="254"/>
      <c r="AF156" s="254"/>
      <c r="AG156" s="254"/>
      <c r="AH156" s="254"/>
      <c r="AI156" s="254"/>
      <c r="AJ156" s="254"/>
      <c r="AK156" s="254"/>
      <c r="AL156" s="19"/>
    </row>
    <row r="157" spans="1:38" s="7" customFormat="1" ht="208.5" customHeight="1" x14ac:dyDescent="0.2">
      <c r="A157" s="18"/>
      <c r="B157" s="244" t="s">
        <v>355</v>
      </c>
      <c r="C157" s="245"/>
      <c r="D157" s="245"/>
      <c r="E157" s="245"/>
      <c r="F157" s="245"/>
      <c r="G157" s="245"/>
      <c r="H157" s="245"/>
      <c r="I157" s="245"/>
      <c r="J157" s="245"/>
      <c r="K157" s="245"/>
      <c r="L157" s="245"/>
      <c r="M157" s="245"/>
      <c r="N157" s="245"/>
      <c r="O157" s="245"/>
      <c r="P157" s="245"/>
      <c r="Q157" s="245"/>
      <c r="R157" s="245"/>
      <c r="S157" s="245"/>
      <c r="T157" s="245"/>
      <c r="U157" s="245"/>
      <c r="V157" s="245"/>
      <c r="W157" s="245"/>
      <c r="X157" s="245"/>
      <c r="Y157" s="245"/>
      <c r="Z157" s="245"/>
      <c r="AA157" s="245"/>
      <c r="AB157" s="245"/>
      <c r="AC157" s="245"/>
      <c r="AD157" s="245"/>
      <c r="AE157" s="245"/>
      <c r="AF157" s="245"/>
      <c r="AG157" s="245"/>
      <c r="AH157" s="245"/>
      <c r="AI157" s="245"/>
      <c r="AJ157" s="245"/>
      <c r="AK157" s="246"/>
      <c r="AL157" s="19"/>
    </row>
    <row r="158" spans="1:38" s="7" customFormat="1" ht="8.1" customHeight="1" x14ac:dyDescent="0.2">
      <c r="A158" s="18"/>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19"/>
    </row>
    <row r="159" spans="1:38" s="7" customFormat="1" ht="8.1" customHeight="1" x14ac:dyDescent="0.2">
      <c r="A159" s="18"/>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19"/>
    </row>
    <row r="160" spans="1:38" s="7" customFormat="1" ht="66" customHeight="1" thickBot="1" x14ac:dyDescent="0.25">
      <c r="A160" s="18"/>
      <c r="B160" s="231" t="s">
        <v>153</v>
      </c>
      <c r="C160" s="232"/>
      <c r="D160" s="232"/>
      <c r="E160" s="232"/>
      <c r="F160" s="232"/>
      <c r="G160" s="232"/>
      <c r="H160" s="232"/>
      <c r="I160" s="232"/>
      <c r="J160" s="232"/>
      <c r="K160" s="232"/>
      <c r="L160" s="232"/>
      <c r="M160" s="232"/>
      <c r="N160" s="232"/>
      <c r="O160" s="232"/>
      <c r="P160" s="232"/>
      <c r="Q160" s="232"/>
      <c r="R160" s="232"/>
      <c r="S160" s="232"/>
      <c r="T160" s="232"/>
      <c r="U160" s="232"/>
      <c r="V160" s="232"/>
      <c r="W160" s="232"/>
      <c r="X160" s="232"/>
      <c r="Y160" s="232"/>
      <c r="Z160" s="232"/>
      <c r="AA160" s="232"/>
      <c r="AB160" s="232"/>
      <c r="AC160" s="232"/>
      <c r="AD160" s="232"/>
      <c r="AE160" s="232"/>
      <c r="AF160" s="232"/>
      <c r="AG160" s="232"/>
      <c r="AH160" s="232"/>
      <c r="AI160" s="232"/>
      <c r="AJ160" s="232"/>
      <c r="AK160" s="233"/>
      <c r="AL160" s="19"/>
    </row>
    <row r="161" spans="1:38" s="7" customFormat="1" x14ac:dyDescent="0.2">
      <c r="A161" s="28"/>
      <c r="B161" s="222" t="s">
        <v>302</v>
      </c>
      <c r="C161" s="223"/>
      <c r="D161" s="223"/>
      <c r="E161" s="223"/>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F161" s="223"/>
      <c r="AG161" s="223"/>
      <c r="AH161" s="223"/>
      <c r="AI161" s="223"/>
      <c r="AJ161" s="223"/>
      <c r="AK161" s="223"/>
      <c r="AL161" s="224"/>
    </row>
    <row r="162" spans="1:38" s="7" customFormat="1" x14ac:dyDescent="0.2">
      <c r="A162" s="28"/>
      <c r="B162" s="225"/>
      <c r="C162" s="226"/>
      <c r="D162" s="226"/>
      <c r="E162" s="226"/>
      <c r="F162" s="226"/>
      <c r="G162" s="226"/>
      <c r="H162" s="226"/>
      <c r="I162" s="226"/>
      <c r="J162" s="226"/>
      <c r="K162" s="226"/>
      <c r="L162" s="226"/>
      <c r="M162" s="226"/>
      <c r="N162" s="226"/>
      <c r="O162" s="226"/>
      <c r="P162" s="226"/>
      <c r="Q162" s="226"/>
      <c r="R162" s="226"/>
      <c r="S162" s="226"/>
      <c r="T162" s="226"/>
      <c r="U162" s="226"/>
      <c r="V162" s="226"/>
      <c r="W162" s="226"/>
      <c r="X162" s="226"/>
      <c r="Y162" s="226"/>
      <c r="Z162" s="226"/>
      <c r="AA162" s="226"/>
      <c r="AB162" s="226"/>
      <c r="AC162" s="226"/>
      <c r="AD162" s="226"/>
      <c r="AE162" s="226"/>
      <c r="AF162" s="226"/>
      <c r="AG162" s="226"/>
      <c r="AH162" s="226"/>
      <c r="AI162" s="226"/>
      <c r="AJ162" s="226"/>
      <c r="AK162" s="226"/>
      <c r="AL162" s="227"/>
    </row>
    <row r="163" spans="1:38" s="7" customFormat="1" x14ac:dyDescent="0.2">
      <c r="A163" s="28"/>
      <c r="B163" s="225"/>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7"/>
    </row>
    <row r="164" spans="1:38" s="7" customFormat="1" ht="15.75" thickBot="1" x14ac:dyDescent="0.25">
      <c r="A164" s="28"/>
      <c r="B164" s="228"/>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c r="Z164" s="229"/>
      <c r="AA164" s="229"/>
      <c r="AB164" s="229"/>
      <c r="AC164" s="229"/>
      <c r="AD164" s="229"/>
      <c r="AE164" s="229"/>
      <c r="AF164" s="229"/>
      <c r="AG164" s="229"/>
      <c r="AH164" s="229"/>
      <c r="AI164" s="229"/>
      <c r="AJ164" s="229"/>
      <c r="AK164" s="229"/>
      <c r="AL164" s="230"/>
    </row>
    <row r="165" spans="1:38" s="7" customFormat="1" x14ac:dyDescent="0.2">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row>
    <row r="166" spans="1:38" s="7" customFormat="1" x14ac:dyDescent="0.2">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row>
    <row r="167" spans="1:38" s="7" customFormat="1" x14ac:dyDescent="0.2">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row>
    <row r="171" spans="1:38" x14ac:dyDescent="0.25">
      <c r="AF171"/>
    </row>
    <row r="202" spans="25:25" x14ac:dyDescent="0.25">
      <c r="Y202" s="36"/>
    </row>
    <row r="203" spans="25:25" x14ac:dyDescent="0.25">
      <c r="Y203" s="36"/>
    </row>
    <row r="204" spans="25:25" x14ac:dyDescent="0.25">
      <c r="Y204" s="36"/>
    </row>
    <row r="205" spans="25:25" x14ac:dyDescent="0.25">
      <c r="Y205" s="36"/>
    </row>
  </sheetData>
  <sheetProtection formatColumns="0" formatRows="0" insertRows="0" deleteRows="0" sort="0"/>
  <mergeCells count="299">
    <mergeCell ref="B161:AL16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B78:AK78"/>
    <mergeCell ref="M142:AK142"/>
    <mergeCell ref="M143:AK143"/>
    <mergeCell ref="M144:AK144"/>
    <mergeCell ref="M125:AK125"/>
    <mergeCell ref="M150:AK150"/>
    <mergeCell ref="M151:AK151"/>
    <mergeCell ref="M152:AK152"/>
    <mergeCell ref="M153:AK153"/>
    <mergeCell ref="M154:AK154"/>
    <mergeCell ref="M134:AK134"/>
    <mergeCell ref="M135:AK135"/>
    <mergeCell ref="M136:AK136"/>
    <mergeCell ref="M137:AK137"/>
    <mergeCell ref="M138:AK138"/>
    <mergeCell ref="B34:K34"/>
    <mergeCell ref="B35:K35"/>
    <mergeCell ref="B48:K48"/>
    <mergeCell ref="B49:K49"/>
    <mergeCell ref="B50:K50"/>
    <mergeCell ref="B51:K51"/>
    <mergeCell ref="B52:K52"/>
    <mergeCell ref="B53:K53"/>
    <mergeCell ref="B54:K54"/>
    <mergeCell ref="B36:K36"/>
    <mergeCell ref="B37:K37"/>
    <mergeCell ref="L76:AK76"/>
    <mergeCell ref="B55:K55"/>
    <mergeCell ref="B56:K56"/>
    <mergeCell ref="B43:K43"/>
    <mergeCell ref="B44:K44"/>
    <mergeCell ref="B45:K45"/>
    <mergeCell ref="M42:N42"/>
    <mergeCell ref="O42:P42"/>
    <mergeCell ref="B42:K42"/>
    <mergeCell ref="L72:N72"/>
    <mergeCell ref="B47:K47"/>
    <mergeCell ref="B46:K46"/>
    <mergeCell ref="B60:AK60"/>
    <mergeCell ref="C62:AK62"/>
    <mergeCell ref="C64:AK64"/>
    <mergeCell ref="C66:AK66"/>
    <mergeCell ref="B57:K57"/>
    <mergeCell ref="M43:N43"/>
    <mergeCell ref="O43:P43"/>
    <mergeCell ref="M44:N44"/>
    <mergeCell ref="O44:P44"/>
    <mergeCell ref="M45:N45"/>
    <mergeCell ref="O45:P45"/>
    <mergeCell ref="M46:N46"/>
    <mergeCell ref="M123:AK123"/>
    <mergeCell ref="E98:O98"/>
    <mergeCell ref="E99:O99"/>
    <mergeCell ref="B99:D99"/>
    <mergeCell ref="B88:AK88"/>
    <mergeCell ref="B89:AK89"/>
    <mergeCell ref="B93:AK93"/>
    <mergeCell ref="M105:AK105"/>
    <mergeCell ref="M113:AK113"/>
    <mergeCell ref="M114:AK114"/>
    <mergeCell ref="M115:AK115"/>
    <mergeCell ref="M116:AK116"/>
    <mergeCell ref="M117:AK117"/>
    <mergeCell ref="M118:AK118"/>
    <mergeCell ref="M119:AK119"/>
    <mergeCell ref="M120:AK120"/>
    <mergeCell ref="M121:AK121"/>
    <mergeCell ref="M106:AK10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70:E70"/>
    <mergeCell ref="I76:K76"/>
    <mergeCell ref="M140:AK140"/>
    <mergeCell ref="M141:AK141"/>
    <mergeCell ref="M126:AK126"/>
    <mergeCell ref="M127:AK127"/>
    <mergeCell ref="W99:AK99"/>
    <mergeCell ref="B87:AK87"/>
    <mergeCell ref="M122:AK12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Z4:AK5"/>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Q55:R55"/>
    <mergeCell ref="S55:T55"/>
    <mergeCell ref="Q56:R56"/>
    <mergeCell ref="S56:T56"/>
    <mergeCell ref="Q57:R57"/>
    <mergeCell ref="S57:T57"/>
    <mergeCell ref="B68:AK68"/>
    <mergeCell ref="U42:AK42"/>
    <mergeCell ref="U43:AK43"/>
    <mergeCell ref="U44:AK44"/>
    <mergeCell ref="U45:AK45"/>
    <mergeCell ref="U46:AK46"/>
    <mergeCell ref="U47:AK47"/>
    <mergeCell ref="U48:AK48"/>
    <mergeCell ref="U32:AK33"/>
    <mergeCell ref="U34:AK34"/>
    <mergeCell ref="U35:AK35"/>
    <mergeCell ref="U36:AK36"/>
    <mergeCell ref="U37:AK37"/>
    <mergeCell ref="U38:AK38"/>
    <mergeCell ref="U39:AK39"/>
    <mergeCell ref="U40:AK40"/>
    <mergeCell ref="U41:AK41"/>
  </mergeCells>
  <dataValidations count="5">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 type="list" allowBlank="1" showInputMessage="1" showErrorMessage="1" sqref="AE16:AF16 Z12 B106:B155" xr:uid="{00000000-0002-0000-0000-000003000000}">
      <formula1>#REF!</formula1>
    </dataValidation>
    <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AS = Adulto sin identidad" sqref="P16" xr:uid="{00000000-0002-0000-0000-000005000000}">
      <formula1>#REF!</formula1>
    </dataValidation>
  </dataValidations>
  <hyperlinks>
    <hyperlink ref="U34" r:id="rId1" xr:uid="{06B7F43C-6FC3-4AD1-85A5-0DB358B0B3F3}"/>
    <hyperlink ref="U35" r:id="rId2" xr:uid="{8367DE12-E234-4630-AE21-842B157F2A0A}"/>
    <hyperlink ref="U36" r:id="rId3" xr:uid="{40B8138B-E876-491A-ACDC-F437E159C2A1}"/>
    <hyperlink ref="U37" r:id="rId4" xr:uid="{6A8D23F6-5E47-42B7-A7DD-95F19116CBD3}"/>
    <hyperlink ref="U38" r:id="rId5" xr:uid="{1C3A90CB-6CFB-4BF6-BC02-7C253A2D5325}"/>
    <hyperlink ref="U39" r:id="rId6" xr:uid="{7608DCEB-42B6-4A93-9EC8-D9E475D15857}"/>
    <hyperlink ref="U40" r:id="rId7" xr:uid="{1EB34731-0219-4571-BD84-72BFF9F0CEC3}"/>
    <hyperlink ref="U41" r:id="rId8" xr:uid="{E7830F6C-8159-400E-97A2-66F17DAEA94F}"/>
    <hyperlink ref="U42" r:id="rId9" xr:uid="{3C105925-34B2-4506-9F8F-6385B1BAFA27}"/>
    <hyperlink ref="U43" r:id="rId10" xr:uid="{4F91BCB4-7AC8-4225-B822-0FD1D4388C71}"/>
    <hyperlink ref="U44" r:id="rId11" xr:uid="{36A0AEC2-600A-43FD-B507-7BFB45B9568C}"/>
  </hyperlinks>
  <pageMargins left="0.7" right="0.7" top="0.75" bottom="0.75" header="0.3" footer="0.3"/>
  <pageSetup orientation="portrait" r:id="rId12"/>
  <drawing r:id="rId13"/>
  <legacyDrawing r:id="rId14"/>
  <mc:AlternateContent xmlns:mc="http://schemas.openxmlformats.org/markup-compatibility/2006">
    <mc:Choice Requires="x14">
      <controls>
        <mc:AlternateContent xmlns:mc="http://schemas.openxmlformats.org/markup-compatibility/2006">
          <mc:Choice Requires="x14">
            <control shapeId="9218" r:id="rId15"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16"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17"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18"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19"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20"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21"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22"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23"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24"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25"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26"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27"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28"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29"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30"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31"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32"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33"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34"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35"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36"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37"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38"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39"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40"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41"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42"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43"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44"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45"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46"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47"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48"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49"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50"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51"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52"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53"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54"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55"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56"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57"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58"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59"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60"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61"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62"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63"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64"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65"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66"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67"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68"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69"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70"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71"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72"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73"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74"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75"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76"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77"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78"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79"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80"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81"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82"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83"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84"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85"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86"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87"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88"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89"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90"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91"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92"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93"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94"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95"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96"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97"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98"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99"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100"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101"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102"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103"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104"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105"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106"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107"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108"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109"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110"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11"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12"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13"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14"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15"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16"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17"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18"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19"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20"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21"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22"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23"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24"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25"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26"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27"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28"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29"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30"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31"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32"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33"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34"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35"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36"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37"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38"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39"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40"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41"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42"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43"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44"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45"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46"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47"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48"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49"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50"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51"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52"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53"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54"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55"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56"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57"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58"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59"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60"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61"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62"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63"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64"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65"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66"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67"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68"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69"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70"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71"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72"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73"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74"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75"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76"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77"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78"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79"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80"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81"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82"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83"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84"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85"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86"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87"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88"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89"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90"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91"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92"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93"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94"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95"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96"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97"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98"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99"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200"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201"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202"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203"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204"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205"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206"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207"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208"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209"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210"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11"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U54"/>
  <sheetViews>
    <sheetView zoomScale="90" zoomScaleNormal="90" workbookViewId="0">
      <pane ySplit="4" topLeftCell="A5" activePane="bottomLeft" state="frozen"/>
      <selection pane="bottomLeft" activeCell="I5" sqref="I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51" customWidth="1"/>
    <col min="9" max="9" width="13.28515625" style="51" customWidth="1"/>
    <col min="10" max="10" width="6.85546875" style="2" hidden="1" customWidth="1"/>
    <col min="11" max="11" width="8.42578125" style="2" customWidth="1"/>
    <col min="12" max="12" width="18.140625" customWidth="1"/>
    <col min="13" max="13" width="55.7109375" style="71" customWidth="1"/>
    <col min="14" max="14" width="101.140625" style="38"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63" t="s">
        <v>152</v>
      </c>
      <c r="B1" s="263"/>
      <c r="C1" s="263"/>
      <c r="D1" s="263"/>
      <c r="E1" s="263"/>
      <c r="F1" s="263"/>
      <c r="G1" s="263"/>
      <c r="H1" s="50"/>
      <c r="K1" s="52"/>
      <c r="L1" s="42" t="s">
        <v>134</v>
      </c>
      <c r="N1" s="49"/>
      <c r="O1" s="41"/>
      <c r="P1" s="41"/>
      <c r="Q1" s="41"/>
      <c r="R1" s="41"/>
      <c r="S1" s="41"/>
      <c r="T1" s="41"/>
    </row>
    <row r="2" spans="1:21" s="1" customFormat="1" x14ac:dyDescent="0.25">
      <c r="A2" s="44"/>
      <c r="B2" s="1" t="s">
        <v>49</v>
      </c>
      <c r="D2" s="48" t="s">
        <v>151</v>
      </c>
      <c r="F2" s="48" t="s">
        <v>150</v>
      </c>
      <c r="H2" s="50"/>
      <c r="K2" s="53"/>
      <c r="L2" s="40" t="s">
        <v>135</v>
      </c>
      <c r="N2" s="38"/>
      <c r="Q2" s="255" t="s">
        <v>136</v>
      </c>
      <c r="R2" s="256"/>
      <c r="S2" s="256"/>
      <c r="T2" s="257"/>
    </row>
    <row r="3" spans="1:21" s="13" customFormat="1" x14ac:dyDescent="0.25">
      <c r="A3" s="259" t="s">
        <v>45</v>
      </c>
      <c r="B3" s="259" t="s">
        <v>143</v>
      </c>
      <c r="C3" s="259" t="s">
        <v>46</v>
      </c>
      <c r="D3" s="259" t="s">
        <v>47</v>
      </c>
      <c r="E3" s="261" t="s">
        <v>4</v>
      </c>
      <c r="F3" s="259" t="s">
        <v>0</v>
      </c>
      <c r="G3" s="261" t="s">
        <v>48</v>
      </c>
      <c r="H3" s="274" t="s">
        <v>8</v>
      </c>
      <c r="I3" s="274" t="s">
        <v>50</v>
      </c>
      <c r="J3" s="259" t="s">
        <v>5</v>
      </c>
      <c r="K3" s="259" t="s">
        <v>6</v>
      </c>
      <c r="L3" s="261" t="s">
        <v>1</v>
      </c>
      <c r="M3" s="271" t="s">
        <v>141</v>
      </c>
      <c r="N3" s="272"/>
      <c r="O3" s="273"/>
      <c r="P3" s="267" t="s">
        <v>2</v>
      </c>
      <c r="Q3" s="269" t="s">
        <v>3</v>
      </c>
      <c r="R3" s="261" t="s">
        <v>3</v>
      </c>
      <c r="S3" s="261" t="s">
        <v>3</v>
      </c>
      <c r="T3" s="265" t="s">
        <v>3</v>
      </c>
      <c r="U3" s="258" t="s">
        <v>44</v>
      </c>
    </row>
    <row r="4" spans="1:21" s="13" customFormat="1" ht="15.75" thickBot="1" x14ac:dyDescent="0.3">
      <c r="A4" s="260"/>
      <c r="B4" s="260"/>
      <c r="C4" s="260"/>
      <c r="D4" s="260"/>
      <c r="E4" s="262"/>
      <c r="F4" s="260"/>
      <c r="G4" s="262"/>
      <c r="H4" s="275"/>
      <c r="I4" s="275"/>
      <c r="J4" s="260"/>
      <c r="K4" s="260"/>
      <c r="L4" s="262"/>
      <c r="M4" s="37" t="s">
        <v>52</v>
      </c>
      <c r="N4" s="39" t="s">
        <v>141</v>
      </c>
      <c r="O4" s="14" t="s">
        <v>133</v>
      </c>
      <c r="P4" s="268"/>
      <c r="Q4" s="270"/>
      <c r="R4" s="264"/>
      <c r="S4" s="264"/>
      <c r="T4" s="266"/>
      <c r="U4" s="258"/>
    </row>
    <row r="5" spans="1:21" ht="39.950000000000003" customHeight="1" x14ac:dyDescent="0.25">
      <c r="A5" s="72" t="s">
        <v>351</v>
      </c>
      <c r="B5" s="72" t="s">
        <v>352</v>
      </c>
      <c r="C5" s="72" t="s">
        <v>353</v>
      </c>
      <c r="D5" s="72" t="s">
        <v>354</v>
      </c>
      <c r="E5" s="72"/>
      <c r="F5" s="72">
        <v>42141534</v>
      </c>
      <c r="G5" s="72"/>
      <c r="H5" s="73"/>
      <c r="I5" s="73"/>
      <c r="J5" s="4">
        <f t="shared" ref="J5:J37" si="0">I5-H5</f>
        <v>0</v>
      </c>
      <c r="K5" s="5">
        <f t="shared" ref="K5:K37" si="1">J5/7</f>
        <v>0</v>
      </c>
      <c r="L5" s="3"/>
      <c r="M5" s="101" t="str">
        <f>'Anexo 2 Acta Unidad Análisis'!B106</f>
        <v>CONOCIMIENTOS_ACTITUDES_Y_PRÁCTICAS_EN_SALUD</v>
      </c>
      <c r="N5" s="102" t="str">
        <f>'Anexo 2 Acta Unidad Análisis'!L106</f>
        <v xml:space="preserve">Baja percepción de riesgo en salud </v>
      </c>
      <c r="O5" s="6"/>
      <c r="P5" s="3"/>
      <c r="Q5" s="43"/>
      <c r="R5" s="43"/>
      <c r="S5" s="43"/>
      <c r="T5" s="43"/>
      <c r="U5" s="3"/>
    </row>
    <row r="6" spans="1:21" ht="39.950000000000003" customHeight="1" x14ac:dyDescent="0.25">
      <c r="A6" s="72"/>
      <c r="B6" s="72"/>
      <c r="C6" s="72"/>
      <c r="D6" s="72"/>
      <c r="E6" s="72"/>
      <c r="F6" s="72"/>
      <c r="G6" s="72"/>
      <c r="H6" s="73"/>
      <c r="I6" s="73"/>
      <c r="J6" s="4">
        <f t="shared" si="0"/>
        <v>0</v>
      </c>
      <c r="K6" s="5">
        <f t="shared" si="1"/>
        <v>0</v>
      </c>
      <c r="L6" s="3"/>
      <c r="M6" s="101" t="str">
        <f>'Anexo 2 Acta Unidad Análisis'!B107</f>
        <v>PRESTACIÓN_DE_SERVICIOS_INDIVIDUALES</v>
      </c>
      <c r="N6" s="102" t="str">
        <f>'Anexo 2 Acta Unidad Análisis'!L107</f>
        <v>Falta o deficiencia en la disponibilidad de medicamentos, dispositivos médicos y tecnológicos para la atención</v>
      </c>
      <c r="O6" s="6"/>
      <c r="P6" s="3"/>
      <c r="Q6" s="43"/>
      <c r="R6" s="43"/>
      <c r="S6" s="43"/>
      <c r="T6" s="43"/>
      <c r="U6" s="3"/>
    </row>
    <row r="7" spans="1:21" ht="39.950000000000003" customHeight="1" x14ac:dyDescent="0.25">
      <c r="A7" s="72"/>
      <c r="B7" s="72"/>
      <c r="C7" s="72"/>
      <c r="D7" s="72"/>
      <c r="E7" s="72"/>
      <c r="F7" s="72"/>
      <c r="G7" s="72"/>
      <c r="H7" s="73"/>
      <c r="I7" s="73"/>
      <c r="J7" s="4">
        <f t="shared" si="0"/>
        <v>0</v>
      </c>
      <c r="K7" s="5">
        <f t="shared" si="1"/>
        <v>0</v>
      </c>
      <c r="L7" s="3"/>
      <c r="M7" s="101">
        <f>'Anexo 2 Acta Unidad Análisis'!B108</f>
        <v>0</v>
      </c>
      <c r="N7" s="102">
        <f>'Anexo 2 Acta Unidad Análisis'!L108</f>
        <v>0</v>
      </c>
      <c r="O7" s="6"/>
      <c r="P7" s="3"/>
      <c r="Q7" s="43"/>
      <c r="R7" s="43"/>
      <c r="S7" s="43"/>
      <c r="T7" s="43"/>
      <c r="U7" s="3"/>
    </row>
    <row r="8" spans="1:21" ht="39.950000000000003" customHeight="1" x14ac:dyDescent="0.25">
      <c r="A8" s="72"/>
      <c r="B8" s="72"/>
      <c r="C8" s="72"/>
      <c r="D8" s="72"/>
      <c r="E8" s="72"/>
      <c r="F8" s="72"/>
      <c r="G8" s="72"/>
      <c r="H8" s="73"/>
      <c r="I8" s="73"/>
      <c r="J8" s="4">
        <f t="shared" si="0"/>
        <v>0</v>
      </c>
      <c r="K8" s="5">
        <f t="shared" si="1"/>
        <v>0</v>
      </c>
      <c r="L8" s="3"/>
      <c r="M8" s="101">
        <f>'Anexo 2 Acta Unidad Análisis'!B109</f>
        <v>0</v>
      </c>
      <c r="N8" s="102">
        <f>'Anexo 2 Acta Unidad Análisis'!L109</f>
        <v>0</v>
      </c>
      <c r="O8" s="6"/>
      <c r="P8" s="3"/>
      <c r="Q8" s="43"/>
      <c r="R8" s="43"/>
      <c r="S8" s="43"/>
      <c r="T8" s="43"/>
      <c r="U8" s="3"/>
    </row>
    <row r="9" spans="1:21" ht="39.950000000000003" customHeight="1" x14ac:dyDescent="0.25">
      <c r="A9" s="72"/>
      <c r="B9" s="72"/>
      <c r="C9" s="72"/>
      <c r="D9" s="72"/>
      <c r="E9" s="72"/>
      <c r="F9" s="72"/>
      <c r="G9" s="72"/>
      <c r="H9" s="73"/>
      <c r="I9" s="73"/>
      <c r="J9" s="4">
        <f t="shared" si="0"/>
        <v>0</v>
      </c>
      <c r="K9" s="5">
        <f t="shared" si="1"/>
        <v>0</v>
      </c>
      <c r="L9" s="3"/>
      <c r="M9" s="101">
        <f>'Anexo 2 Acta Unidad Análisis'!B110</f>
        <v>0</v>
      </c>
      <c r="N9" s="102">
        <f>'Anexo 2 Acta Unidad Análisis'!L110</f>
        <v>0</v>
      </c>
      <c r="O9" s="6"/>
      <c r="P9" s="3"/>
      <c r="Q9" s="43"/>
      <c r="R9" s="43"/>
      <c r="S9" s="43"/>
      <c r="T9" s="43"/>
      <c r="U9" s="3"/>
    </row>
    <row r="10" spans="1:21" ht="39.950000000000003" customHeight="1" x14ac:dyDescent="0.25">
      <c r="A10" s="72"/>
      <c r="B10" s="72"/>
      <c r="C10" s="72"/>
      <c r="D10" s="72"/>
      <c r="E10" s="72"/>
      <c r="F10" s="72"/>
      <c r="G10" s="72"/>
      <c r="H10" s="73"/>
      <c r="I10" s="73"/>
      <c r="J10" s="4">
        <f t="shared" si="0"/>
        <v>0</v>
      </c>
      <c r="K10" s="5">
        <f t="shared" si="1"/>
        <v>0</v>
      </c>
      <c r="L10" s="3"/>
      <c r="M10" s="101">
        <f>'Anexo 2 Acta Unidad Análisis'!B111</f>
        <v>0</v>
      </c>
      <c r="N10" s="102">
        <f>'Anexo 2 Acta Unidad Análisis'!L111</f>
        <v>0</v>
      </c>
      <c r="O10" s="6"/>
      <c r="P10" s="3"/>
      <c r="Q10" s="43"/>
      <c r="R10" s="43"/>
      <c r="S10" s="43"/>
      <c r="T10" s="43"/>
      <c r="U10" s="3"/>
    </row>
    <row r="11" spans="1:21" ht="39.950000000000003" customHeight="1" x14ac:dyDescent="0.25">
      <c r="A11" s="72"/>
      <c r="B11" s="72"/>
      <c r="C11" s="72"/>
      <c r="D11" s="72"/>
      <c r="E11" s="72"/>
      <c r="F11" s="72"/>
      <c r="G11" s="72"/>
      <c r="H11" s="73"/>
      <c r="I11" s="73"/>
      <c r="J11" s="4">
        <f t="shared" si="0"/>
        <v>0</v>
      </c>
      <c r="K11" s="5">
        <f t="shared" si="1"/>
        <v>0</v>
      </c>
      <c r="L11" s="3"/>
      <c r="M11" s="101">
        <f>'Anexo 2 Acta Unidad Análisis'!B112</f>
        <v>0</v>
      </c>
      <c r="N11" s="102">
        <f>'Anexo 2 Acta Unidad Análisis'!L112</f>
        <v>0</v>
      </c>
      <c r="O11" s="6"/>
      <c r="P11" s="3"/>
      <c r="Q11" s="43"/>
      <c r="R11" s="43"/>
      <c r="S11" s="43"/>
      <c r="T11" s="43"/>
      <c r="U11" s="3"/>
    </row>
    <row r="12" spans="1:21" ht="39.950000000000003" customHeight="1" x14ac:dyDescent="0.25">
      <c r="A12" s="72"/>
      <c r="B12" s="72"/>
      <c r="C12" s="72"/>
      <c r="D12" s="72"/>
      <c r="E12" s="72"/>
      <c r="F12" s="72"/>
      <c r="G12" s="72"/>
      <c r="H12" s="73"/>
      <c r="I12" s="73"/>
      <c r="J12" s="4">
        <f t="shared" si="0"/>
        <v>0</v>
      </c>
      <c r="K12" s="5">
        <f t="shared" si="1"/>
        <v>0</v>
      </c>
      <c r="L12" s="3"/>
      <c r="M12" s="101">
        <f>'Anexo 2 Acta Unidad Análisis'!B113</f>
        <v>0</v>
      </c>
      <c r="N12" s="102">
        <f>'Anexo 2 Acta Unidad Análisis'!L113</f>
        <v>0</v>
      </c>
      <c r="O12" s="6"/>
      <c r="P12" s="3"/>
      <c r="Q12" s="43"/>
      <c r="R12" s="43"/>
      <c r="S12" s="43"/>
      <c r="T12" s="43"/>
      <c r="U12" s="3"/>
    </row>
    <row r="13" spans="1:21" ht="39.950000000000003" customHeight="1" x14ac:dyDescent="0.25">
      <c r="A13" s="72"/>
      <c r="B13" s="72"/>
      <c r="C13" s="72"/>
      <c r="D13" s="72"/>
      <c r="E13" s="72"/>
      <c r="F13" s="72"/>
      <c r="G13" s="72"/>
      <c r="H13" s="73"/>
      <c r="I13" s="73"/>
      <c r="J13" s="4">
        <f t="shared" si="0"/>
        <v>0</v>
      </c>
      <c r="K13" s="5">
        <f t="shared" si="1"/>
        <v>0</v>
      </c>
      <c r="L13" s="3"/>
      <c r="M13" s="101">
        <f>'Anexo 2 Acta Unidad Análisis'!B114</f>
        <v>0</v>
      </c>
      <c r="N13" s="102">
        <f>'Anexo 2 Acta Unidad Análisis'!L114</f>
        <v>0</v>
      </c>
      <c r="O13" s="6"/>
      <c r="P13" s="3"/>
      <c r="Q13" s="43"/>
      <c r="R13" s="43"/>
      <c r="S13" s="43"/>
      <c r="T13" s="43"/>
      <c r="U13" s="3"/>
    </row>
    <row r="14" spans="1:21" ht="39.950000000000003" customHeight="1" x14ac:dyDescent="0.25">
      <c r="A14" s="72"/>
      <c r="B14" s="72"/>
      <c r="C14" s="72"/>
      <c r="D14" s="72"/>
      <c r="E14" s="72"/>
      <c r="F14" s="72"/>
      <c r="G14" s="72"/>
      <c r="H14" s="73"/>
      <c r="I14" s="73"/>
      <c r="J14" s="4">
        <f t="shared" si="0"/>
        <v>0</v>
      </c>
      <c r="K14" s="5">
        <f t="shared" si="1"/>
        <v>0</v>
      </c>
      <c r="L14" s="3"/>
      <c r="M14" s="101">
        <f>'Anexo 2 Acta Unidad Análisis'!B115</f>
        <v>0</v>
      </c>
      <c r="N14" s="102">
        <f>'Anexo 2 Acta Unidad Análisis'!L115</f>
        <v>0</v>
      </c>
      <c r="O14" s="6"/>
      <c r="P14" s="3"/>
      <c r="Q14" s="43"/>
      <c r="R14" s="43"/>
      <c r="S14" s="43"/>
      <c r="T14" s="43"/>
      <c r="U14" s="3"/>
    </row>
    <row r="15" spans="1:21" ht="39.950000000000003" customHeight="1" x14ac:dyDescent="0.25">
      <c r="A15" s="72"/>
      <c r="B15" s="72"/>
      <c r="C15" s="72"/>
      <c r="D15" s="72"/>
      <c r="E15" s="72"/>
      <c r="F15" s="72"/>
      <c r="G15" s="72"/>
      <c r="H15" s="73"/>
      <c r="I15" s="73"/>
      <c r="J15" s="4">
        <f t="shared" si="0"/>
        <v>0</v>
      </c>
      <c r="K15" s="5">
        <f t="shared" si="1"/>
        <v>0</v>
      </c>
      <c r="L15" s="3"/>
      <c r="M15" s="101">
        <f>'Anexo 2 Acta Unidad Análisis'!B116</f>
        <v>0</v>
      </c>
      <c r="N15" s="102">
        <f>'Anexo 2 Acta Unidad Análisis'!L116</f>
        <v>0</v>
      </c>
      <c r="O15" s="6"/>
      <c r="P15" s="3"/>
      <c r="Q15" s="43"/>
      <c r="R15" s="43"/>
      <c r="S15" s="43"/>
      <c r="T15" s="43"/>
      <c r="U15" s="3"/>
    </row>
    <row r="16" spans="1:21" ht="39.950000000000003" customHeight="1" x14ac:dyDescent="0.25">
      <c r="A16" s="72"/>
      <c r="B16" s="72"/>
      <c r="C16" s="72"/>
      <c r="D16" s="72"/>
      <c r="E16" s="72"/>
      <c r="F16" s="72"/>
      <c r="G16" s="72"/>
      <c r="H16" s="73"/>
      <c r="I16" s="73"/>
      <c r="J16" s="4">
        <f t="shared" si="0"/>
        <v>0</v>
      </c>
      <c r="K16" s="5">
        <f t="shared" si="1"/>
        <v>0</v>
      </c>
      <c r="L16" s="3"/>
      <c r="M16" s="101">
        <f>'Anexo 2 Acta Unidad Análisis'!B117</f>
        <v>0</v>
      </c>
      <c r="N16" s="102">
        <f>'Anexo 2 Acta Unidad Análisis'!L117</f>
        <v>0</v>
      </c>
      <c r="O16" s="6"/>
      <c r="P16" s="3"/>
      <c r="Q16" s="43"/>
      <c r="R16" s="43"/>
      <c r="S16" s="43"/>
      <c r="T16" s="43"/>
      <c r="U16" s="3"/>
    </row>
    <row r="17" spans="1:21" ht="39.950000000000003" customHeight="1" x14ac:dyDescent="0.25">
      <c r="A17" s="72"/>
      <c r="B17" s="72"/>
      <c r="C17" s="72"/>
      <c r="D17" s="72"/>
      <c r="E17" s="72"/>
      <c r="F17" s="72"/>
      <c r="G17" s="72"/>
      <c r="H17" s="73"/>
      <c r="I17" s="73"/>
      <c r="J17" s="4">
        <f t="shared" si="0"/>
        <v>0</v>
      </c>
      <c r="K17" s="5">
        <f t="shared" si="1"/>
        <v>0</v>
      </c>
      <c r="L17" s="3"/>
      <c r="M17" s="101">
        <f>'Anexo 2 Acta Unidad Análisis'!B118</f>
        <v>0</v>
      </c>
      <c r="N17" s="102">
        <f>'Anexo 2 Acta Unidad Análisis'!L118</f>
        <v>0</v>
      </c>
      <c r="O17" s="6"/>
      <c r="P17" s="3"/>
      <c r="Q17" s="43"/>
      <c r="R17" s="43"/>
      <c r="S17" s="43"/>
      <c r="T17" s="43"/>
      <c r="U17" s="3"/>
    </row>
    <row r="18" spans="1:21" ht="39.950000000000003" customHeight="1" x14ac:dyDescent="0.25">
      <c r="A18" s="72"/>
      <c r="B18" s="72"/>
      <c r="C18" s="72"/>
      <c r="D18" s="72"/>
      <c r="E18" s="72"/>
      <c r="F18" s="72"/>
      <c r="G18" s="72"/>
      <c r="H18" s="73"/>
      <c r="I18" s="73"/>
      <c r="J18" s="4">
        <f t="shared" si="0"/>
        <v>0</v>
      </c>
      <c r="K18" s="5">
        <f t="shared" si="1"/>
        <v>0</v>
      </c>
      <c r="L18" s="3"/>
      <c r="M18" s="101">
        <f>'Anexo 2 Acta Unidad Análisis'!B119</f>
        <v>0</v>
      </c>
      <c r="N18" s="102">
        <f>'Anexo 2 Acta Unidad Análisis'!L119</f>
        <v>0</v>
      </c>
      <c r="O18" s="6"/>
      <c r="P18" s="3"/>
      <c r="Q18" s="43"/>
      <c r="R18" s="43"/>
      <c r="S18" s="43"/>
      <c r="T18" s="43"/>
      <c r="U18" s="3"/>
    </row>
    <row r="19" spans="1:21" ht="39.950000000000003" customHeight="1" x14ac:dyDescent="0.25">
      <c r="A19" s="72"/>
      <c r="B19" s="72"/>
      <c r="C19" s="72"/>
      <c r="D19" s="72"/>
      <c r="E19" s="72"/>
      <c r="F19" s="72"/>
      <c r="G19" s="72"/>
      <c r="H19" s="73"/>
      <c r="I19" s="73"/>
      <c r="J19" s="4">
        <f t="shared" si="0"/>
        <v>0</v>
      </c>
      <c r="K19" s="5">
        <f t="shared" si="1"/>
        <v>0</v>
      </c>
      <c r="L19" s="3"/>
      <c r="M19" s="101">
        <f>'Anexo 2 Acta Unidad Análisis'!B120</f>
        <v>0</v>
      </c>
      <c r="N19" s="102">
        <f>'Anexo 2 Acta Unidad Análisis'!L120</f>
        <v>0</v>
      </c>
      <c r="O19" s="6"/>
      <c r="P19" s="3"/>
      <c r="Q19" s="43"/>
      <c r="R19" s="43"/>
      <c r="S19" s="43"/>
      <c r="T19" s="43"/>
      <c r="U19" s="3"/>
    </row>
    <row r="20" spans="1:21" ht="39.950000000000003" customHeight="1" x14ac:dyDescent="0.25">
      <c r="A20" s="72"/>
      <c r="B20" s="72"/>
      <c r="C20" s="72"/>
      <c r="D20" s="72"/>
      <c r="E20" s="72"/>
      <c r="F20" s="72"/>
      <c r="G20" s="72"/>
      <c r="H20" s="73"/>
      <c r="I20" s="73"/>
      <c r="J20" s="4">
        <f t="shared" si="0"/>
        <v>0</v>
      </c>
      <c r="K20" s="5">
        <f t="shared" si="1"/>
        <v>0</v>
      </c>
      <c r="L20" s="3"/>
      <c r="M20" s="101">
        <f>'Anexo 2 Acta Unidad Análisis'!B121</f>
        <v>0</v>
      </c>
      <c r="N20" s="102">
        <f>'Anexo 2 Acta Unidad Análisis'!L121</f>
        <v>0</v>
      </c>
      <c r="O20" s="6"/>
      <c r="P20" s="3"/>
      <c r="Q20" s="43"/>
      <c r="R20" s="43"/>
      <c r="S20" s="43"/>
      <c r="T20" s="43"/>
      <c r="U20" s="3"/>
    </row>
    <row r="21" spans="1:21" ht="39.950000000000003" customHeight="1" x14ac:dyDescent="0.25">
      <c r="A21" s="72"/>
      <c r="B21" s="72"/>
      <c r="C21" s="72"/>
      <c r="D21" s="72"/>
      <c r="E21" s="72"/>
      <c r="F21" s="72"/>
      <c r="G21" s="72"/>
      <c r="H21" s="73"/>
      <c r="I21" s="73"/>
      <c r="J21" s="4">
        <f t="shared" si="0"/>
        <v>0</v>
      </c>
      <c r="K21" s="5">
        <f t="shared" si="1"/>
        <v>0</v>
      </c>
      <c r="L21" s="3"/>
      <c r="M21" s="101">
        <f>'Anexo 2 Acta Unidad Análisis'!B122</f>
        <v>0</v>
      </c>
      <c r="N21" s="102">
        <f>'Anexo 2 Acta Unidad Análisis'!L122</f>
        <v>0</v>
      </c>
      <c r="O21" s="6"/>
      <c r="P21" s="3"/>
      <c r="Q21" s="43"/>
      <c r="R21" s="43"/>
      <c r="S21" s="43"/>
      <c r="T21" s="43"/>
      <c r="U21" s="3"/>
    </row>
    <row r="22" spans="1:21" ht="39.950000000000003" customHeight="1" x14ac:dyDescent="0.25">
      <c r="A22" s="72"/>
      <c r="B22" s="72"/>
      <c r="C22" s="72"/>
      <c r="D22" s="72"/>
      <c r="E22" s="72"/>
      <c r="F22" s="72"/>
      <c r="G22" s="72"/>
      <c r="H22" s="73"/>
      <c r="I22" s="73"/>
      <c r="J22" s="4">
        <f t="shared" si="0"/>
        <v>0</v>
      </c>
      <c r="K22" s="5">
        <f t="shared" si="1"/>
        <v>0</v>
      </c>
      <c r="L22" s="3"/>
      <c r="M22" s="101">
        <f>'Anexo 2 Acta Unidad Análisis'!B123</f>
        <v>0</v>
      </c>
      <c r="N22" s="102">
        <f>'Anexo 2 Acta Unidad Análisis'!L123</f>
        <v>0</v>
      </c>
      <c r="O22" s="6"/>
      <c r="P22" s="3"/>
      <c r="Q22" s="43"/>
      <c r="R22" s="43"/>
      <c r="S22" s="43"/>
      <c r="T22" s="43"/>
      <c r="U22" s="3"/>
    </row>
    <row r="23" spans="1:21" ht="39.950000000000003" customHeight="1" x14ac:dyDescent="0.25">
      <c r="A23" s="72"/>
      <c r="B23" s="72"/>
      <c r="C23" s="72"/>
      <c r="D23" s="72"/>
      <c r="E23" s="72"/>
      <c r="F23" s="72"/>
      <c r="G23" s="72"/>
      <c r="H23" s="73"/>
      <c r="I23" s="73"/>
      <c r="J23" s="4">
        <f t="shared" si="0"/>
        <v>0</v>
      </c>
      <c r="K23" s="5">
        <f t="shared" si="1"/>
        <v>0</v>
      </c>
      <c r="L23" s="3"/>
      <c r="M23" s="101">
        <f>'Anexo 2 Acta Unidad Análisis'!B124</f>
        <v>0</v>
      </c>
      <c r="N23" s="102">
        <f>'Anexo 2 Acta Unidad Análisis'!L124</f>
        <v>0</v>
      </c>
      <c r="O23" s="6"/>
      <c r="P23" s="3"/>
      <c r="Q23" s="43"/>
      <c r="R23" s="43"/>
      <c r="S23" s="43"/>
      <c r="T23" s="43"/>
      <c r="U23" s="3"/>
    </row>
    <row r="24" spans="1:21" ht="39.950000000000003" customHeight="1" x14ac:dyDescent="0.25">
      <c r="A24" s="72"/>
      <c r="B24" s="72"/>
      <c r="C24" s="72"/>
      <c r="D24" s="72"/>
      <c r="E24" s="72"/>
      <c r="F24" s="72"/>
      <c r="G24" s="72"/>
      <c r="H24" s="73"/>
      <c r="I24" s="73"/>
      <c r="J24" s="4">
        <f t="shared" si="0"/>
        <v>0</v>
      </c>
      <c r="K24" s="5">
        <f t="shared" si="1"/>
        <v>0</v>
      </c>
      <c r="L24" s="3"/>
      <c r="M24" s="101">
        <f>'Anexo 2 Acta Unidad Análisis'!B125</f>
        <v>0</v>
      </c>
      <c r="N24" s="102">
        <f>'Anexo 2 Acta Unidad Análisis'!L125</f>
        <v>0</v>
      </c>
      <c r="O24" s="6"/>
      <c r="P24" s="3"/>
      <c r="Q24" s="43"/>
      <c r="R24" s="43"/>
      <c r="S24" s="43"/>
      <c r="T24" s="43"/>
      <c r="U24" s="3"/>
    </row>
    <row r="25" spans="1:21" ht="39.950000000000003" customHeight="1" x14ac:dyDescent="0.25">
      <c r="A25" s="72"/>
      <c r="B25" s="72"/>
      <c r="C25" s="72"/>
      <c r="D25" s="72"/>
      <c r="E25" s="72"/>
      <c r="F25" s="72"/>
      <c r="G25" s="72"/>
      <c r="H25" s="73"/>
      <c r="I25" s="73"/>
      <c r="J25" s="4">
        <f t="shared" si="0"/>
        <v>0</v>
      </c>
      <c r="K25" s="5">
        <f t="shared" si="1"/>
        <v>0</v>
      </c>
      <c r="L25" s="3"/>
      <c r="M25" s="101">
        <f>'Anexo 2 Acta Unidad Análisis'!B126</f>
        <v>0</v>
      </c>
      <c r="N25" s="102">
        <f>'Anexo 2 Acta Unidad Análisis'!L126</f>
        <v>0</v>
      </c>
      <c r="O25" s="6"/>
      <c r="P25" s="3"/>
      <c r="Q25" s="43"/>
      <c r="R25" s="43"/>
      <c r="S25" s="43"/>
      <c r="T25" s="43"/>
      <c r="U25" s="3"/>
    </row>
    <row r="26" spans="1:21" ht="39.950000000000003" customHeight="1" x14ac:dyDescent="0.25">
      <c r="A26" s="72"/>
      <c r="B26" s="72"/>
      <c r="C26" s="72"/>
      <c r="D26" s="72"/>
      <c r="E26" s="72"/>
      <c r="F26" s="72"/>
      <c r="G26" s="72"/>
      <c r="H26" s="73"/>
      <c r="I26" s="73"/>
      <c r="J26" s="4">
        <f t="shared" si="0"/>
        <v>0</v>
      </c>
      <c r="K26" s="5">
        <f t="shared" si="1"/>
        <v>0</v>
      </c>
      <c r="L26" s="3"/>
      <c r="M26" s="101">
        <f>'Anexo 2 Acta Unidad Análisis'!B127</f>
        <v>0</v>
      </c>
      <c r="N26" s="102">
        <f>'Anexo 2 Acta Unidad Análisis'!L127</f>
        <v>0</v>
      </c>
      <c r="O26" s="6"/>
      <c r="P26" s="3"/>
      <c r="Q26" s="43"/>
      <c r="R26" s="43"/>
      <c r="S26" s="43"/>
      <c r="T26" s="43"/>
      <c r="U26" s="3"/>
    </row>
    <row r="27" spans="1:21" ht="39.950000000000003" customHeight="1" x14ac:dyDescent="0.25">
      <c r="A27" s="72"/>
      <c r="B27" s="72"/>
      <c r="C27" s="72"/>
      <c r="D27" s="72"/>
      <c r="E27" s="72"/>
      <c r="F27" s="72"/>
      <c r="G27" s="72"/>
      <c r="H27" s="73"/>
      <c r="I27" s="73"/>
      <c r="J27" s="4">
        <f t="shared" si="0"/>
        <v>0</v>
      </c>
      <c r="K27" s="5">
        <f t="shared" si="1"/>
        <v>0</v>
      </c>
      <c r="L27" s="3"/>
      <c r="M27" s="101">
        <f>'Anexo 2 Acta Unidad Análisis'!B128</f>
        <v>0</v>
      </c>
      <c r="N27" s="102">
        <f>'Anexo 2 Acta Unidad Análisis'!L128</f>
        <v>0</v>
      </c>
      <c r="O27" s="6"/>
      <c r="P27" s="3"/>
      <c r="Q27" s="43"/>
      <c r="R27" s="43"/>
      <c r="S27" s="43"/>
      <c r="T27" s="43"/>
      <c r="U27" s="3"/>
    </row>
    <row r="28" spans="1:21" ht="39.950000000000003" customHeight="1" x14ac:dyDescent="0.25">
      <c r="A28" s="72"/>
      <c r="B28" s="72"/>
      <c r="C28" s="72"/>
      <c r="D28" s="72"/>
      <c r="E28" s="72"/>
      <c r="F28" s="72"/>
      <c r="G28" s="72"/>
      <c r="H28" s="73"/>
      <c r="I28" s="73"/>
      <c r="J28" s="4">
        <f t="shared" si="0"/>
        <v>0</v>
      </c>
      <c r="K28" s="5">
        <f t="shared" si="1"/>
        <v>0</v>
      </c>
      <c r="L28" s="3"/>
      <c r="M28" s="101">
        <f>'Anexo 2 Acta Unidad Análisis'!B129</f>
        <v>0</v>
      </c>
      <c r="N28" s="102">
        <f>'Anexo 2 Acta Unidad Análisis'!L129</f>
        <v>0</v>
      </c>
      <c r="O28" s="6"/>
      <c r="P28" s="3"/>
      <c r="Q28" s="43"/>
      <c r="R28" s="43"/>
      <c r="S28" s="43"/>
      <c r="T28" s="43"/>
      <c r="U28" s="3"/>
    </row>
    <row r="29" spans="1:21" ht="39.950000000000003" customHeight="1" x14ac:dyDescent="0.25">
      <c r="A29" s="72"/>
      <c r="B29" s="72"/>
      <c r="C29" s="72"/>
      <c r="D29" s="72"/>
      <c r="E29" s="72"/>
      <c r="F29" s="72"/>
      <c r="G29" s="72"/>
      <c r="H29" s="73"/>
      <c r="I29" s="73"/>
      <c r="J29" s="4">
        <f t="shared" si="0"/>
        <v>0</v>
      </c>
      <c r="K29" s="5">
        <f t="shared" si="1"/>
        <v>0</v>
      </c>
      <c r="L29" s="3"/>
      <c r="M29" s="101">
        <f>'Anexo 2 Acta Unidad Análisis'!B130</f>
        <v>0</v>
      </c>
      <c r="N29" s="102">
        <f>'Anexo 2 Acta Unidad Análisis'!L130</f>
        <v>0</v>
      </c>
      <c r="O29" s="6"/>
      <c r="P29" s="3"/>
      <c r="Q29" s="43"/>
      <c r="R29" s="43"/>
      <c r="S29" s="43"/>
      <c r="T29" s="43"/>
      <c r="U29" s="3"/>
    </row>
    <row r="30" spans="1:21" ht="39.950000000000003" customHeight="1" x14ac:dyDescent="0.25">
      <c r="A30" s="72"/>
      <c r="B30" s="72"/>
      <c r="C30" s="72"/>
      <c r="D30" s="72"/>
      <c r="E30" s="72"/>
      <c r="F30" s="72"/>
      <c r="G30" s="72"/>
      <c r="H30" s="73"/>
      <c r="I30" s="73"/>
      <c r="J30" s="4">
        <f t="shared" si="0"/>
        <v>0</v>
      </c>
      <c r="K30" s="5">
        <f t="shared" si="1"/>
        <v>0</v>
      </c>
      <c r="L30" s="3"/>
      <c r="M30" s="101">
        <f>'Anexo 2 Acta Unidad Análisis'!B131</f>
        <v>0</v>
      </c>
      <c r="N30" s="102">
        <f>'Anexo 2 Acta Unidad Análisis'!L131</f>
        <v>0</v>
      </c>
      <c r="O30" s="6"/>
      <c r="P30" s="3"/>
      <c r="Q30" s="43"/>
      <c r="R30" s="43"/>
      <c r="S30" s="43"/>
      <c r="T30" s="43"/>
      <c r="U30" s="3"/>
    </row>
    <row r="31" spans="1:21" ht="39.950000000000003" customHeight="1" x14ac:dyDescent="0.25">
      <c r="A31" s="72"/>
      <c r="B31" s="72"/>
      <c r="C31" s="72"/>
      <c r="D31" s="72"/>
      <c r="E31" s="72"/>
      <c r="F31" s="72"/>
      <c r="G31" s="72"/>
      <c r="H31" s="73"/>
      <c r="I31" s="73"/>
      <c r="J31" s="4">
        <f t="shared" si="0"/>
        <v>0</v>
      </c>
      <c r="K31" s="5">
        <f t="shared" si="1"/>
        <v>0</v>
      </c>
      <c r="L31" s="3"/>
      <c r="M31" s="101">
        <f>'Anexo 2 Acta Unidad Análisis'!B132</f>
        <v>0</v>
      </c>
      <c r="N31" s="102">
        <f>'Anexo 2 Acta Unidad Análisis'!L132</f>
        <v>0</v>
      </c>
      <c r="O31" s="6"/>
      <c r="P31" s="3"/>
      <c r="Q31" s="43"/>
      <c r="R31" s="43"/>
      <c r="S31" s="43"/>
      <c r="T31" s="43"/>
      <c r="U31" s="3"/>
    </row>
    <row r="32" spans="1:21" ht="39.950000000000003" customHeight="1" x14ac:dyDescent="0.25">
      <c r="A32" s="72"/>
      <c r="B32" s="72"/>
      <c r="C32" s="72"/>
      <c r="D32" s="72"/>
      <c r="E32" s="72"/>
      <c r="F32" s="72"/>
      <c r="G32" s="72"/>
      <c r="H32" s="73"/>
      <c r="I32" s="73"/>
      <c r="J32" s="4">
        <f t="shared" si="0"/>
        <v>0</v>
      </c>
      <c r="K32" s="5">
        <f t="shared" si="1"/>
        <v>0</v>
      </c>
      <c r="L32" s="3"/>
      <c r="M32" s="101">
        <f>'Anexo 2 Acta Unidad Análisis'!B133</f>
        <v>0</v>
      </c>
      <c r="N32" s="102">
        <f>'Anexo 2 Acta Unidad Análisis'!L133</f>
        <v>0</v>
      </c>
      <c r="O32" s="6"/>
      <c r="P32" s="3"/>
      <c r="Q32" s="43"/>
      <c r="R32" s="43"/>
      <c r="S32" s="43"/>
      <c r="T32" s="43"/>
      <c r="U32" s="3"/>
    </row>
    <row r="33" spans="1:21" ht="39.950000000000003" customHeight="1" x14ac:dyDescent="0.25">
      <c r="A33" s="72"/>
      <c r="B33" s="72"/>
      <c r="C33" s="72"/>
      <c r="D33" s="72"/>
      <c r="E33" s="72"/>
      <c r="F33" s="72"/>
      <c r="G33" s="72"/>
      <c r="H33" s="73"/>
      <c r="I33" s="73"/>
      <c r="J33" s="4">
        <f t="shared" si="0"/>
        <v>0</v>
      </c>
      <c r="K33" s="5">
        <f t="shared" si="1"/>
        <v>0</v>
      </c>
      <c r="L33" s="3"/>
      <c r="M33" s="101">
        <f>'Anexo 2 Acta Unidad Análisis'!B134</f>
        <v>0</v>
      </c>
      <c r="N33" s="102">
        <f>'Anexo 2 Acta Unidad Análisis'!L134</f>
        <v>0</v>
      </c>
      <c r="O33" s="6"/>
      <c r="P33" s="3"/>
      <c r="Q33" s="43"/>
      <c r="R33" s="43"/>
      <c r="S33" s="43"/>
      <c r="T33" s="43"/>
      <c r="U33" s="3"/>
    </row>
    <row r="34" spans="1:21" ht="39.950000000000003" customHeight="1" x14ac:dyDescent="0.25">
      <c r="A34" s="72"/>
      <c r="B34" s="72"/>
      <c r="C34" s="72"/>
      <c r="D34" s="72"/>
      <c r="E34" s="72"/>
      <c r="F34" s="72"/>
      <c r="G34" s="72"/>
      <c r="H34" s="73"/>
      <c r="I34" s="73"/>
      <c r="J34" s="4">
        <f t="shared" si="0"/>
        <v>0</v>
      </c>
      <c r="K34" s="5">
        <f t="shared" si="1"/>
        <v>0</v>
      </c>
      <c r="L34" s="3"/>
      <c r="M34" s="101">
        <f>'Anexo 2 Acta Unidad Análisis'!B135</f>
        <v>0</v>
      </c>
      <c r="N34" s="102">
        <f>'Anexo 2 Acta Unidad Análisis'!L135</f>
        <v>0</v>
      </c>
      <c r="O34" s="6"/>
      <c r="P34" s="3"/>
      <c r="Q34" s="43"/>
      <c r="R34" s="43"/>
      <c r="S34" s="43"/>
      <c r="T34" s="43"/>
      <c r="U34" s="3"/>
    </row>
    <row r="35" spans="1:21" ht="39.950000000000003" customHeight="1" x14ac:dyDescent="0.25">
      <c r="A35" s="72"/>
      <c r="B35" s="72"/>
      <c r="C35" s="72"/>
      <c r="D35" s="72"/>
      <c r="E35" s="72"/>
      <c r="F35" s="72"/>
      <c r="G35" s="72"/>
      <c r="H35" s="73"/>
      <c r="I35" s="73"/>
      <c r="J35" s="4">
        <f t="shared" si="0"/>
        <v>0</v>
      </c>
      <c r="K35" s="5">
        <f t="shared" si="1"/>
        <v>0</v>
      </c>
      <c r="L35" s="3"/>
      <c r="M35" s="101">
        <f>'Anexo 2 Acta Unidad Análisis'!B136</f>
        <v>0</v>
      </c>
      <c r="N35" s="102">
        <f>'Anexo 2 Acta Unidad Análisis'!L136</f>
        <v>0</v>
      </c>
      <c r="O35" s="6"/>
      <c r="P35" s="3"/>
      <c r="Q35" s="43"/>
      <c r="R35" s="43"/>
      <c r="S35" s="43"/>
      <c r="T35" s="43"/>
      <c r="U35" s="3"/>
    </row>
    <row r="36" spans="1:21" ht="39.950000000000003" customHeight="1" x14ac:dyDescent="0.25">
      <c r="A36" s="72"/>
      <c r="B36" s="72"/>
      <c r="C36" s="72"/>
      <c r="D36" s="72"/>
      <c r="E36" s="72"/>
      <c r="F36" s="72"/>
      <c r="G36" s="72"/>
      <c r="H36" s="73"/>
      <c r="I36" s="73"/>
      <c r="J36" s="4">
        <f t="shared" si="0"/>
        <v>0</v>
      </c>
      <c r="K36" s="5">
        <f t="shared" si="1"/>
        <v>0</v>
      </c>
      <c r="L36" s="3"/>
      <c r="M36" s="101">
        <f>'Anexo 2 Acta Unidad Análisis'!B137</f>
        <v>0</v>
      </c>
      <c r="N36" s="102">
        <f>'Anexo 2 Acta Unidad Análisis'!L137</f>
        <v>0</v>
      </c>
      <c r="O36" s="6"/>
      <c r="P36" s="3"/>
      <c r="Q36" s="43"/>
      <c r="R36" s="43"/>
      <c r="S36" s="43"/>
      <c r="T36" s="43"/>
      <c r="U36" s="3"/>
    </row>
    <row r="37" spans="1:21" ht="39.950000000000003" customHeight="1" x14ac:dyDescent="0.25">
      <c r="A37" s="72"/>
      <c r="B37" s="72"/>
      <c r="C37" s="72"/>
      <c r="D37" s="72"/>
      <c r="E37" s="72"/>
      <c r="F37" s="72"/>
      <c r="G37" s="72"/>
      <c r="H37" s="73"/>
      <c r="I37" s="73"/>
      <c r="J37" s="4">
        <f t="shared" si="0"/>
        <v>0</v>
      </c>
      <c r="K37" s="5">
        <f t="shared" si="1"/>
        <v>0</v>
      </c>
      <c r="L37" s="3"/>
      <c r="M37" s="101">
        <f>'Anexo 2 Acta Unidad Análisis'!B138</f>
        <v>0</v>
      </c>
      <c r="N37" s="102">
        <f>'Anexo 2 Acta Unidad Análisis'!L138</f>
        <v>0</v>
      </c>
      <c r="O37" s="6"/>
      <c r="P37" s="3"/>
      <c r="Q37" s="43"/>
      <c r="R37" s="43"/>
      <c r="S37" s="43"/>
      <c r="T37" s="43"/>
      <c r="U37" s="3"/>
    </row>
    <row r="38" spans="1:21" ht="39.950000000000003" customHeight="1" x14ac:dyDescent="0.25">
      <c r="A38" s="72"/>
      <c r="B38" s="72"/>
      <c r="C38" s="72"/>
      <c r="D38" s="72"/>
      <c r="E38" s="72"/>
      <c r="F38" s="72"/>
      <c r="G38" s="72"/>
      <c r="H38" s="73"/>
      <c r="I38" s="73"/>
      <c r="J38" s="4">
        <f t="shared" ref="J38:J49" si="2">I38-H38</f>
        <v>0</v>
      </c>
      <c r="K38" s="5">
        <f t="shared" ref="K38:K49" si="3">J38/7</f>
        <v>0</v>
      </c>
      <c r="L38" s="3"/>
      <c r="M38" s="101">
        <f>'Anexo 2 Acta Unidad Análisis'!B139</f>
        <v>0</v>
      </c>
      <c r="N38" s="102">
        <f>'Anexo 2 Acta Unidad Análisis'!L139</f>
        <v>0</v>
      </c>
      <c r="O38" s="6"/>
      <c r="P38" s="3"/>
      <c r="Q38" s="43"/>
      <c r="R38" s="43"/>
      <c r="S38" s="43"/>
      <c r="T38" s="43"/>
      <c r="U38" s="3"/>
    </row>
    <row r="39" spans="1:21" ht="39.950000000000003" customHeight="1" x14ac:dyDescent="0.25">
      <c r="A39" s="72"/>
      <c r="B39" s="72"/>
      <c r="C39" s="72"/>
      <c r="D39" s="72"/>
      <c r="E39" s="72"/>
      <c r="F39" s="72"/>
      <c r="G39" s="72"/>
      <c r="H39" s="73"/>
      <c r="I39" s="73"/>
      <c r="J39" s="4">
        <f t="shared" si="2"/>
        <v>0</v>
      </c>
      <c r="K39" s="5">
        <f t="shared" si="3"/>
        <v>0</v>
      </c>
      <c r="L39" s="3"/>
      <c r="M39" s="101">
        <f>'Anexo 2 Acta Unidad Análisis'!B140</f>
        <v>0</v>
      </c>
      <c r="N39" s="102">
        <f>'Anexo 2 Acta Unidad Análisis'!L140</f>
        <v>0</v>
      </c>
      <c r="O39" s="6"/>
      <c r="P39" s="3"/>
      <c r="Q39" s="43"/>
      <c r="R39" s="43"/>
      <c r="S39" s="43"/>
      <c r="T39" s="43"/>
      <c r="U39" s="3"/>
    </row>
    <row r="40" spans="1:21" ht="39.950000000000003" customHeight="1" x14ac:dyDescent="0.25">
      <c r="A40" s="72"/>
      <c r="B40" s="72"/>
      <c r="C40" s="72"/>
      <c r="D40" s="72"/>
      <c r="E40" s="72"/>
      <c r="F40" s="72"/>
      <c r="G40" s="72"/>
      <c r="H40" s="73"/>
      <c r="I40" s="73"/>
      <c r="J40" s="4">
        <f t="shared" si="2"/>
        <v>0</v>
      </c>
      <c r="K40" s="5">
        <f t="shared" si="3"/>
        <v>0</v>
      </c>
      <c r="L40" s="3"/>
      <c r="M40" s="101">
        <f>'Anexo 2 Acta Unidad Análisis'!B141</f>
        <v>0</v>
      </c>
      <c r="N40" s="102">
        <f>'Anexo 2 Acta Unidad Análisis'!L141</f>
        <v>0</v>
      </c>
      <c r="O40" s="6"/>
      <c r="P40" s="3"/>
      <c r="Q40" s="43"/>
      <c r="R40" s="43"/>
      <c r="S40" s="43"/>
      <c r="T40" s="43"/>
      <c r="U40" s="3"/>
    </row>
    <row r="41" spans="1:21" ht="39.950000000000003" customHeight="1" x14ac:dyDescent="0.25">
      <c r="A41" s="72"/>
      <c r="B41" s="72"/>
      <c r="C41" s="72"/>
      <c r="D41" s="72"/>
      <c r="E41" s="72"/>
      <c r="F41" s="72"/>
      <c r="G41" s="72"/>
      <c r="H41" s="73"/>
      <c r="I41" s="73"/>
      <c r="J41" s="4">
        <f t="shared" si="2"/>
        <v>0</v>
      </c>
      <c r="K41" s="5">
        <f t="shared" si="3"/>
        <v>0</v>
      </c>
      <c r="L41" s="3"/>
      <c r="M41" s="101">
        <f>'Anexo 2 Acta Unidad Análisis'!B142</f>
        <v>0</v>
      </c>
      <c r="N41" s="102">
        <f>'Anexo 2 Acta Unidad Análisis'!L142</f>
        <v>0</v>
      </c>
      <c r="O41" s="6"/>
      <c r="P41" s="3"/>
      <c r="Q41" s="43"/>
      <c r="R41" s="43"/>
      <c r="S41" s="43"/>
      <c r="T41" s="43"/>
      <c r="U41" s="3"/>
    </row>
    <row r="42" spans="1:21" ht="39.950000000000003" customHeight="1" x14ac:dyDescent="0.25">
      <c r="A42" s="72"/>
      <c r="B42" s="72"/>
      <c r="C42" s="72"/>
      <c r="D42" s="72"/>
      <c r="E42" s="72"/>
      <c r="F42" s="72"/>
      <c r="G42" s="72"/>
      <c r="H42" s="73"/>
      <c r="I42" s="73"/>
      <c r="J42" s="4">
        <f t="shared" si="2"/>
        <v>0</v>
      </c>
      <c r="K42" s="5">
        <f t="shared" si="3"/>
        <v>0</v>
      </c>
      <c r="L42" s="3"/>
      <c r="M42" s="101">
        <f>'Anexo 2 Acta Unidad Análisis'!B143</f>
        <v>0</v>
      </c>
      <c r="N42" s="102">
        <f>'Anexo 2 Acta Unidad Análisis'!L143</f>
        <v>0</v>
      </c>
      <c r="O42" s="6"/>
      <c r="P42" s="3"/>
      <c r="Q42" s="43"/>
      <c r="R42" s="43"/>
      <c r="S42" s="43"/>
      <c r="T42" s="43"/>
      <c r="U42" s="3"/>
    </row>
    <row r="43" spans="1:21" ht="39.950000000000003" customHeight="1" x14ac:dyDescent="0.25">
      <c r="A43" s="72"/>
      <c r="B43" s="72"/>
      <c r="C43" s="72"/>
      <c r="D43" s="72"/>
      <c r="E43" s="72"/>
      <c r="F43" s="72"/>
      <c r="G43" s="72"/>
      <c r="H43" s="73"/>
      <c r="I43" s="73"/>
      <c r="J43" s="4">
        <f t="shared" si="2"/>
        <v>0</v>
      </c>
      <c r="K43" s="5">
        <f t="shared" si="3"/>
        <v>0</v>
      </c>
      <c r="L43" s="3"/>
      <c r="M43" s="101">
        <f>'Anexo 2 Acta Unidad Análisis'!B144</f>
        <v>0</v>
      </c>
      <c r="N43" s="102">
        <f>'Anexo 2 Acta Unidad Análisis'!L144</f>
        <v>0</v>
      </c>
      <c r="O43" s="6"/>
      <c r="P43" s="3"/>
      <c r="Q43" s="43"/>
      <c r="R43" s="43"/>
      <c r="S43" s="43"/>
      <c r="T43" s="43"/>
      <c r="U43" s="3"/>
    </row>
    <row r="44" spans="1:21" ht="39.950000000000003" customHeight="1" x14ac:dyDescent="0.25">
      <c r="A44" s="72"/>
      <c r="B44" s="72"/>
      <c r="C44" s="72"/>
      <c r="D44" s="72"/>
      <c r="E44" s="72"/>
      <c r="F44" s="72"/>
      <c r="G44" s="72"/>
      <c r="H44" s="73"/>
      <c r="I44" s="73"/>
      <c r="J44" s="4">
        <f t="shared" si="2"/>
        <v>0</v>
      </c>
      <c r="K44" s="5">
        <f t="shared" si="3"/>
        <v>0</v>
      </c>
      <c r="L44" s="3"/>
      <c r="M44" s="101">
        <f>'Anexo 2 Acta Unidad Análisis'!B145</f>
        <v>0</v>
      </c>
      <c r="N44" s="102">
        <f>'Anexo 2 Acta Unidad Análisis'!L145</f>
        <v>0</v>
      </c>
      <c r="O44" s="6"/>
      <c r="P44" s="3"/>
      <c r="Q44" s="43"/>
      <c r="R44" s="43"/>
      <c r="S44" s="43"/>
      <c r="T44" s="43"/>
      <c r="U44" s="3"/>
    </row>
    <row r="45" spans="1:21" ht="39.950000000000003" customHeight="1" x14ac:dyDescent="0.25">
      <c r="A45" s="72"/>
      <c r="B45" s="72"/>
      <c r="C45" s="72"/>
      <c r="D45" s="72"/>
      <c r="E45" s="72"/>
      <c r="F45" s="72"/>
      <c r="G45" s="72"/>
      <c r="H45" s="73"/>
      <c r="I45" s="73"/>
      <c r="J45" s="4">
        <f t="shared" si="2"/>
        <v>0</v>
      </c>
      <c r="K45" s="5">
        <f t="shared" si="3"/>
        <v>0</v>
      </c>
      <c r="L45" s="3"/>
      <c r="M45" s="101">
        <f>'Anexo 2 Acta Unidad Análisis'!B146</f>
        <v>0</v>
      </c>
      <c r="N45" s="102">
        <f>'Anexo 2 Acta Unidad Análisis'!L146</f>
        <v>0</v>
      </c>
      <c r="O45" s="6"/>
      <c r="P45" s="3"/>
      <c r="Q45" s="43"/>
      <c r="R45" s="43"/>
      <c r="S45" s="43"/>
      <c r="T45" s="43"/>
      <c r="U45" s="3"/>
    </row>
    <row r="46" spans="1:21" ht="39.950000000000003" customHeight="1" x14ac:dyDescent="0.25">
      <c r="A46" s="72"/>
      <c r="B46" s="72"/>
      <c r="C46" s="72"/>
      <c r="D46" s="72"/>
      <c r="E46" s="72"/>
      <c r="F46" s="72"/>
      <c r="G46" s="72"/>
      <c r="H46" s="73"/>
      <c r="I46" s="73"/>
      <c r="J46" s="4">
        <f t="shared" si="2"/>
        <v>0</v>
      </c>
      <c r="K46" s="5">
        <f t="shared" si="3"/>
        <v>0</v>
      </c>
      <c r="L46" s="3"/>
      <c r="M46" s="101">
        <f>'Anexo 2 Acta Unidad Análisis'!B147</f>
        <v>0</v>
      </c>
      <c r="N46" s="102">
        <f>'Anexo 2 Acta Unidad Análisis'!L147</f>
        <v>0</v>
      </c>
      <c r="O46" s="6"/>
      <c r="P46" s="3"/>
      <c r="Q46" s="43"/>
      <c r="R46" s="43"/>
      <c r="S46" s="43"/>
      <c r="T46" s="43"/>
      <c r="U46" s="3"/>
    </row>
    <row r="47" spans="1:21" ht="39.950000000000003" customHeight="1" x14ac:dyDescent="0.25">
      <c r="A47" s="72"/>
      <c r="B47" s="72"/>
      <c r="C47" s="72"/>
      <c r="D47" s="72"/>
      <c r="E47" s="72"/>
      <c r="F47" s="72"/>
      <c r="G47" s="72"/>
      <c r="H47" s="73"/>
      <c r="I47" s="73"/>
      <c r="J47" s="4">
        <f t="shared" si="2"/>
        <v>0</v>
      </c>
      <c r="K47" s="5">
        <f t="shared" si="3"/>
        <v>0</v>
      </c>
      <c r="L47" s="3"/>
      <c r="M47" s="101">
        <f>'Anexo 2 Acta Unidad Análisis'!B148</f>
        <v>0</v>
      </c>
      <c r="N47" s="102">
        <f>'Anexo 2 Acta Unidad Análisis'!L148</f>
        <v>0</v>
      </c>
      <c r="O47" s="6"/>
      <c r="P47" s="3"/>
      <c r="Q47" s="43"/>
      <c r="R47" s="43"/>
      <c r="S47" s="43"/>
      <c r="T47" s="43"/>
      <c r="U47" s="3"/>
    </row>
    <row r="48" spans="1:21" ht="39.950000000000003" customHeight="1" x14ac:dyDescent="0.25">
      <c r="A48" s="72"/>
      <c r="B48" s="72"/>
      <c r="C48" s="72"/>
      <c r="D48" s="72"/>
      <c r="E48" s="72"/>
      <c r="F48" s="72"/>
      <c r="G48" s="72"/>
      <c r="H48" s="73"/>
      <c r="I48" s="73"/>
      <c r="J48" s="4">
        <f t="shared" si="2"/>
        <v>0</v>
      </c>
      <c r="K48" s="5">
        <f t="shared" si="3"/>
        <v>0</v>
      </c>
      <c r="L48" s="3"/>
      <c r="M48" s="101">
        <f>'Anexo 2 Acta Unidad Análisis'!B149</f>
        <v>0</v>
      </c>
      <c r="N48" s="102">
        <f>'Anexo 2 Acta Unidad Análisis'!L149</f>
        <v>0</v>
      </c>
      <c r="O48" s="6"/>
      <c r="P48" s="3"/>
      <c r="Q48" s="43"/>
      <c r="R48" s="43"/>
      <c r="S48" s="43"/>
      <c r="T48" s="43"/>
      <c r="U48" s="3"/>
    </row>
    <row r="49" spans="1:21" ht="39.950000000000003" customHeight="1" x14ac:dyDescent="0.25">
      <c r="A49" s="72"/>
      <c r="B49" s="72"/>
      <c r="C49" s="72"/>
      <c r="D49" s="72"/>
      <c r="E49" s="72"/>
      <c r="F49" s="72"/>
      <c r="G49" s="72"/>
      <c r="H49" s="73"/>
      <c r="I49" s="73"/>
      <c r="J49" s="4">
        <f t="shared" si="2"/>
        <v>0</v>
      </c>
      <c r="K49" s="5">
        <f t="shared" si="3"/>
        <v>0</v>
      </c>
      <c r="L49" s="3"/>
      <c r="M49" s="101">
        <f>'Anexo 2 Acta Unidad Análisis'!B150</f>
        <v>0</v>
      </c>
      <c r="N49" s="102">
        <f>'Anexo 2 Acta Unidad Análisis'!L150</f>
        <v>0</v>
      </c>
      <c r="O49" s="6"/>
      <c r="P49" s="3"/>
      <c r="Q49" s="43"/>
      <c r="R49" s="43"/>
      <c r="S49" s="43"/>
      <c r="T49" s="43"/>
      <c r="U49" s="3"/>
    </row>
    <row r="50" spans="1:21" ht="39.950000000000003" customHeight="1" x14ac:dyDescent="0.25">
      <c r="A50" s="72"/>
      <c r="B50" s="72"/>
      <c r="C50" s="72"/>
      <c r="D50" s="72"/>
      <c r="E50" s="72"/>
      <c r="F50" s="72"/>
      <c r="G50" s="72"/>
      <c r="H50" s="73"/>
      <c r="I50" s="73"/>
      <c r="J50" s="4">
        <f t="shared" ref="J50" si="4">I50-H50</f>
        <v>0</v>
      </c>
      <c r="K50" s="5">
        <f t="shared" ref="K50" si="5">J50/7</f>
        <v>0</v>
      </c>
      <c r="L50" s="3"/>
      <c r="M50" s="101">
        <f>'Anexo 2 Acta Unidad Análisis'!B151</f>
        <v>0</v>
      </c>
      <c r="N50" s="102">
        <f>'Anexo 2 Acta Unidad Análisis'!L151</f>
        <v>0</v>
      </c>
      <c r="O50" s="6"/>
      <c r="P50" s="3"/>
      <c r="Q50" s="43"/>
      <c r="R50" s="43"/>
      <c r="S50" s="43"/>
      <c r="T50" s="43"/>
      <c r="U50" s="3"/>
    </row>
    <row r="51" spans="1:21" ht="39.950000000000003" customHeight="1" x14ac:dyDescent="0.25">
      <c r="A51" s="72"/>
      <c r="B51" s="72"/>
      <c r="C51" s="72"/>
      <c r="D51" s="72"/>
      <c r="E51" s="72"/>
      <c r="F51" s="72"/>
      <c r="G51" s="72"/>
      <c r="H51" s="73"/>
      <c r="I51" s="73"/>
      <c r="J51" s="4">
        <f t="shared" ref="J51:J54" si="6">I51-H51</f>
        <v>0</v>
      </c>
      <c r="K51" s="5">
        <f t="shared" ref="K51:K54" si="7">J51/7</f>
        <v>0</v>
      </c>
      <c r="L51" s="3"/>
      <c r="M51" s="101">
        <f>'Anexo 2 Acta Unidad Análisis'!B152</f>
        <v>0</v>
      </c>
      <c r="N51" s="102">
        <f>'Anexo 2 Acta Unidad Análisis'!L152</f>
        <v>0</v>
      </c>
      <c r="O51" s="6"/>
      <c r="P51" s="3"/>
      <c r="Q51" s="43"/>
      <c r="R51" s="43"/>
      <c r="S51" s="43"/>
      <c r="T51" s="43"/>
      <c r="U51" s="3"/>
    </row>
    <row r="52" spans="1:21" ht="39.950000000000003" customHeight="1" x14ac:dyDescent="0.25">
      <c r="A52" s="72"/>
      <c r="B52" s="72"/>
      <c r="C52" s="72"/>
      <c r="D52" s="72"/>
      <c r="E52" s="72"/>
      <c r="F52" s="72"/>
      <c r="G52" s="72"/>
      <c r="H52" s="73"/>
      <c r="I52" s="73"/>
      <c r="J52" s="4">
        <f t="shared" si="6"/>
        <v>0</v>
      </c>
      <c r="K52" s="5">
        <f t="shared" si="7"/>
        <v>0</v>
      </c>
      <c r="L52" s="3"/>
      <c r="M52" s="101">
        <f>'Anexo 2 Acta Unidad Análisis'!B153</f>
        <v>0</v>
      </c>
      <c r="N52" s="102">
        <f>'Anexo 2 Acta Unidad Análisis'!L153</f>
        <v>0</v>
      </c>
      <c r="O52" s="6"/>
      <c r="P52" s="3"/>
      <c r="Q52" s="43"/>
      <c r="R52" s="43"/>
      <c r="S52" s="43"/>
      <c r="T52" s="43"/>
      <c r="U52" s="3"/>
    </row>
    <row r="53" spans="1:21" ht="39.950000000000003" customHeight="1" x14ac:dyDescent="0.25">
      <c r="A53" s="72"/>
      <c r="B53" s="72"/>
      <c r="C53" s="72"/>
      <c r="D53" s="72"/>
      <c r="E53" s="72"/>
      <c r="F53" s="72"/>
      <c r="G53" s="72"/>
      <c r="H53" s="73"/>
      <c r="I53" s="73"/>
      <c r="J53" s="4">
        <f t="shared" si="6"/>
        <v>0</v>
      </c>
      <c r="K53" s="5">
        <f t="shared" si="7"/>
        <v>0</v>
      </c>
      <c r="L53" s="3"/>
      <c r="M53" s="101">
        <f>'Anexo 2 Acta Unidad Análisis'!B154</f>
        <v>0</v>
      </c>
      <c r="N53" s="102">
        <f>'Anexo 2 Acta Unidad Análisis'!L154</f>
        <v>0</v>
      </c>
      <c r="O53" s="6"/>
      <c r="P53" s="3"/>
      <c r="Q53" s="43"/>
      <c r="R53" s="43"/>
      <c r="S53" s="43"/>
      <c r="T53" s="43"/>
      <c r="U53" s="3"/>
    </row>
    <row r="54" spans="1:21" ht="39.950000000000003" customHeight="1" x14ac:dyDescent="0.25">
      <c r="A54" s="72"/>
      <c r="B54" s="72"/>
      <c r="C54" s="72"/>
      <c r="D54" s="72"/>
      <c r="E54" s="72"/>
      <c r="F54" s="72"/>
      <c r="G54" s="72"/>
      <c r="H54" s="73"/>
      <c r="I54" s="73"/>
      <c r="J54" s="4">
        <f t="shared" si="6"/>
        <v>0</v>
      </c>
      <c r="K54" s="5">
        <f t="shared" si="7"/>
        <v>0</v>
      </c>
      <c r="L54" s="3"/>
      <c r="M54" s="101">
        <f>'Anexo 2 Acta Unidad Análisis'!B155</f>
        <v>0</v>
      </c>
      <c r="N54" s="102">
        <f>'Anexo 2 Acta Unidad Análisis'!L155</f>
        <v>0</v>
      </c>
      <c r="O54" s="6"/>
      <c r="P54" s="3"/>
      <c r="Q54" s="43"/>
      <c r="R54" s="43"/>
      <c r="S54" s="43"/>
      <c r="T54" s="43"/>
      <c r="U54" s="3"/>
    </row>
  </sheetData>
  <sheetProtection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10">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 type="list" allowBlank="1" showInputMessage="1" showErrorMessage="1" sqref="L5:L54 E5:E54" xr:uid="{00000000-0002-0000-0100-000007000000}">
      <formula1>#REF!</formula1>
    </dataValidation>
    <dataValidation type="list" allowBlank="1" showInputMessage="1" showErrorMessage="1" errorTitle="Seleccione de lista desplegable" promptTitle="ENTIDAD TERRITORIAL" prompt="Seleccione la que corresponda" sqref="G5:G54" xr:uid="{00000000-0002-0000-0100-000008000000}">
      <formula1>#REF!</formula1>
    </dataValidation>
    <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sqref="Q5:T54" xr:uid="{00000000-0002-0000-0100-00000A000000}">
      <formula1>#REF!</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F95"/>
  <sheetViews>
    <sheetView zoomScale="30" zoomScaleNormal="30" workbookViewId="0">
      <selection activeCell="C86" sqref="C86:C91"/>
    </sheetView>
  </sheetViews>
  <sheetFormatPr baseColWidth="10" defaultColWidth="10.85546875" defaultRowHeight="30" x14ac:dyDescent="0.4"/>
  <cols>
    <col min="1" max="1" width="11.42578125" style="93" customWidth="1"/>
    <col min="2" max="2" width="44.42578125" style="89" customWidth="1"/>
    <col min="3" max="3" width="116.7109375" style="95" customWidth="1"/>
    <col min="4" max="4" width="171.7109375" style="89" customWidth="1"/>
    <col min="5" max="5" width="255.7109375" style="89" customWidth="1"/>
    <col min="6" max="6" width="255.85546875" style="89" customWidth="1"/>
    <col min="7" max="16384" width="10.85546875" style="77"/>
  </cols>
  <sheetData>
    <row r="2" spans="2:6" ht="23.1" customHeight="1" x14ac:dyDescent="0.2">
      <c r="B2" s="276"/>
      <c r="C2" s="279" t="s">
        <v>301</v>
      </c>
      <c r="D2" s="280"/>
      <c r="E2" s="280"/>
      <c r="F2" s="280"/>
    </row>
    <row r="3" spans="2:6" ht="23.1" customHeight="1" x14ac:dyDescent="0.2">
      <c r="B3" s="277"/>
      <c r="C3" s="279"/>
      <c r="D3" s="280"/>
      <c r="E3" s="280"/>
      <c r="F3" s="280"/>
    </row>
    <row r="4" spans="2:6" ht="23.1" customHeight="1" x14ac:dyDescent="0.2">
      <c r="B4" s="277"/>
      <c r="C4" s="279"/>
      <c r="D4" s="280"/>
      <c r="E4" s="280"/>
      <c r="F4" s="280"/>
    </row>
    <row r="5" spans="2:6" ht="23.1" customHeight="1" x14ac:dyDescent="0.2">
      <c r="B5" s="277"/>
      <c r="C5" s="279"/>
      <c r="D5" s="280"/>
      <c r="E5" s="280"/>
      <c r="F5" s="280"/>
    </row>
    <row r="6" spans="2:6" ht="23.1" customHeight="1" x14ac:dyDescent="0.2">
      <c r="B6" s="277"/>
      <c r="C6" s="279"/>
      <c r="D6" s="280"/>
      <c r="E6" s="280"/>
      <c r="F6" s="280"/>
    </row>
    <row r="7" spans="2:6" ht="42" customHeight="1" x14ac:dyDescent="0.2">
      <c r="B7" s="278"/>
      <c r="C7" s="279"/>
      <c r="D7" s="280"/>
      <c r="E7" s="280"/>
      <c r="F7" s="280"/>
    </row>
    <row r="10" spans="2:6" ht="77.099999999999994" customHeight="1" x14ac:dyDescent="0.2">
      <c r="B10" s="78" t="s">
        <v>163</v>
      </c>
      <c r="C10" s="78" t="s">
        <v>164</v>
      </c>
      <c r="D10" s="79" t="s">
        <v>165</v>
      </c>
      <c r="E10" s="79" t="s">
        <v>166</v>
      </c>
      <c r="F10" s="79" t="s">
        <v>167</v>
      </c>
    </row>
    <row r="11" spans="2:6" ht="169.5" customHeight="1" x14ac:dyDescent="0.2">
      <c r="B11" s="281" t="s">
        <v>131</v>
      </c>
      <c r="C11" s="284" t="s">
        <v>168</v>
      </c>
      <c r="D11" s="80" t="s">
        <v>66</v>
      </c>
      <c r="E11" s="81" t="s">
        <v>169</v>
      </c>
      <c r="F11" s="81" t="s">
        <v>170</v>
      </c>
    </row>
    <row r="12" spans="2:6" ht="303.75" customHeight="1" x14ac:dyDescent="0.2">
      <c r="B12" s="282"/>
      <c r="C12" s="285"/>
      <c r="D12" s="80" t="s">
        <v>171</v>
      </c>
      <c r="E12" s="81" t="s">
        <v>172</v>
      </c>
      <c r="F12" s="81" t="s">
        <v>173</v>
      </c>
    </row>
    <row r="13" spans="2:6" ht="362.1" customHeight="1" x14ac:dyDescent="0.2">
      <c r="B13" s="282"/>
      <c r="C13" s="285"/>
      <c r="D13" s="80" t="s">
        <v>67</v>
      </c>
      <c r="E13" s="81" t="s">
        <v>174</v>
      </c>
      <c r="F13" s="81" t="s">
        <v>175</v>
      </c>
    </row>
    <row r="14" spans="2:6" ht="108.75" customHeight="1" x14ac:dyDescent="0.2">
      <c r="B14" s="282"/>
      <c r="C14" s="285"/>
      <c r="D14" s="80" t="s">
        <v>68</v>
      </c>
      <c r="E14" s="81" t="s">
        <v>176</v>
      </c>
      <c r="F14" s="81" t="s">
        <v>177</v>
      </c>
    </row>
    <row r="15" spans="2:6" ht="84.95" customHeight="1" x14ac:dyDescent="0.2">
      <c r="B15" s="282"/>
      <c r="C15" s="285"/>
      <c r="D15" s="80" t="s">
        <v>69</v>
      </c>
      <c r="E15" s="81" t="s">
        <v>178</v>
      </c>
      <c r="F15" s="81" t="s">
        <v>179</v>
      </c>
    </row>
    <row r="16" spans="2:6" ht="159.75" customHeight="1" x14ac:dyDescent="0.2">
      <c r="B16" s="282"/>
      <c r="C16" s="285"/>
      <c r="D16" s="80" t="s">
        <v>70</v>
      </c>
      <c r="E16" s="81" t="s">
        <v>180</v>
      </c>
      <c r="F16" s="81" t="s">
        <v>181</v>
      </c>
    </row>
    <row r="17" spans="2:6" ht="180" x14ac:dyDescent="0.2">
      <c r="B17" s="282"/>
      <c r="C17" s="285"/>
      <c r="D17" s="80" t="s">
        <v>71</v>
      </c>
      <c r="E17" s="81" t="s">
        <v>182</v>
      </c>
      <c r="F17" s="81" t="s">
        <v>183</v>
      </c>
    </row>
    <row r="18" spans="2:6" ht="180" x14ac:dyDescent="0.2">
      <c r="B18" s="282"/>
      <c r="C18" s="285"/>
      <c r="D18" s="80" t="s">
        <v>72</v>
      </c>
      <c r="E18" s="81" t="s">
        <v>184</v>
      </c>
      <c r="F18" s="81" t="s">
        <v>185</v>
      </c>
    </row>
    <row r="19" spans="2:6" ht="90" x14ac:dyDescent="0.2">
      <c r="B19" s="282"/>
      <c r="C19" s="285"/>
      <c r="D19" s="80" t="s">
        <v>73</v>
      </c>
      <c r="E19" s="81" t="s">
        <v>186</v>
      </c>
      <c r="F19" s="81" t="s">
        <v>187</v>
      </c>
    </row>
    <row r="20" spans="2:6" ht="221.1" customHeight="1" x14ac:dyDescent="0.2">
      <c r="B20" s="282"/>
      <c r="C20" s="285"/>
      <c r="D20" s="80" t="s">
        <v>188</v>
      </c>
      <c r="E20" s="81" t="s">
        <v>189</v>
      </c>
      <c r="F20" s="81" t="s">
        <v>190</v>
      </c>
    </row>
    <row r="21" spans="2:6" ht="408" customHeight="1" x14ac:dyDescent="0.2">
      <c r="B21" s="282"/>
      <c r="C21" s="285"/>
      <c r="D21" s="80" t="s">
        <v>74</v>
      </c>
      <c r="E21" s="81" t="s">
        <v>191</v>
      </c>
      <c r="F21" s="81" t="s">
        <v>192</v>
      </c>
    </row>
    <row r="22" spans="2:6" ht="146.25" customHeight="1" x14ac:dyDescent="0.2">
      <c r="B22" s="282"/>
      <c r="C22" s="285"/>
      <c r="D22" s="80" t="s">
        <v>75</v>
      </c>
      <c r="E22" s="81" t="s">
        <v>193</v>
      </c>
      <c r="F22" s="81" t="s">
        <v>194</v>
      </c>
    </row>
    <row r="23" spans="2:6" ht="221.25" customHeight="1" x14ac:dyDescent="0.2">
      <c r="B23" s="282"/>
      <c r="C23" s="285"/>
      <c r="D23" s="80" t="s">
        <v>76</v>
      </c>
      <c r="E23" s="81" t="s">
        <v>195</v>
      </c>
      <c r="F23" s="81" t="s">
        <v>196</v>
      </c>
    </row>
    <row r="24" spans="2:6" ht="270" x14ac:dyDescent="0.2">
      <c r="B24" s="282"/>
      <c r="C24" s="285"/>
      <c r="D24" s="80" t="s">
        <v>77</v>
      </c>
      <c r="E24" s="81" t="s">
        <v>197</v>
      </c>
      <c r="F24" s="81" t="s">
        <v>196</v>
      </c>
    </row>
    <row r="25" spans="2:6" ht="127.5" customHeight="1" x14ac:dyDescent="0.2">
      <c r="B25" s="282"/>
      <c r="C25" s="285"/>
      <c r="D25" s="80" t="s">
        <v>78</v>
      </c>
      <c r="E25" s="81" t="s">
        <v>198</v>
      </c>
      <c r="F25" s="81" t="s">
        <v>199</v>
      </c>
    </row>
    <row r="26" spans="2:6" ht="122.25" customHeight="1" x14ac:dyDescent="0.2">
      <c r="B26" s="282"/>
      <c r="C26" s="285"/>
      <c r="D26" s="80" t="s">
        <v>79</v>
      </c>
      <c r="E26" s="81" t="s">
        <v>200</v>
      </c>
      <c r="F26" s="81" t="s">
        <v>201</v>
      </c>
    </row>
    <row r="27" spans="2:6" ht="231" customHeight="1" x14ac:dyDescent="0.2">
      <c r="B27" s="282"/>
      <c r="C27" s="285"/>
      <c r="D27" s="80" t="s">
        <v>80</v>
      </c>
      <c r="E27" s="81" t="s">
        <v>202</v>
      </c>
      <c r="F27" s="81" t="s">
        <v>203</v>
      </c>
    </row>
    <row r="28" spans="2:6" ht="168.75" customHeight="1" x14ac:dyDescent="0.2">
      <c r="B28" s="282"/>
      <c r="C28" s="285"/>
      <c r="D28" s="80" t="s">
        <v>81</v>
      </c>
      <c r="E28" s="81" t="s">
        <v>204</v>
      </c>
      <c r="F28" s="81" t="s">
        <v>205</v>
      </c>
    </row>
    <row r="29" spans="2:6" x14ac:dyDescent="0.2">
      <c r="B29" s="282"/>
      <c r="C29" s="286"/>
      <c r="D29" s="80" t="s">
        <v>206</v>
      </c>
      <c r="E29" s="81"/>
      <c r="F29" s="81"/>
    </row>
    <row r="30" spans="2:6" ht="170.25" customHeight="1" x14ac:dyDescent="0.2">
      <c r="B30" s="282"/>
      <c r="C30" s="284" t="s">
        <v>207</v>
      </c>
      <c r="D30" s="80" t="s">
        <v>82</v>
      </c>
      <c r="E30" s="81" t="s">
        <v>208</v>
      </c>
      <c r="F30" s="81" t="s">
        <v>209</v>
      </c>
    </row>
    <row r="31" spans="2:6" ht="82.5" customHeight="1" x14ac:dyDescent="0.2">
      <c r="B31" s="282"/>
      <c r="C31" s="285"/>
      <c r="D31" s="80" t="s">
        <v>83</v>
      </c>
      <c r="E31" s="81" t="s">
        <v>210</v>
      </c>
      <c r="F31" s="81" t="s">
        <v>211</v>
      </c>
    </row>
    <row r="32" spans="2:6" ht="122.1" customHeight="1" x14ac:dyDescent="0.2">
      <c r="B32" s="282"/>
      <c r="C32" s="285"/>
      <c r="D32" s="80" t="s">
        <v>84</v>
      </c>
      <c r="E32" s="81" t="s">
        <v>212</v>
      </c>
      <c r="F32" s="81" t="s">
        <v>299</v>
      </c>
    </row>
    <row r="33" spans="2:6" x14ac:dyDescent="0.2">
      <c r="B33" s="282"/>
      <c r="C33" s="286"/>
      <c r="D33" s="80" t="s">
        <v>206</v>
      </c>
      <c r="E33" s="81"/>
      <c r="F33" s="81"/>
    </row>
    <row r="34" spans="2:6" ht="143.25" customHeight="1" x14ac:dyDescent="0.2">
      <c r="B34" s="282"/>
      <c r="C34" s="287" t="s">
        <v>213</v>
      </c>
      <c r="D34" s="80" t="s">
        <v>85</v>
      </c>
      <c r="E34" s="81" t="s">
        <v>214</v>
      </c>
      <c r="F34" s="98" t="s">
        <v>215</v>
      </c>
    </row>
    <row r="35" spans="2:6" ht="147" customHeight="1" x14ac:dyDescent="0.2">
      <c r="B35" s="282"/>
      <c r="C35" s="288"/>
      <c r="D35" s="80" t="s">
        <v>86</v>
      </c>
      <c r="E35" s="81" t="s">
        <v>216</v>
      </c>
      <c r="F35" s="81" t="s">
        <v>217</v>
      </c>
    </row>
    <row r="36" spans="2:6" ht="96.75" customHeight="1" x14ac:dyDescent="0.2">
      <c r="B36" s="282"/>
      <c r="C36" s="288"/>
      <c r="D36" s="80" t="s">
        <v>87</v>
      </c>
      <c r="E36" s="82" t="s">
        <v>218</v>
      </c>
      <c r="F36" s="81" t="s">
        <v>219</v>
      </c>
    </row>
    <row r="37" spans="2:6" ht="126" customHeight="1" x14ac:dyDescent="0.2">
      <c r="B37" s="282"/>
      <c r="C37" s="288"/>
      <c r="D37" s="80" t="s">
        <v>88</v>
      </c>
      <c r="E37" s="83" t="s">
        <v>220</v>
      </c>
      <c r="F37" s="81" t="s">
        <v>221</v>
      </c>
    </row>
    <row r="38" spans="2:6" ht="127.5" customHeight="1" x14ac:dyDescent="0.2">
      <c r="B38" s="282"/>
      <c r="C38" s="288"/>
      <c r="D38" s="80" t="s">
        <v>89</v>
      </c>
      <c r="E38" s="82" t="s">
        <v>222</v>
      </c>
      <c r="F38" s="81" t="s">
        <v>223</v>
      </c>
    </row>
    <row r="39" spans="2:6" ht="129" customHeight="1" x14ac:dyDescent="0.2">
      <c r="B39" s="282"/>
      <c r="C39" s="288"/>
      <c r="D39" s="80" t="s">
        <v>90</v>
      </c>
      <c r="E39" s="81" t="s">
        <v>224</v>
      </c>
      <c r="F39" s="81"/>
    </row>
    <row r="40" spans="2:6" ht="102.75" customHeight="1" x14ac:dyDescent="0.2">
      <c r="B40" s="282"/>
      <c r="C40" s="288"/>
      <c r="D40" s="80" t="s">
        <v>91</v>
      </c>
      <c r="E40" s="81" t="s">
        <v>225</v>
      </c>
      <c r="F40" s="81"/>
    </row>
    <row r="41" spans="2:6" ht="84.75" customHeight="1" x14ac:dyDescent="0.2">
      <c r="B41" s="282"/>
      <c r="C41" s="288"/>
      <c r="D41" s="80" t="s">
        <v>92</v>
      </c>
      <c r="E41" s="81" t="s">
        <v>226</v>
      </c>
      <c r="F41" s="81"/>
    </row>
    <row r="42" spans="2:6" ht="39" customHeight="1" x14ac:dyDescent="0.2">
      <c r="B42" s="282"/>
      <c r="C42" s="289"/>
      <c r="D42" s="80" t="s">
        <v>206</v>
      </c>
      <c r="E42" s="81"/>
      <c r="F42" s="81"/>
    </row>
    <row r="43" spans="2:6" ht="239.25" customHeight="1" x14ac:dyDescent="0.2">
      <c r="B43" s="282"/>
      <c r="C43" s="287" t="s">
        <v>227</v>
      </c>
      <c r="D43" s="80" t="s">
        <v>93</v>
      </c>
      <c r="E43" s="82" t="s">
        <v>228</v>
      </c>
      <c r="F43" s="81" t="s">
        <v>229</v>
      </c>
    </row>
    <row r="44" spans="2:6" ht="270.75" customHeight="1" x14ac:dyDescent="0.2">
      <c r="B44" s="282"/>
      <c r="C44" s="288"/>
      <c r="D44" s="80" t="s">
        <v>94</v>
      </c>
      <c r="E44" s="81" t="s">
        <v>230</v>
      </c>
      <c r="F44" s="81" t="s">
        <v>231</v>
      </c>
    </row>
    <row r="45" spans="2:6" ht="397.5" customHeight="1" x14ac:dyDescent="0.2">
      <c r="B45" s="282"/>
      <c r="C45" s="288"/>
      <c r="D45" s="80" t="s">
        <v>95</v>
      </c>
      <c r="E45" s="81" t="s">
        <v>232</v>
      </c>
      <c r="F45" s="81" t="s">
        <v>233</v>
      </c>
    </row>
    <row r="46" spans="2:6" ht="330" customHeight="1" x14ac:dyDescent="0.2">
      <c r="B46" s="282"/>
      <c r="C46" s="288"/>
      <c r="D46" s="80" t="s">
        <v>96</v>
      </c>
      <c r="E46" s="81" t="s">
        <v>234</v>
      </c>
      <c r="F46" s="81" t="s">
        <v>235</v>
      </c>
    </row>
    <row r="47" spans="2:6" ht="300" customHeight="1" x14ac:dyDescent="0.2">
      <c r="B47" s="282"/>
      <c r="C47" s="288"/>
      <c r="D47" s="80" t="s">
        <v>97</v>
      </c>
      <c r="E47" s="81" t="s">
        <v>236</v>
      </c>
      <c r="F47" s="81" t="s">
        <v>237</v>
      </c>
    </row>
    <row r="48" spans="2:6" ht="48.75" customHeight="1" x14ac:dyDescent="0.2">
      <c r="B48" s="283"/>
      <c r="C48" s="289"/>
      <c r="D48" s="80" t="s">
        <v>206</v>
      </c>
      <c r="E48" s="81"/>
      <c r="F48" s="81"/>
    </row>
    <row r="49" spans="2:6" ht="156" customHeight="1" x14ac:dyDescent="0.2">
      <c r="B49" s="290" t="s">
        <v>132</v>
      </c>
      <c r="C49" s="287" t="s">
        <v>238</v>
      </c>
      <c r="D49" s="80" t="s">
        <v>98</v>
      </c>
      <c r="E49" s="81" t="s">
        <v>239</v>
      </c>
      <c r="F49" s="81"/>
    </row>
    <row r="50" spans="2:6" ht="195" customHeight="1" x14ac:dyDescent="0.2">
      <c r="B50" s="291"/>
      <c r="C50" s="288"/>
      <c r="D50" s="80" t="s">
        <v>99</v>
      </c>
      <c r="E50" s="81" t="s">
        <v>240</v>
      </c>
      <c r="F50" s="81" t="s">
        <v>241</v>
      </c>
    </row>
    <row r="51" spans="2:6" ht="334.5" customHeight="1" x14ac:dyDescent="0.2">
      <c r="B51" s="291"/>
      <c r="C51" s="288"/>
      <c r="D51" s="80" t="s">
        <v>100</v>
      </c>
      <c r="E51" s="81" t="s">
        <v>242</v>
      </c>
      <c r="F51" s="81"/>
    </row>
    <row r="52" spans="2:6" ht="409.6" customHeight="1" x14ac:dyDescent="0.2">
      <c r="B52" s="291"/>
      <c r="C52" s="288"/>
      <c r="D52" s="80" t="s">
        <v>101</v>
      </c>
      <c r="E52" s="105" t="s">
        <v>243</v>
      </c>
      <c r="F52" s="81" t="s">
        <v>244</v>
      </c>
    </row>
    <row r="53" spans="2:6" ht="197.25" customHeight="1" x14ac:dyDescent="0.2">
      <c r="B53" s="291"/>
      <c r="C53" s="288"/>
      <c r="D53" s="80" t="s">
        <v>102</v>
      </c>
      <c r="E53" s="104" t="s">
        <v>245</v>
      </c>
      <c r="F53" s="81"/>
    </row>
    <row r="54" spans="2:6" x14ac:dyDescent="0.2">
      <c r="B54" s="291"/>
      <c r="C54" s="288"/>
      <c r="D54" s="80" t="s">
        <v>206</v>
      </c>
      <c r="E54" s="81"/>
      <c r="F54" s="81"/>
    </row>
    <row r="55" spans="2:6" ht="179.25" customHeight="1" x14ac:dyDescent="0.2">
      <c r="B55" s="291"/>
      <c r="C55" s="293" t="s">
        <v>246</v>
      </c>
      <c r="D55" s="80" t="s">
        <v>247</v>
      </c>
      <c r="E55" s="81" t="s">
        <v>248</v>
      </c>
      <c r="F55" s="81"/>
    </row>
    <row r="56" spans="2:6" ht="170.1" customHeight="1" x14ac:dyDescent="0.2">
      <c r="B56" s="291"/>
      <c r="C56" s="293"/>
      <c r="D56" s="80" t="s">
        <v>103</v>
      </c>
      <c r="E56" s="84" t="s">
        <v>249</v>
      </c>
      <c r="F56" s="81"/>
    </row>
    <row r="57" spans="2:6" ht="164.25" customHeight="1" x14ac:dyDescent="0.2">
      <c r="B57" s="291"/>
      <c r="C57" s="293"/>
      <c r="D57" s="80" t="s">
        <v>104</v>
      </c>
      <c r="E57" s="81" t="s">
        <v>250</v>
      </c>
      <c r="F57" s="81" t="s">
        <v>251</v>
      </c>
    </row>
    <row r="58" spans="2:6" ht="93.75" customHeight="1" x14ac:dyDescent="0.2">
      <c r="B58" s="291"/>
      <c r="C58" s="293"/>
      <c r="D58" s="80" t="s">
        <v>105</v>
      </c>
      <c r="E58" s="81" t="s">
        <v>252</v>
      </c>
      <c r="F58" s="81"/>
    </row>
    <row r="59" spans="2:6" ht="138.75" customHeight="1" x14ac:dyDescent="0.2">
      <c r="B59" s="291"/>
      <c r="C59" s="293"/>
      <c r="D59" s="80" t="s">
        <v>106</v>
      </c>
      <c r="E59" s="85" t="s">
        <v>253</v>
      </c>
      <c r="F59" s="81" t="s">
        <v>254</v>
      </c>
    </row>
    <row r="60" spans="2:6" x14ac:dyDescent="0.2">
      <c r="B60" s="291"/>
      <c r="C60" s="293"/>
      <c r="D60" s="86" t="s">
        <v>206</v>
      </c>
      <c r="E60" s="87"/>
      <c r="F60" s="87"/>
    </row>
    <row r="61" spans="2:6" ht="150" customHeight="1" x14ac:dyDescent="0.2">
      <c r="B61" s="291"/>
      <c r="C61" s="287" t="s">
        <v>255</v>
      </c>
      <c r="D61" s="80" t="s">
        <v>256</v>
      </c>
      <c r="E61" s="81" t="s">
        <v>257</v>
      </c>
      <c r="F61" s="98" t="s">
        <v>258</v>
      </c>
    </row>
    <row r="62" spans="2:6" ht="113.25" customHeight="1" x14ac:dyDescent="0.2">
      <c r="B62" s="291"/>
      <c r="C62" s="288"/>
      <c r="D62" s="80" t="s">
        <v>107</v>
      </c>
      <c r="E62" s="82" t="s">
        <v>259</v>
      </c>
      <c r="F62" s="98" t="s">
        <v>260</v>
      </c>
    </row>
    <row r="63" spans="2:6" ht="351" customHeight="1" x14ac:dyDescent="0.2">
      <c r="B63" s="291"/>
      <c r="C63" s="288"/>
      <c r="D63" s="88" t="s">
        <v>108</v>
      </c>
      <c r="E63" s="81" t="s">
        <v>261</v>
      </c>
      <c r="F63" s="98" t="s">
        <v>262</v>
      </c>
    </row>
    <row r="64" spans="2:6" ht="143.25" customHeight="1" x14ac:dyDescent="0.2">
      <c r="B64" s="291"/>
      <c r="C64" s="288"/>
      <c r="D64" s="80" t="s">
        <v>109</v>
      </c>
      <c r="E64" s="81" t="s">
        <v>263</v>
      </c>
      <c r="F64" s="81" t="s">
        <v>264</v>
      </c>
    </row>
    <row r="65" spans="2:6" x14ac:dyDescent="0.2">
      <c r="B65" s="291"/>
      <c r="C65" s="289"/>
      <c r="D65" s="86" t="s">
        <v>206</v>
      </c>
      <c r="E65" s="87"/>
      <c r="F65" s="87"/>
    </row>
    <row r="66" spans="2:6" ht="157.5" customHeight="1" x14ac:dyDescent="0.2">
      <c r="B66" s="291"/>
      <c r="C66" s="294" t="s">
        <v>265</v>
      </c>
      <c r="D66" s="80" t="s">
        <v>110</v>
      </c>
      <c r="E66" s="81" t="s">
        <v>266</v>
      </c>
      <c r="F66" s="81"/>
    </row>
    <row r="67" spans="2:6" ht="117.75" customHeight="1" x14ac:dyDescent="0.2">
      <c r="B67" s="291"/>
      <c r="C67" s="294"/>
      <c r="D67" s="80" t="s">
        <v>111</v>
      </c>
      <c r="E67" s="81" t="s">
        <v>267</v>
      </c>
      <c r="F67" s="81" t="s">
        <v>268</v>
      </c>
    </row>
    <row r="68" spans="2:6" ht="198" customHeight="1" x14ac:dyDescent="0.2">
      <c r="B68" s="291"/>
      <c r="C68" s="294"/>
      <c r="D68" s="80" t="s">
        <v>112</v>
      </c>
      <c r="E68" s="81" t="s">
        <v>269</v>
      </c>
      <c r="F68" s="81" t="s">
        <v>270</v>
      </c>
    </row>
    <row r="69" spans="2:6" ht="202.5" customHeight="1" x14ac:dyDescent="0.2">
      <c r="B69" s="291"/>
      <c r="C69" s="294"/>
      <c r="D69" s="80" t="s">
        <v>110</v>
      </c>
      <c r="E69" s="81" t="s">
        <v>271</v>
      </c>
      <c r="F69" s="81" t="s">
        <v>270</v>
      </c>
    </row>
    <row r="70" spans="2:6" x14ac:dyDescent="0.4">
      <c r="B70" s="291"/>
      <c r="C70" s="294"/>
      <c r="D70" s="86" t="s">
        <v>206</v>
      </c>
    </row>
    <row r="71" spans="2:6" ht="396" customHeight="1" x14ac:dyDescent="0.2">
      <c r="B71" s="291"/>
      <c r="C71" s="294" t="s">
        <v>272</v>
      </c>
      <c r="D71" s="90" t="s">
        <v>113</v>
      </c>
      <c r="E71" s="81" t="s">
        <v>273</v>
      </c>
      <c r="F71" s="81" t="s">
        <v>274</v>
      </c>
    </row>
    <row r="72" spans="2:6" ht="273.75" customHeight="1" x14ac:dyDescent="0.2">
      <c r="B72" s="291"/>
      <c r="C72" s="294"/>
      <c r="D72" s="90" t="s">
        <v>114</v>
      </c>
      <c r="E72" s="81" t="s">
        <v>300</v>
      </c>
      <c r="F72" s="87"/>
    </row>
    <row r="73" spans="2:6" x14ac:dyDescent="0.2">
      <c r="B73" s="291"/>
      <c r="C73" s="294"/>
      <c r="D73" s="91" t="s">
        <v>206</v>
      </c>
      <c r="E73" s="92"/>
      <c r="F73" s="87"/>
    </row>
    <row r="74" spans="2:6" ht="159.75" customHeight="1" x14ac:dyDescent="0.4">
      <c r="B74" s="291"/>
      <c r="C74" s="288" t="s">
        <v>275</v>
      </c>
      <c r="D74" s="80" t="s">
        <v>115</v>
      </c>
      <c r="E74" s="81" t="s">
        <v>276</v>
      </c>
      <c r="F74" s="99" t="s">
        <v>277</v>
      </c>
    </row>
    <row r="75" spans="2:6" ht="300" x14ac:dyDescent="0.2">
      <c r="B75" s="291"/>
      <c r="C75" s="288"/>
      <c r="D75" s="86" t="s">
        <v>116</v>
      </c>
      <c r="E75" s="92" t="s">
        <v>278</v>
      </c>
      <c r="F75" s="87" t="s">
        <v>279</v>
      </c>
    </row>
    <row r="76" spans="2:6" ht="298.5" customHeight="1" x14ac:dyDescent="0.2">
      <c r="B76" s="291"/>
      <c r="C76" s="288"/>
      <c r="D76" s="80" t="s">
        <v>117</v>
      </c>
      <c r="E76" s="81" t="s">
        <v>280</v>
      </c>
      <c r="F76" s="87" t="s">
        <v>281</v>
      </c>
    </row>
    <row r="77" spans="2:6" ht="409.6" customHeight="1" x14ac:dyDescent="0.2">
      <c r="B77" s="291"/>
      <c r="C77" s="288"/>
      <c r="D77" s="80" t="s">
        <v>118</v>
      </c>
      <c r="E77" s="103" t="s">
        <v>282</v>
      </c>
      <c r="F77" s="87" t="s">
        <v>279</v>
      </c>
    </row>
    <row r="78" spans="2:6" ht="108.75" customHeight="1" x14ac:dyDescent="0.2">
      <c r="B78" s="291"/>
      <c r="C78" s="288"/>
      <c r="D78" s="80" t="s">
        <v>119</v>
      </c>
      <c r="E78" s="81" t="s">
        <v>298</v>
      </c>
      <c r="F78" s="87"/>
    </row>
    <row r="79" spans="2:6" ht="150" x14ac:dyDescent="0.2">
      <c r="B79" s="291"/>
      <c r="C79" s="288"/>
      <c r="D79" s="80" t="s">
        <v>120</v>
      </c>
      <c r="E79" s="81" t="s">
        <v>283</v>
      </c>
      <c r="F79" s="87" t="s">
        <v>279</v>
      </c>
    </row>
    <row r="80" spans="2:6" ht="93" customHeight="1" x14ac:dyDescent="0.2">
      <c r="B80" s="291"/>
      <c r="C80" s="288"/>
      <c r="D80" s="80" t="s">
        <v>121</v>
      </c>
      <c r="E80" s="81" t="s">
        <v>284</v>
      </c>
      <c r="F80" s="98" t="s">
        <v>279</v>
      </c>
    </row>
    <row r="81" spans="1:6" ht="156" customHeight="1" x14ac:dyDescent="0.2">
      <c r="B81" s="291"/>
      <c r="C81" s="288"/>
      <c r="D81" s="80" t="s">
        <v>122</v>
      </c>
      <c r="E81" s="81" t="s">
        <v>285</v>
      </c>
      <c r="F81" s="98"/>
    </row>
    <row r="82" spans="1:6" ht="80.25" customHeight="1" x14ac:dyDescent="0.2">
      <c r="B82" s="291"/>
      <c r="C82" s="288"/>
      <c r="D82" s="80" t="s">
        <v>123</v>
      </c>
      <c r="E82" s="81" t="s">
        <v>286</v>
      </c>
      <c r="F82" s="98"/>
    </row>
    <row r="83" spans="1:6" ht="105.95" customHeight="1" x14ac:dyDescent="0.2">
      <c r="B83" s="291"/>
      <c r="C83" s="289"/>
      <c r="D83" s="86" t="s">
        <v>206</v>
      </c>
      <c r="E83" s="92"/>
      <c r="F83" s="87"/>
    </row>
    <row r="84" spans="1:6" ht="181.5" customHeight="1" x14ac:dyDescent="0.2">
      <c r="B84" s="291"/>
      <c r="C84" s="287" t="s">
        <v>130</v>
      </c>
      <c r="D84" s="80" t="s">
        <v>124</v>
      </c>
      <c r="E84" s="81" t="s">
        <v>287</v>
      </c>
      <c r="F84" s="98" t="s">
        <v>288</v>
      </c>
    </row>
    <row r="85" spans="1:6" x14ac:dyDescent="0.2">
      <c r="B85" s="291"/>
      <c r="C85" s="288"/>
      <c r="D85" s="86" t="s">
        <v>206</v>
      </c>
      <c r="E85" s="81"/>
      <c r="F85" s="98"/>
    </row>
    <row r="86" spans="1:6" ht="179.1" customHeight="1" x14ac:dyDescent="0.2">
      <c r="B86" s="291"/>
      <c r="C86" s="287" t="s">
        <v>289</v>
      </c>
      <c r="D86" s="80" t="s">
        <v>125</v>
      </c>
      <c r="E86" s="81" t="s">
        <v>290</v>
      </c>
      <c r="F86" s="98" t="s">
        <v>291</v>
      </c>
    </row>
    <row r="87" spans="1:6" ht="132.75" customHeight="1" x14ac:dyDescent="0.2">
      <c r="B87" s="291"/>
      <c r="C87" s="288"/>
      <c r="D87" s="80" t="s">
        <v>126</v>
      </c>
      <c r="E87" s="81" t="s">
        <v>292</v>
      </c>
      <c r="F87" s="98" t="s">
        <v>293</v>
      </c>
    </row>
    <row r="88" spans="1:6" ht="172.5" customHeight="1" x14ac:dyDescent="0.2">
      <c r="B88" s="291"/>
      <c r="C88" s="288"/>
      <c r="D88" s="80" t="s">
        <v>127</v>
      </c>
      <c r="E88" s="81" t="s">
        <v>294</v>
      </c>
      <c r="F88" s="98" t="s">
        <v>295</v>
      </c>
    </row>
    <row r="89" spans="1:6" ht="105" customHeight="1" x14ac:dyDescent="0.2">
      <c r="B89" s="291"/>
      <c r="C89" s="288"/>
      <c r="D89" s="80" t="s">
        <v>128</v>
      </c>
      <c r="E89" s="82" t="s">
        <v>296</v>
      </c>
      <c r="F89" s="98"/>
    </row>
    <row r="90" spans="1:6" ht="111.75" customHeight="1" x14ac:dyDescent="0.2">
      <c r="B90" s="291"/>
      <c r="C90" s="288"/>
      <c r="D90" s="80" t="s">
        <v>129</v>
      </c>
      <c r="E90" s="81" t="s">
        <v>297</v>
      </c>
      <c r="F90" s="87"/>
    </row>
    <row r="91" spans="1:6" x14ac:dyDescent="0.4">
      <c r="B91" s="292"/>
      <c r="C91" s="289"/>
      <c r="D91" s="94" t="s">
        <v>206</v>
      </c>
      <c r="E91" s="92"/>
      <c r="F91" s="100"/>
    </row>
    <row r="93" spans="1:6" x14ac:dyDescent="0.4">
      <c r="D93" s="96"/>
    </row>
    <row r="95" spans="1:6" s="89" customFormat="1" x14ac:dyDescent="0.4">
      <c r="A95" s="93"/>
      <c r="C95" s="95"/>
      <c r="D95" s="97"/>
    </row>
  </sheetData>
  <sheetProtection selectLockedCells="1" selectUnlockedCells="1"/>
  <mergeCells count="16">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3A38DE7B-8753-42D9-8EAF-DCFB08068788}">
  <ds:schemaRef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c6c97535-3193-4179-bbf6-95074d48e6ab"/>
    <ds:schemaRef ds:uri="3bfbf733-a6c3-488d-a481-abc1b690c7db"/>
    <ds:schemaRef ds:uri="http://purl.org/dc/elements/1.1/"/>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0F5FA0-46E4-4161-9B37-5FEF0D3577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Anexo 2 Acta Unidad Análisis</vt:lpstr>
      <vt:lpstr>Tableros de problemas</vt:lpstr>
      <vt:lpstr>Problemas o situaciones 2021</vt:lpstr>
      <vt:lpstr>tabla</vt:lpstr>
    </vt:vector>
  </TitlesOfParts>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Ximena</cp:lastModifiedBy>
  <cp:revision/>
  <dcterms:created xsi:type="dcterms:W3CDTF">2017-10-25T22:35:47Z</dcterms:created>
  <dcterms:modified xsi:type="dcterms:W3CDTF">2021-06-28T12:30:31Z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