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 CONTRATO SSP\INFORME 8\EVENTO 346\"/>
    </mc:Choice>
  </mc:AlternateContent>
  <xr:revisionPtr revIDLastSave="0" documentId="13_ncr:1_{812D46EF-0599-47AC-B84E-21E95CC82B7A}" xr6:coauthVersionLast="46" xr6:coauthVersionMax="46" xr10:uidLastSave="{00000000-0000-0000-0000-000000000000}"/>
  <bookViews>
    <workbookView xWindow="-120" yWindow="-120" windowWidth="20730" windowHeight="11160" activeTab="4" xr2:uid="{F3604453-DEF5-42EA-870D-0F2110707C2F}"/>
  </bookViews>
  <sheets>
    <sheet name="SEGUIMIENTO_1" sheetId="1" r:id="rId1"/>
    <sheet name="SEGUIMIENTO_2" sheetId="3" r:id="rId2"/>
    <sheet name="SEGUIMIENTO_3" sheetId="4" r:id="rId3"/>
    <sheet name="SEGUIMIENTO_4" sheetId="5" r:id="rId4"/>
    <sheet name="SEGUIMIENTO_5" sheetId="6" r:id="rId5"/>
  </sheets>
  <externalReferences>
    <externalReference r:id="rId6"/>
  </externalReferences>
  <definedNames>
    <definedName name="_xlnm._FilterDatabase" localSheetId="2" hidden="1">SEGUIMIENTO_3!$A$2:$D$47</definedName>
    <definedName name="_xlnm._FilterDatabase" localSheetId="3" hidden="1">SEGUIMIENTO_4!$A$2:$D$47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" l="1"/>
  <c r="D47" i="4" s="1"/>
  <c r="D31" i="4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C47" i="5"/>
  <c r="D3" i="5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" i="4"/>
  <c r="D44" i="3"/>
  <c r="D16" i="3"/>
  <c r="D14" i="3"/>
  <c r="D48" i="3"/>
  <c r="D29" i="3"/>
  <c r="D23" i="3"/>
  <c r="D22" i="3"/>
  <c r="D9" i="3"/>
  <c r="D3" i="3"/>
  <c r="D33" i="3"/>
  <c r="D15" i="3"/>
  <c r="D5" i="3"/>
  <c r="D37" i="3"/>
  <c r="D49" i="3"/>
  <c r="D43" i="3"/>
  <c r="D45" i="3"/>
  <c r="D12" i="3"/>
  <c r="D7" i="3"/>
  <c r="D35" i="3"/>
  <c r="D25" i="3"/>
  <c r="D13" i="3"/>
  <c r="D39" i="3"/>
  <c r="D8" i="3"/>
  <c r="D18" i="3"/>
  <c r="D17" i="3"/>
  <c r="D20" i="3"/>
  <c r="D34" i="3"/>
  <c r="D27" i="3"/>
  <c r="D4" i="3"/>
  <c r="D26" i="3"/>
  <c r="D40" i="3"/>
  <c r="D36" i="3"/>
  <c r="D42" i="3"/>
  <c r="D11" i="3"/>
  <c r="D50" i="3"/>
  <c r="D19" i="3"/>
  <c r="D31" i="3"/>
  <c r="D28" i="3"/>
  <c r="D24" i="3"/>
  <c r="D21" i="3"/>
  <c r="D38" i="3"/>
  <c r="D41" i="3"/>
  <c r="D46" i="3"/>
  <c r="D47" i="3"/>
  <c r="D32" i="3"/>
  <c r="D30" i="3"/>
  <c r="D6" i="3"/>
  <c r="D51" i="3"/>
  <c r="D10" i="3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<sst xmlns="http://schemas.openxmlformats.org/spreadsheetml/2006/main" count="262" uniqueCount="64">
  <si>
    <t>NOMBRE_UPGD</t>
  </si>
  <si>
    <t>SUMA_CASOS_POR_UPGD</t>
  </si>
  <si>
    <t>CNATIDA_CORREGIDA</t>
  </si>
  <si>
    <t>% AVANCE</t>
  </si>
  <si>
    <t>CAJA DE COMPENSACION FAMILIAR DE RISARALDA COMFAMI</t>
  </si>
  <si>
    <t>LABORATORIO CLINICO PATOLOGICO LOPEZ CORREA SA</t>
  </si>
  <si>
    <t>CLINICA LOS ROSALES</t>
  </si>
  <si>
    <t>(en blanco)</t>
  </si>
  <si>
    <t>SALUD TOTAL EPS-S SA</t>
  </si>
  <si>
    <t>EMPRESA SOCIAL DEL ESTADO SALUD PEREIRA</t>
  </si>
  <si>
    <t>IDIME INSTITUTO DE DIAGNOSTICOMEDICOSALABORATORIO</t>
  </si>
  <si>
    <t>CAJA COLOMBIANA DE SUBSIDIO FAMILIAR COLSUBSIDIO</t>
  </si>
  <si>
    <t>IPS HL SALUD SAS</t>
  </si>
  <si>
    <t>AA PROTECCION INTEGRAL SAS</t>
  </si>
  <si>
    <t>SOCIEDAD COMERCIALIZADORA DE INSUMOS Y SERVICIOS M</t>
  </si>
  <si>
    <t>EMPRESA DE MEDICINA INTEGRAL EMI SA - SERVICIO DE</t>
  </si>
  <si>
    <t>BIO QUALITY SALUD SAS</t>
  </si>
  <si>
    <t>ANGELES AL LLAMADO ATENCION PREHOSPITALARIA SAS</t>
  </si>
  <si>
    <t>SANIDAD POLICIA NACIONAL RISARALDA</t>
  </si>
  <si>
    <t>ANGELA MARIA GIRALDO</t>
  </si>
  <si>
    <t>HUMANIZAR SALUD INTEGRAL SAS</t>
  </si>
  <si>
    <t>IPS HOME - MED SAS</t>
  </si>
  <si>
    <t>CENTRO MEDICO N° 1</t>
  </si>
  <si>
    <t>IPS SAN SEBASTIAN LTDA</t>
  </si>
  <si>
    <t>CORPORACION IPS EJE CAFETERO</t>
  </si>
  <si>
    <t>SINERGIA GLOBAL EN SALUD SAS</t>
  </si>
  <si>
    <t>ESE HOSPITAL UNIVERSITARIO SAN JORGE DE PEREIRA</t>
  </si>
  <si>
    <t>BIEN ESTAR SALUD BS SAS</t>
  </si>
  <si>
    <t>LABORATORIO CLINICO MLH SAS</t>
  </si>
  <si>
    <t>CENTRO OFTALMOLOGICO Y LABORATORIO CLINICO ANDRADE</t>
  </si>
  <si>
    <t>SERVICIOS DE SALUD IPS SURAMERICANA SA</t>
  </si>
  <si>
    <t>VIRREY SOLIS SA PINARES</t>
  </si>
  <si>
    <t>BATALLON SAN MATEO</t>
  </si>
  <si>
    <t>VIRREY SOLIS IPS LAGO</t>
  </si>
  <si>
    <t>SECRETARIA DE SALUD PUBLICA Y SEGURIDAD SOCIAL</t>
  </si>
  <si>
    <t>CUIDARTE TU SALUD SAS</t>
  </si>
  <si>
    <t>LABORATORIO CLINICO MARCELA BETTIN SAS</t>
  </si>
  <si>
    <t>UNIDAD INTERMEDIA DE CUBA</t>
  </si>
  <si>
    <t>ONCOLOGOS DEL OCCIDENTE SA</t>
  </si>
  <si>
    <t>UNIDAD INTERMEDIA DE KENNEDY</t>
  </si>
  <si>
    <t>MARIA INES HERNANDEZ SILVA</t>
  </si>
  <si>
    <t>TERESITA DE JESUS ARANGO BETANCUR</t>
  </si>
  <si>
    <t>COSMITET LTDA CORPORACION DE SERVICIOS MEDICOS INT</t>
  </si>
  <si>
    <t>CORPORACIÓN MEDICA SALUD PARA LOS COLOMBIANOS - CM</t>
  </si>
  <si>
    <t>HUMANOS SAS</t>
  </si>
  <si>
    <t>UNIDAD MEDICA Y DE DIAGNOSTICO SA</t>
  </si>
  <si>
    <t>EPMSC PEREIRA</t>
  </si>
  <si>
    <t>ALLIANZ- JAVESALUD</t>
  </si>
  <si>
    <t>CENTRO DE SALUD BOSTON</t>
  </si>
  <si>
    <t>CENTRO MEDICO PEREIRA COLSANITAS</t>
  </si>
  <si>
    <t>SALUD PYP SAS</t>
  </si>
  <si>
    <t>B BRAUN AVITUM SAS</t>
  </si>
  <si>
    <t>CENTRO DE SALUD VILLA CONSOTA</t>
  </si>
  <si>
    <t>LIGA CONTRA EL CANCER SECCIONAL RISARALDA</t>
  </si>
  <si>
    <t>SANIDAD AEROPORTURIA OPERADORA PORTUARIA AEROPUERT</t>
  </si>
  <si>
    <t>Total general</t>
  </si>
  <si>
    <t>LABORATORIO COLCAN SEDE PEREIRA</t>
  </si>
  <si>
    <t>TOTAL GENERAL</t>
  </si>
  <si>
    <t>Seguimiento_Semana_Epidemiologica_34</t>
  </si>
  <si>
    <t>Seguimiento_Semana_Epidemiologica_33</t>
  </si>
  <si>
    <t>Seguimiento_Semana_Epidemiologica_30</t>
  </si>
  <si>
    <r>
      <rPr>
        <b/>
        <sz val="14"/>
        <color theme="1"/>
        <rFont val="Arial"/>
        <family val="2"/>
      </rPr>
      <t>Observacion:</t>
    </r>
    <r>
      <rPr>
        <sz val="12"/>
        <color theme="1"/>
        <rFont val="Arial"/>
        <family val="2"/>
      </rPr>
      <t xml:space="preserve"> Despues de realizar el filtro de casos con las observaciones del Dr. Jorge Mario, se evidencia una disminucion muy significativa en numero de casos a ajustar, es decir que en comparacion con el ultimo archivo enviado a las UPGD, hay una disminucion de </t>
    </r>
    <r>
      <rPr>
        <b/>
        <sz val="12"/>
        <color theme="1"/>
        <rFont val="Arial"/>
        <family val="2"/>
      </rPr>
      <t>17.045</t>
    </r>
    <r>
      <rPr>
        <sz val="12"/>
        <color theme="1"/>
        <rFont val="Arial"/>
        <family val="2"/>
      </rPr>
      <t xml:space="preserve"> casos menos para ajustar, lo que representa un </t>
    </r>
    <r>
      <rPr>
        <b/>
        <sz val="12"/>
        <color theme="1"/>
        <rFont val="Arial"/>
        <family val="2"/>
      </rPr>
      <t xml:space="preserve">55%, </t>
    </r>
    <r>
      <rPr>
        <sz val="12"/>
        <color theme="1"/>
        <rFont val="Arial"/>
        <family val="2"/>
      </rPr>
      <t>en el total de la disminucion</t>
    </r>
    <r>
      <rPr>
        <b/>
        <sz val="12"/>
        <color theme="1"/>
        <rFont val="Arial"/>
        <family val="2"/>
      </rPr>
      <t xml:space="preserve">. 
</t>
    </r>
    <r>
      <rPr>
        <sz val="12"/>
        <color theme="1"/>
        <rFont val="Arial"/>
        <family val="2"/>
      </rPr>
      <t xml:space="preserve">Adicional se evidencio que se le estaban reportando una cantidad de casos a las UPGD, que no tenian que ajustar, por ejemplo a la </t>
    </r>
    <r>
      <rPr>
        <b/>
        <sz val="12"/>
        <color theme="1"/>
        <rFont val="Arial"/>
        <family val="2"/>
      </rPr>
      <t>clinica comfamiliar,</t>
    </r>
    <r>
      <rPr>
        <sz val="12"/>
        <color theme="1"/>
        <rFont val="Arial"/>
        <family val="2"/>
      </rPr>
      <t xml:space="preserve"> en donde se le venian reportando</t>
    </r>
    <r>
      <rPr>
        <b/>
        <sz val="12"/>
        <color theme="1"/>
        <rFont val="Arial"/>
        <family val="2"/>
      </rPr>
      <t xml:space="preserve"> 6.530</t>
    </r>
    <r>
      <rPr>
        <sz val="12"/>
        <color theme="1"/>
        <rFont val="Arial"/>
        <family val="2"/>
      </rPr>
      <t xml:space="preserve"> casos para ajustar, y con el nuevo filtro realizado solo tienen </t>
    </r>
    <r>
      <rPr>
        <b/>
        <sz val="12"/>
        <color theme="1"/>
        <rFont val="Arial"/>
        <family val="2"/>
      </rPr>
      <t>77</t>
    </r>
    <r>
      <rPr>
        <sz val="12"/>
        <color theme="1"/>
        <rFont val="Arial"/>
        <family val="2"/>
      </rPr>
      <t xml:space="preserve"> casos para gestionar. es decir que con base al ultimo envio el </t>
    </r>
    <r>
      <rPr>
        <b/>
        <sz val="12"/>
        <color theme="1"/>
        <rFont val="Arial"/>
        <family val="2"/>
      </rPr>
      <t>98,8 %</t>
    </r>
    <r>
      <rPr>
        <sz val="12"/>
        <color theme="1"/>
        <rFont val="Arial"/>
        <family val="2"/>
      </rPr>
      <t xml:space="preserve"> de casos reportados no tendrian por que realizarle ningun ajuste.</t>
    </r>
  </si>
  <si>
    <t>Seguimiento_Semana_Epidemiologica_36</t>
  </si>
  <si>
    <t>Seguimiento_Semana_Epidemiologica_35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</si>
</sst>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/>
    <xf numFmtId="0" fontId="0" fillId="0" borderId="1" xfId="0" applyBorder="1"/>
    <xf numFmtId="10" fontId="0" fillId="0" borderId="6" xfId="1" applyNumberFormat="1" applyFont="1" applyBorder="1"/>
    <xf numFmtId="9" fontId="0" fillId="0" borderId="6" xfId="1" applyFont="1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0" borderId="7" xfId="0" applyFont="1" applyBorder="1"/>
    <xf numFmtId="0" fontId="3" fillId="0" borderId="8" xfId="0" applyFont="1" applyBorder="1"/>
    <xf numFmtId="9" fontId="0" fillId="4" borderId="1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9" fontId="0" fillId="0" borderId="1" xfId="1" applyFont="1" applyBorder="1"/>
    <xf numFmtId="164" fontId="0" fillId="0" borderId="0" xfId="1" applyNumberFormat="1" applyFont="1"/>
    <xf numFmtId="0" fontId="0" fillId="0" borderId="1" xfId="0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/>
    <xf numFmtId="9" fontId="0" fillId="8" borderId="1" xfId="1" applyFont="1" applyFill="1" applyBorder="1"/>
    <xf numFmtId="9" fontId="0" fillId="3" borderId="1" xfId="1" applyFont="1" applyFill="1" applyBorder="1"/>
    <xf numFmtId="9" fontId="0" fillId="9" borderId="1" xfId="1" applyFont="1" applyFill="1" applyBorder="1"/>
    <xf numFmtId="0" fontId="4" fillId="5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12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O%20CONTRATO%20SSP/INFORME%207/EVENTO%20346/Evento%20346_Sin_UPG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_UPGD"/>
      <sheetName val="SEGUIMIENTO"/>
      <sheetName val="E-MAIL"/>
    </sheetNames>
    <sheetDataSet>
      <sheetData sheetId="0" refreshError="1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9766AE-EC92-468A-8FAF-C6F11315901D}" name="Tabla1" displayName="Tabla1" ref="A2:D54" totalsRowShown="0" headerRowDxfId="11" headerRowBorderDxfId="10" tableBorderDxfId="9" totalsRowBorderDxfId="8">
  <autoFilter ref="A2:D54" xr:uid="{3165CDEB-7A3D-430C-AD90-596D66CF7CBA}"/>
  <tableColumns count="4">
    <tableColumn id="1" xr3:uid="{A36F1BC0-2E7C-4616-839D-B1BF2DE11B34}" name="NOMBRE_UPGD" dataDxfId="7" totalsRowDxfId="6"/>
    <tableColumn id="2" xr3:uid="{F098ED5D-2CED-4A02-AE69-1009AB87516C}" name="SUMA_CASOS_POR_UPGD" dataDxfId="5" totalsRowDxfId="4"/>
    <tableColumn id="3" xr3:uid="{5262CA65-9489-46B2-95D0-C1226422A608}" name="CNATIDA_CORREGIDA" dataDxfId="3" totalsRowDxfId="2">
      <calculatedColumnFormula>VLOOKUP(Tabla1[[#This Row],[NOMBRE_UPGD]],#REF!,2,0)</calculatedColumnFormula>
    </tableColumn>
    <tableColumn id="4" xr3:uid="{0FD5FB1A-0CF1-4308-98A8-B3231A90F019}" name="% AVANCE" dataDxfId="1" totalsRowDxfId="0">
      <calculatedColumnFormula>C3/B3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D815-7858-4A81-991C-7E654C622D93}">
  <dimension ref="A1:D54"/>
  <sheetViews>
    <sheetView workbookViewId="0">
      <selection activeCell="F4" sqref="F4"/>
    </sheetView>
  </sheetViews>
  <sheetFormatPr baseColWidth="10" defaultRowHeight="15" x14ac:dyDescent="0.25"/>
  <cols>
    <col min="1" max="1" width="61.140625" bestFit="1" customWidth="1"/>
    <col min="2" max="2" width="27.42578125" customWidth="1"/>
    <col min="3" max="3" width="23.28515625" customWidth="1"/>
    <col min="4" max="4" width="16.28515625" customWidth="1"/>
  </cols>
  <sheetData>
    <row r="1" spans="1:4" ht="15.75" x14ac:dyDescent="0.25">
      <c r="B1" s="24" t="s">
        <v>60</v>
      </c>
      <c r="C1" s="24"/>
      <c r="D1" s="24"/>
    </row>
    <row r="2" spans="1:4" x14ac:dyDescent="0.25">
      <c r="A2" s="1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 t="s">
        <v>4</v>
      </c>
      <c r="B3" s="5">
        <v>5392</v>
      </c>
      <c r="C3" s="6">
        <v>22</v>
      </c>
      <c r="D3" s="7">
        <f>C3/B3</f>
        <v>4.0801186943620182E-3</v>
      </c>
    </row>
    <row r="4" spans="1:4" x14ac:dyDescent="0.25">
      <c r="A4" s="4" t="s">
        <v>5</v>
      </c>
      <c r="B4" s="5">
        <v>4660</v>
      </c>
      <c r="C4" s="6">
        <v>29</v>
      </c>
      <c r="D4" s="8">
        <f t="shared" ref="D4:D54" si="0">C4/B4</f>
        <v>6.2231759656652362E-3</v>
      </c>
    </row>
    <row r="5" spans="1:4" x14ac:dyDescent="0.25">
      <c r="A5" s="4" t="s">
        <v>6</v>
      </c>
      <c r="B5" s="5">
        <v>4396</v>
      </c>
      <c r="C5" s="6">
        <v>490</v>
      </c>
      <c r="D5" s="8">
        <f t="shared" si="0"/>
        <v>0.11146496815286625</v>
      </c>
    </row>
    <row r="6" spans="1:4" x14ac:dyDescent="0.25">
      <c r="A6" s="9" t="s">
        <v>7</v>
      </c>
      <c r="B6" s="10">
        <v>2246</v>
      </c>
      <c r="C6" s="6">
        <v>364</v>
      </c>
      <c r="D6" s="8">
        <f t="shared" si="0"/>
        <v>0.16206589492430989</v>
      </c>
    </row>
    <row r="7" spans="1:4" x14ac:dyDescent="0.25">
      <c r="A7" s="4" t="s">
        <v>8</v>
      </c>
      <c r="B7" s="5">
        <v>1832</v>
      </c>
      <c r="C7" s="6">
        <v>1495</v>
      </c>
      <c r="D7" s="8">
        <f t="shared" si="0"/>
        <v>0.81604803493449785</v>
      </c>
    </row>
    <row r="8" spans="1:4" x14ac:dyDescent="0.25">
      <c r="A8" s="4" t="s">
        <v>9</v>
      </c>
      <c r="B8" s="5">
        <v>1237</v>
      </c>
      <c r="C8" s="6">
        <v>28</v>
      </c>
      <c r="D8" s="8">
        <f t="shared" si="0"/>
        <v>2.2635408245755859E-2</v>
      </c>
    </row>
    <row r="9" spans="1:4" x14ac:dyDescent="0.25">
      <c r="A9" s="4" t="s">
        <v>10</v>
      </c>
      <c r="B9" s="5">
        <v>1124</v>
      </c>
      <c r="C9" s="6">
        <v>133</v>
      </c>
      <c r="D9" s="8">
        <f t="shared" si="0"/>
        <v>0.11832740213523131</v>
      </c>
    </row>
    <row r="10" spans="1:4" x14ac:dyDescent="0.25">
      <c r="A10" s="4" t="s">
        <v>11</v>
      </c>
      <c r="B10" s="5">
        <v>833</v>
      </c>
      <c r="C10" s="6">
        <v>0</v>
      </c>
      <c r="D10" s="8">
        <f t="shared" si="0"/>
        <v>0</v>
      </c>
    </row>
    <row r="11" spans="1:4" x14ac:dyDescent="0.25">
      <c r="A11" s="4" t="s">
        <v>12</v>
      </c>
      <c r="B11" s="5">
        <v>818</v>
      </c>
      <c r="C11" s="6">
        <v>177</v>
      </c>
      <c r="D11" s="8">
        <f t="shared" si="0"/>
        <v>0.21638141809290953</v>
      </c>
    </row>
    <row r="12" spans="1:4" x14ac:dyDescent="0.25">
      <c r="A12" s="4" t="s">
        <v>13</v>
      </c>
      <c r="B12" s="5">
        <v>657</v>
      </c>
      <c r="C12" s="6">
        <v>0</v>
      </c>
      <c r="D12" s="8">
        <f t="shared" si="0"/>
        <v>0</v>
      </c>
    </row>
    <row r="13" spans="1:4" x14ac:dyDescent="0.25">
      <c r="A13" s="4" t="s">
        <v>14</v>
      </c>
      <c r="B13" s="5">
        <v>651</v>
      </c>
      <c r="C13" s="6">
        <v>488</v>
      </c>
      <c r="D13" s="8">
        <f t="shared" si="0"/>
        <v>0.74961597542242708</v>
      </c>
    </row>
    <row r="14" spans="1:4" x14ac:dyDescent="0.25">
      <c r="A14" s="4" t="s">
        <v>15</v>
      </c>
      <c r="B14" s="5">
        <v>513</v>
      </c>
      <c r="C14" s="6">
        <v>1</v>
      </c>
      <c r="D14" s="8">
        <f t="shared" si="0"/>
        <v>1.9493177387914229E-3</v>
      </c>
    </row>
    <row r="15" spans="1:4" x14ac:dyDescent="0.25">
      <c r="A15" s="4" t="s">
        <v>16</v>
      </c>
      <c r="B15" s="5">
        <v>443</v>
      </c>
      <c r="C15" s="6">
        <v>0</v>
      </c>
      <c r="D15" s="8">
        <f t="shared" si="0"/>
        <v>0</v>
      </c>
    </row>
    <row r="16" spans="1:4" x14ac:dyDescent="0.25">
      <c r="A16" s="4" t="s">
        <v>17</v>
      </c>
      <c r="B16" s="5">
        <v>402</v>
      </c>
      <c r="C16" s="6">
        <v>0</v>
      </c>
      <c r="D16" s="8">
        <f t="shared" si="0"/>
        <v>0</v>
      </c>
    </row>
    <row r="17" spans="1:4" x14ac:dyDescent="0.25">
      <c r="A17" s="4" t="s">
        <v>18</v>
      </c>
      <c r="B17" s="5">
        <v>377</v>
      </c>
      <c r="C17" s="6">
        <v>67</v>
      </c>
      <c r="D17" s="8">
        <f t="shared" si="0"/>
        <v>0.17771883289124668</v>
      </c>
    </row>
    <row r="18" spans="1:4" x14ac:dyDescent="0.25">
      <c r="A18" s="4" t="s">
        <v>19</v>
      </c>
      <c r="B18" s="5">
        <v>372</v>
      </c>
      <c r="C18" s="6">
        <v>0</v>
      </c>
      <c r="D18" s="8">
        <f t="shared" si="0"/>
        <v>0</v>
      </c>
    </row>
    <row r="19" spans="1:4" x14ac:dyDescent="0.25">
      <c r="A19" s="4" t="s">
        <v>20</v>
      </c>
      <c r="B19" s="5">
        <v>370</v>
      </c>
      <c r="C19" s="6">
        <v>0</v>
      </c>
      <c r="D19" s="8">
        <f t="shared" si="0"/>
        <v>0</v>
      </c>
    </row>
    <row r="20" spans="1:4" x14ac:dyDescent="0.25">
      <c r="A20" s="4" t="s">
        <v>21</v>
      </c>
      <c r="B20" s="5">
        <v>364</v>
      </c>
      <c r="C20" s="6">
        <v>0</v>
      </c>
      <c r="D20" s="8">
        <f t="shared" si="0"/>
        <v>0</v>
      </c>
    </row>
    <row r="21" spans="1:4" x14ac:dyDescent="0.25">
      <c r="A21" s="4" t="s">
        <v>22</v>
      </c>
      <c r="B21" s="5">
        <v>348</v>
      </c>
      <c r="C21" s="6">
        <v>0</v>
      </c>
      <c r="D21" s="8">
        <f t="shared" si="0"/>
        <v>0</v>
      </c>
    </row>
    <row r="22" spans="1:4" x14ac:dyDescent="0.25">
      <c r="A22" s="4" t="s">
        <v>23</v>
      </c>
      <c r="B22" s="5">
        <v>288</v>
      </c>
      <c r="C22" s="6">
        <v>0</v>
      </c>
      <c r="D22" s="8">
        <f t="shared" si="0"/>
        <v>0</v>
      </c>
    </row>
    <row r="23" spans="1:4" x14ac:dyDescent="0.25">
      <c r="A23" s="4" t="s">
        <v>24</v>
      </c>
      <c r="B23" s="5">
        <v>187</v>
      </c>
      <c r="C23" s="6">
        <v>0</v>
      </c>
      <c r="D23" s="8">
        <f t="shared" si="0"/>
        <v>0</v>
      </c>
    </row>
    <row r="24" spans="1:4" x14ac:dyDescent="0.25">
      <c r="A24" s="4" t="s">
        <v>25</v>
      </c>
      <c r="B24" s="5">
        <v>174</v>
      </c>
      <c r="C24" s="6">
        <v>25</v>
      </c>
      <c r="D24" s="8">
        <f t="shared" si="0"/>
        <v>0.14367816091954022</v>
      </c>
    </row>
    <row r="25" spans="1:4" x14ac:dyDescent="0.25">
      <c r="A25" s="4" t="s">
        <v>26</v>
      </c>
      <c r="B25" s="5">
        <v>170</v>
      </c>
      <c r="C25" s="6">
        <v>0</v>
      </c>
      <c r="D25" s="8">
        <f t="shared" si="0"/>
        <v>0</v>
      </c>
    </row>
    <row r="26" spans="1:4" x14ac:dyDescent="0.25">
      <c r="A26" s="4" t="s">
        <v>27</v>
      </c>
      <c r="B26" s="5">
        <v>144</v>
      </c>
      <c r="C26" s="6">
        <v>0</v>
      </c>
      <c r="D26" s="8">
        <f t="shared" si="0"/>
        <v>0</v>
      </c>
    </row>
    <row r="27" spans="1:4" x14ac:dyDescent="0.25">
      <c r="A27" s="4" t="s">
        <v>28</v>
      </c>
      <c r="B27" s="5">
        <v>127</v>
      </c>
      <c r="C27" s="6">
        <v>0</v>
      </c>
      <c r="D27" s="8">
        <f t="shared" si="0"/>
        <v>0</v>
      </c>
    </row>
    <row r="28" spans="1:4" x14ac:dyDescent="0.25">
      <c r="A28" s="4" t="s">
        <v>29</v>
      </c>
      <c r="B28" s="5">
        <v>114</v>
      </c>
      <c r="C28" s="6">
        <v>0</v>
      </c>
      <c r="D28" s="8">
        <f t="shared" si="0"/>
        <v>0</v>
      </c>
    </row>
    <row r="29" spans="1:4" x14ac:dyDescent="0.25">
      <c r="A29" s="4" t="s">
        <v>30</v>
      </c>
      <c r="B29" s="5">
        <v>100</v>
      </c>
      <c r="C29" s="6">
        <v>0</v>
      </c>
      <c r="D29" s="8">
        <f t="shared" si="0"/>
        <v>0</v>
      </c>
    </row>
    <row r="30" spans="1:4" x14ac:dyDescent="0.25">
      <c r="A30" s="4" t="s">
        <v>31</v>
      </c>
      <c r="B30" s="5">
        <v>79</v>
      </c>
      <c r="C30" s="6">
        <v>25</v>
      </c>
      <c r="D30" s="8">
        <f t="shared" si="0"/>
        <v>0.31645569620253167</v>
      </c>
    </row>
    <row r="31" spans="1:4" x14ac:dyDescent="0.25">
      <c r="A31" s="4" t="s">
        <v>32</v>
      </c>
      <c r="B31" s="5">
        <v>72</v>
      </c>
      <c r="C31" s="6">
        <v>0</v>
      </c>
      <c r="D31" s="8">
        <f t="shared" si="0"/>
        <v>0</v>
      </c>
    </row>
    <row r="32" spans="1:4" x14ac:dyDescent="0.25">
      <c r="A32" s="4" t="s">
        <v>33</v>
      </c>
      <c r="B32" s="5">
        <v>71</v>
      </c>
      <c r="C32" s="6">
        <v>27</v>
      </c>
      <c r="D32" s="8">
        <f t="shared" si="0"/>
        <v>0.38028169014084506</v>
      </c>
    </row>
    <row r="33" spans="1:4" x14ac:dyDescent="0.25">
      <c r="A33" s="4" t="s">
        <v>34</v>
      </c>
      <c r="B33" s="5">
        <v>69</v>
      </c>
      <c r="C33" s="6">
        <v>0</v>
      </c>
      <c r="D33" s="8">
        <f t="shared" si="0"/>
        <v>0</v>
      </c>
    </row>
    <row r="34" spans="1:4" x14ac:dyDescent="0.25">
      <c r="A34" s="4" t="s">
        <v>35</v>
      </c>
      <c r="B34" s="5">
        <v>36</v>
      </c>
      <c r="C34" s="6">
        <v>0</v>
      </c>
      <c r="D34" s="8">
        <f t="shared" si="0"/>
        <v>0</v>
      </c>
    </row>
    <row r="35" spans="1:4" x14ac:dyDescent="0.25">
      <c r="A35" s="4" t="s">
        <v>36</v>
      </c>
      <c r="B35" s="5">
        <v>31</v>
      </c>
      <c r="C35" s="6">
        <v>0</v>
      </c>
      <c r="D35" s="8">
        <f t="shared" si="0"/>
        <v>0</v>
      </c>
    </row>
    <row r="36" spans="1:4" x14ac:dyDescent="0.25">
      <c r="A36" s="4" t="s">
        <v>37</v>
      </c>
      <c r="B36" s="5">
        <v>26</v>
      </c>
      <c r="C36" s="6">
        <v>0</v>
      </c>
      <c r="D36" s="8">
        <f t="shared" si="0"/>
        <v>0</v>
      </c>
    </row>
    <row r="37" spans="1:4" x14ac:dyDescent="0.25">
      <c r="A37" s="4" t="s">
        <v>38</v>
      </c>
      <c r="B37" s="5">
        <v>25</v>
      </c>
      <c r="C37" s="6">
        <v>0</v>
      </c>
      <c r="D37" s="8">
        <f t="shared" si="0"/>
        <v>0</v>
      </c>
    </row>
    <row r="38" spans="1:4" x14ac:dyDescent="0.25">
      <c r="A38" s="4" t="s">
        <v>39</v>
      </c>
      <c r="B38" s="5">
        <v>21</v>
      </c>
      <c r="C38" s="6">
        <v>0</v>
      </c>
      <c r="D38" s="8">
        <f t="shared" si="0"/>
        <v>0</v>
      </c>
    </row>
    <row r="39" spans="1:4" x14ac:dyDescent="0.25">
      <c r="A39" s="4" t="s">
        <v>40</v>
      </c>
      <c r="B39" s="5">
        <v>20</v>
      </c>
      <c r="C39" s="6">
        <v>0</v>
      </c>
      <c r="D39" s="8">
        <f t="shared" si="0"/>
        <v>0</v>
      </c>
    </row>
    <row r="40" spans="1:4" x14ac:dyDescent="0.25">
      <c r="A40" s="4" t="s">
        <v>41</v>
      </c>
      <c r="B40" s="5">
        <v>20</v>
      </c>
      <c r="C40" s="6">
        <v>0</v>
      </c>
      <c r="D40" s="8">
        <f t="shared" si="0"/>
        <v>0</v>
      </c>
    </row>
    <row r="41" spans="1:4" x14ac:dyDescent="0.25">
      <c r="A41" s="4" t="s">
        <v>42</v>
      </c>
      <c r="B41" s="5">
        <v>19</v>
      </c>
      <c r="C41" s="6">
        <v>0</v>
      </c>
      <c r="D41" s="8">
        <f t="shared" si="0"/>
        <v>0</v>
      </c>
    </row>
    <row r="42" spans="1:4" x14ac:dyDescent="0.25">
      <c r="A42" s="4" t="s">
        <v>43</v>
      </c>
      <c r="B42" s="5">
        <v>15</v>
      </c>
      <c r="C42" s="6">
        <v>0</v>
      </c>
      <c r="D42" s="8">
        <f t="shared" si="0"/>
        <v>0</v>
      </c>
    </row>
    <row r="43" spans="1:4" x14ac:dyDescent="0.25">
      <c r="A43" s="4" t="s">
        <v>44</v>
      </c>
      <c r="B43" s="5">
        <v>11</v>
      </c>
      <c r="C43" s="6">
        <v>0</v>
      </c>
      <c r="D43" s="8">
        <f t="shared" si="0"/>
        <v>0</v>
      </c>
    </row>
    <row r="44" spans="1:4" x14ac:dyDescent="0.25">
      <c r="A44" s="4" t="s">
        <v>45</v>
      </c>
      <c r="B44" s="5">
        <v>10</v>
      </c>
      <c r="C44" s="6">
        <v>0</v>
      </c>
      <c r="D44" s="8">
        <f t="shared" si="0"/>
        <v>0</v>
      </c>
    </row>
    <row r="45" spans="1:4" x14ac:dyDescent="0.25">
      <c r="A45" s="4" t="s">
        <v>46</v>
      </c>
      <c r="B45" s="5">
        <v>4</v>
      </c>
      <c r="C45" s="6">
        <v>0</v>
      </c>
      <c r="D45" s="8">
        <f t="shared" si="0"/>
        <v>0</v>
      </c>
    </row>
    <row r="46" spans="1:4" x14ac:dyDescent="0.25">
      <c r="A46" s="4" t="s">
        <v>47</v>
      </c>
      <c r="B46" s="5">
        <v>3</v>
      </c>
      <c r="C46" s="6">
        <v>0</v>
      </c>
      <c r="D46" s="8">
        <f t="shared" si="0"/>
        <v>0</v>
      </c>
    </row>
    <row r="47" spans="1:4" x14ac:dyDescent="0.25">
      <c r="A47" s="4" t="s">
        <v>48</v>
      </c>
      <c r="B47" s="5">
        <v>2</v>
      </c>
      <c r="C47" s="6">
        <v>0</v>
      </c>
      <c r="D47" s="8">
        <f t="shared" si="0"/>
        <v>0</v>
      </c>
    </row>
    <row r="48" spans="1:4" x14ac:dyDescent="0.25">
      <c r="A48" s="4" t="s">
        <v>49</v>
      </c>
      <c r="B48" s="5">
        <v>2</v>
      </c>
      <c r="C48" s="6">
        <v>0</v>
      </c>
      <c r="D48" s="8">
        <f t="shared" si="0"/>
        <v>0</v>
      </c>
    </row>
    <row r="49" spans="1:4" x14ac:dyDescent="0.25">
      <c r="A49" s="4" t="s">
        <v>50</v>
      </c>
      <c r="B49" s="5">
        <v>2</v>
      </c>
      <c r="C49" s="6">
        <v>0</v>
      </c>
      <c r="D49" s="8">
        <f t="shared" si="0"/>
        <v>0</v>
      </c>
    </row>
    <row r="50" spans="1:4" x14ac:dyDescent="0.25">
      <c r="A50" s="4" t="s">
        <v>51</v>
      </c>
      <c r="B50" s="5">
        <v>1</v>
      </c>
      <c r="C50" s="6">
        <v>0</v>
      </c>
      <c r="D50" s="8">
        <f t="shared" si="0"/>
        <v>0</v>
      </c>
    </row>
    <row r="51" spans="1:4" x14ac:dyDescent="0.25">
      <c r="A51" s="4" t="s">
        <v>52</v>
      </c>
      <c r="B51" s="5">
        <v>1</v>
      </c>
      <c r="C51" s="6">
        <v>0</v>
      </c>
      <c r="D51" s="8">
        <f t="shared" si="0"/>
        <v>0</v>
      </c>
    </row>
    <row r="52" spans="1:4" x14ac:dyDescent="0.25">
      <c r="A52" s="4" t="s">
        <v>53</v>
      </c>
      <c r="B52" s="5">
        <v>1</v>
      </c>
      <c r="C52" s="6">
        <v>0</v>
      </c>
      <c r="D52" s="8">
        <f t="shared" si="0"/>
        <v>0</v>
      </c>
    </row>
    <row r="53" spans="1:4" x14ac:dyDescent="0.25">
      <c r="A53" s="4" t="s">
        <v>54</v>
      </c>
      <c r="B53" s="5">
        <v>1</v>
      </c>
      <c r="C53" s="6">
        <v>0</v>
      </c>
      <c r="D53" s="8">
        <f t="shared" si="0"/>
        <v>0</v>
      </c>
    </row>
    <row r="54" spans="1:4" x14ac:dyDescent="0.25">
      <c r="A54" s="11" t="s">
        <v>55</v>
      </c>
      <c r="B54" s="12">
        <v>28881</v>
      </c>
      <c r="C54" s="6">
        <v>3371</v>
      </c>
      <c r="D54" s="8">
        <f t="shared" si="0"/>
        <v>0.11672033516844985</v>
      </c>
    </row>
  </sheetData>
  <mergeCells count="1">
    <mergeCell ref="B1:D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4F57-CE92-4086-9871-52636B5AD83D}">
  <dimension ref="A1:D51"/>
  <sheetViews>
    <sheetView workbookViewId="0">
      <selection activeCell="H16" sqref="H16"/>
    </sheetView>
  </sheetViews>
  <sheetFormatPr baseColWidth="10" defaultRowHeight="15" x14ac:dyDescent="0.25"/>
  <cols>
    <col min="1" max="1" width="57.85546875" bestFit="1" customWidth="1"/>
    <col min="2" max="2" width="25.5703125" bestFit="1" customWidth="1"/>
    <col min="3" max="3" width="21.42578125" bestFit="1" customWidth="1"/>
    <col min="4" max="4" width="10.5703125" bestFit="1" customWidth="1"/>
  </cols>
  <sheetData>
    <row r="1" spans="1:4" ht="15.75" x14ac:dyDescent="0.25">
      <c r="B1" s="24" t="s">
        <v>59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6" t="s">
        <v>4</v>
      </c>
      <c r="B3" s="6">
        <v>6530</v>
      </c>
      <c r="C3" s="6"/>
      <c r="D3" s="13">
        <f t="shared" ref="D3:D50" si="0">C3/B3</f>
        <v>0</v>
      </c>
    </row>
    <row r="4" spans="1:4" x14ac:dyDescent="0.25">
      <c r="A4" s="6" t="s">
        <v>5</v>
      </c>
      <c r="B4" s="6">
        <v>5621</v>
      </c>
      <c r="C4" s="6"/>
      <c r="D4" s="13">
        <f t="shared" si="0"/>
        <v>0</v>
      </c>
    </row>
    <row r="5" spans="1:4" x14ac:dyDescent="0.25">
      <c r="A5" s="6" t="s">
        <v>6</v>
      </c>
      <c r="B5" s="6">
        <v>4538</v>
      </c>
      <c r="C5" s="6"/>
      <c r="D5" s="13">
        <f t="shared" si="0"/>
        <v>0</v>
      </c>
    </row>
    <row r="6" spans="1:4" x14ac:dyDescent="0.25">
      <c r="A6" s="15" t="s">
        <v>7</v>
      </c>
      <c r="B6" s="15">
        <v>2864</v>
      </c>
      <c r="C6" s="6"/>
      <c r="D6" s="13">
        <f t="shared" si="0"/>
        <v>0</v>
      </c>
    </row>
    <row r="7" spans="1:4" x14ac:dyDescent="0.25">
      <c r="A7" s="6" t="s">
        <v>9</v>
      </c>
      <c r="B7" s="6">
        <v>1444</v>
      </c>
      <c r="C7" s="6"/>
      <c r="D7" s="13">
        <f t="shared" si="0"/>
        <v>0</v>
      </c>
    </row>
    <row r="8" spans="1:4" x14ac:dyDescent="0.25">
      <c r="A8" s="6" t="s">
        <v>10</v>
      </c>
      <c r="B8" s="6">
        <v>1290</v>
      </c>
      <c r="C8" s="6"/>
      <c r="D8" s="13">
        <f t="shared" si="0"/>
        <v>0</v>
      </c>
    </row>
    <row r="9" spans="1:4" x14ac:dyDescent="0.25">
      <c r="A9" s="6" t="s">
        <v>11</v>
      </c>
      <c r="B9" s="6">
        <v>1056</v>
      </c>
      <c r="C9" s="6"/>
      <c r="D9" s="13">
        <f t="shared" si="0"/>
        <v>0</v>
      </c>
    </row>
    <row r="10" spans="1:4" x14ac:dyDescent="0.25">
      <c r="A10" s="6" t="s">
        <v>13</v>
      </c>
      <c r="B10" s="6">
        <v>792</v>
      </c>
      <c r="C10" s="6"/>
      <c r="D10" s="13">
        <f t="shared" si="0"/>
        <v>0</v>
      </c>
    </row>
    <row r="11" spans="1:4" x14ac:dyDescent="0.25">
      <c r="A11" s="6" t="s">
        <v>8</v>
      </c>
      <c r="B11" s="6">
        <v>687</v>
      </c>
      <c r="C11" s="6"/>
      <c r="D11" s="13">
        <f t="shared" si="0"/>
        <v>0</v>
      </c>
    </row>
    <row r="12" spans="1:4" x14ac:dyDescent="0.25">
      <c r="A12" s="6" t="s">
        <v>15</v>
      </c>
      <c r="B12" s="6">
        <v>614</v>
      </c>
      <c r="C12" s="6"/>
      <c r="D12" s="13">
        <f t="shared" si="0"/>
        <v>0</v>
      </c>
    </row>
    <row r="13" spans="1:4" x14ac:dyDescent="0.25">
      <c r="A13" s="6" t="s">
        <v>20</v>
      </c>
      <c r="B13" s="6">
        <v>603</v>
      </c>
      <c r="C13" s="6"/>
      <c r="D13" s="13">
        <f t="shared" si="0"/>
        <v>0</v>
      </c>
    </row>
    <row r="14" spans="1:4" x14ac:dyDescent="0.25">
      <c r="A14" s="6" t="s">
        <v>17</v>
      </c>
      <c r="B14" s="6">
        <v>589</v>
      </c>
      <c r="C14" s="6"/>
      <c r="D14" s="13">
        <f t="shared" si="0"/>
        <v>0</v>
      </c>
    </row>
    <row r="15" spans="1:4" x14ac:dyDescent="0.25">
      <c r="A15" s="6" t="s">
        <v>22</v>
      </c>
      <c r="B15" s="6">
        <v>453</v>
      </c>
      <c r="C15" s="6"/>
      <c r="D15" s="13">
        <f t="shared" si="0"/>
        <v>0</v>
      </c>
    </row>
    <row r="16" spans="1:4" x14ac:dyDescent="0.25">
      <c r="A16" s="6" t="s">
        <v>19</v>
      </c>
      <c r="B16" s="6">
        <v>452</v>
      </c>
      <c r="C16" s="6"/>
      <c r="D16" s="13">
        <f t="shared" si="0"/>
        <v>0</v>
      </c>
    </row>
    <row r="17" spans="1:4" x14ac:dyDescent="0.25">
      <c r="A17" s="6" t="s">
        <v>21</v>
      </c>
      <c r="B17" s="6">
        <v>442</v>
      </c>
      <c r="C17" s="6"/>
      <c r="D17" s="13">
        <f t="shared" si="0"/>
        <v>0</v>
      </c>
    </row>
    <row r="18" spans="1:4" x14ac:dyDescent="0.25">
      <c r="A18" s="6" t="s">
        <v>12</v>
      </c>
      <c r="B18" s="6">
        <v>410</v>
      </c>
      <c r="C18" s="6"/>
      <c r="D18" s="13">
        <f t="shared" si="0"/>
        <v>0</v>
      </c>
    </row>
    <row r="19" spans="1:4" x14ac:dyDescent="0.25">
      <c r="A19" s="6" t="s">
        <v>18</v>
      </c>
      <c r="B19" s="6">
        <v>393</v>
      </c>
      <c r="C19" s="6"/>
      <c r="D19" s="13">
        <f t="shared" si="0"/>
        <v>0</v>
      </c>
    </row>
    <row r="20" spans="1:4" x14ac:dyDescent="0.25">
      <c r="A20" s="6" t="s">
        <v>23</v>
      </c>
      <c r="B20" s="6">
        <v>324</v>
      </c>
      <c r="C20" s="6"/>
      <c r="D20" s="13">
        <f t="shared" si="0"/>
        <v>0</v>
      </c>
    </row>
    <row r="21" spans="1:4" x14ac:dyDescent="0.25">
      <c r="A21" s="6" t="s">
        <v>14</v>
      </c>
      <c r="B21" s="6">
        <v>283</v>
      </c>
      <c r="C21" s="6"/>
      <c r="D21" s="13">
        <f t="shared" si="0"/>
        <v>0</v>
      </c>
    </row>
    <row r="22" spans="1:4" x14ac:dyDescent="0.25">
      <c r="A22" s="6" t="s">
        <v>16</v>
      </c>
      <c r="B22" s="6">
        <v>251</v>
      </c>
      <c r="C22" s="6"/>
      <c r="D22" s="13">
        <f t="shared" si="0"/>
        <v>0</v>
      </c>
    </row>
    <row r="23" spans="1:4" x14ac:dyDescent="0.25">
      <c r="A23" s="6" t="s">
        <v>27</v>
      </c>
      <c r="B23" s="6">
        <v>160</v>
      </c>
      <c r="C23" s="6"/>
      <c r="D23" s="13">
        <f t="shared" si="0"/>
        <v>0</v>
      </c>
    </row>
    <row r="24" spans="1:4" x14ac:dyDescent="0.25">
      <c r="A24" s="6" t="s">
        <v>25</v>
      </c>
      <c r="B24" s="6">
        <v>154</v>
      </c>
      <c r="C24" s="6"/>
      <c r="D24" s="13">
        <f t="shared" si="0"/>
        <v>0</v>
      </c>
    </row>
    <row r="25" spans="1:4" x14ac:dyDescent="0.25">
      <c r="A25" s="6" t="s">
        <v>26</v>
      </c>
      <c r="B25" s="6">
        <v>147</v>
      </c>
      <c r="C25" s="6"/>
      <c r="D25" s="13">
        <f t="shared" si="0"/>
        <v>0</v>
      </c>
    </row>
    <row r="26" spans="1:4" x14ac:dyDescent="0.25">
      <c r="A26" s="6" t="s">
        <v>56</v>
      </c>
      <c r="B26" s="6">
        <v>145</v>
      </c>
      <c r="C26" s="6"/>
      <c r="D26" s="13">
        <f t="shared" si="0"/>
        <v>0</v>
      </c>
    </row>
    <row r="27" spans="1:4" x14ac:dyDescent="0.25">
      <c r="A27" s="6" t="s">
        <v>28</v>
      </c>
      <c r="B27" s="6">
        <v>144</v>
      </c>
      <c r="C27" s="6"/>
      <c r="D27" s="13">
        <f t="shared" si="0"/>
        <v>0</v>
      </c>
    </row>
    <row r="28" spans="1:4" x14ac:dyDescent="0.25">
      <c r="A28" s="6" t="s">
        <v>30</v>
      </c>
      <c r="B28" s="6">
        <v>130</v>
      </c>
      <c r="C28" s="6"/>
      <c r="D28" s="13">
        <f t="shared" si="0"/>
        <v>0</v>
      </c>
    </row>
    <row r="29" spans="1:4" x14ac:dyDescent="0.25">
      <c r="A29" s="6" t="s">
        <v>32</v>
      </c>
      <c r="B29" s="6">
        <v>83</v>
      </c>
      <c r="C29" s="6"/>
      <c r="D29" s="13">
        <f t="shared" si="0"/>
        <v>0</v>
      </c>
    </row>
    <row r="30" spans="1:4" x14ac:dyDescent="0.25">
      <c r="A30" s="6" t="s">
        <v>31</v>
      </c>
      <c r="B30" s="6">
        <v>83</v>
      </c>
      <c r="C30" s="6"/>
      <c r="D30" s="13">
        <f t="shared" si="0"/>
        <v>0</v>
      </c>
    </row>
    <row r="31" spans="1:4" x14ac:dyDescent="0.25">
      <c r="A31" s="6" t="s">
        <v>34</v>
      </c>
      <c r="B31" s="6">
        <v>66</v>
      </c>
      <c r="C31" s="6"/>
      <c r="D31" s="13">
        <f t="shared" si="0"/>
        <v>0</v>
      </c>
    </row>
    <row r="32" spans="1:4" x14ac:dyDescent="0.25">
      <c r="A32" s="6" t="s">
        <v>33</v>
      </c>
      <c r="B32" s="6">
        <v>66</v>
      </c>
      <c r="C32" s="6"/>
      <c r="D32" s="13">
        <f t="shared" si="0"/>
        <v>0</v>
      </c>
    </row>
    <row r="33" spans="1:4" x14ac:dyDescent="0.25">
      <c r="A33" s="6" t="s">
        <v>48</v>
      </c>
      <c r="B33" s="6">
        <v>55</v>
      </c>
      <c r="C33" s="6"/>
      <c r="D33" s="13">
        <f t="shared" si="0"/>
        <v>0</v>
      </c>
    </row>
    <row r="34" spans="1:4" x14ac:dyDescent="0.25">
      <c r="A34" s="6" t="s">
        <v>36</v>
      </c>
      <c r="B34" s="6">
        <v>36</v>
      </c>
      <c r="C34" s="6"/>
      <c r="D34" s="13">
        <f t="shared" si="0"/>
        <v>0</v>
      </c>
    </row>
    <row r="35" spans="1:4" x14ac:dyDescent="0.25">
      <c r="A35" s="6" t="s">
        <v>46</v>
      </c>
      <c r="B35" s="6">
        <v>34</v>
      </c>
      <c r="C35" s="6"/>
      <c r="D35" s="13">
        <f t="shared" si="0"/>
        <v>0</v>
      </c>
    </row>
    <row r="36" spans="1:4" x14ac:dyDescent="0.25">
      <c r="A36" s="6" t="s">
        <v>38</v>
      </c>
      <c r="B36" s="6">
        <v>28</v>
      </c>
      <c r="C36" s="6"/>
      <c r="D36" s="13">
        <f t="shared" si="0"/>
        <v>0</v>
      </c>
    </row>
    <row r="37" spans="1:4" x14ac:dyDescent="0.25">
      <c r="A37" s="6" t="s">
        <v>24</v>
      </c>
      <c r="B37" s="6">
        <v>21</v>
      </c>
      <c r="C37" s="6"/>
      <c r="D37" s="13">
        <f t="shared" si="0"/>
        <v>0</v>
      </c>
    </row>
    <row r="38" spans="1:4" x14ac:dyDescent="0.25">
      <c r="A38" s="6" t="s">
        <v>41</v>
      </c>
      <c r="B38" s="6">
        <v>19</v>
      </c>
      <c r="C38" s="6"/>
      <c r="D38" s="13">
        <f t="shared" si="0"/>
        <v>0</v>
      </c>
    </row>
    <row r="39" spans="1:4" x14ac:dyDescent="0.25">
      <c r="A39" s="6" t="s">
        <v>44</v>
      </c>
      <c r="B39" s="6">
        <v>11</v>
      </c>
      <c r="C39" s="6"/>
      <c r="D39" s="13">
        <f t="shared" si="0"/>
        <v>0</v>
      </c>
    </row>
    <row r="40" spans="1:4" x14ac:dyDescent="0.25">
      <c r="A40" s="6" t="s">
        <v>40</v>
      </c>
      <c r="B40" s="6">
        <v>10</v>
      </c>
      <c r="C40" s="6"/>
      <c r="D40" s="13">
        <f t="shared" si="0"/>
        <v>0</v>
      </c>
    </row>
    <row r="41" spans="1:4" x14ac:dyDescent="0.25">
      <c r="A41" s="6" t="s">
        <v>37</v>
      </c>
      <c r="B41" s="6">
        <v>7</v>
      </c>
      <c r="C41" s="6"/>
      <c r="D41" s="13">
        <f t="shared" si="0"/>
        <v>0</v>
      </c>
    </row>
    <row r="42" spans="1:4" x14ac:dyDescent="0.25">
      <c r="A42" s="6" t="s">
        <v>50</v>
      </c>
      <c r="B42" s="6">
        <v>5</v>
      </c>
      <c r="C42" s="6"/>
      <c r="D42" s="13">
        <f t="shared" si="0"/>
        <v>0</v>
      </c>
    </row>
    <row r="43" spans="1:4" x14ac:dyDescent="0.25">
      <c r="A43" s="6" t="s">
        <v>42</v>
      </c>
      <c r="B43" s="6">
        <v>4</v>
      </c>
      <c r="C43" s="6"/>
      <c r="D43" s="13">
        <f t="shared" si="0"/>
        <v>0</v>
      </c>
    </row>
    <row r="44" spans="1:4" x14ac:dyDescent="0.25">
      <c r="A44" s="6" t="s">
        <v>47</v>
      </c>
      <c r="B44" s="6">
        <v>3</v>
      </c>
      <c r="C44" s="6"/>
      <c r="D44" s="13">
        <f t="shared" si="0"/>
        <v>0</v>
      </c>
    </row>
    <row r="45" spans="1:4" x14ac:dyDescent="0.25">
      <c r="A45" s="6" t="s">
        <v>35</v>
      </c>
      <c r="B45" s="6">
        <v>3</v>
      </c>
      <c r="C45" s="6"/>
      <c r="D45" s="13">
        <f t="shared" si="0"/>
        <v>0</v>
      </c>
    </row>
    <row r="46" spans="1:4" x14ac:dyDescent="0.25">
      <c r="A46" s="6" t="s">
        <v>39</v>
      </c>
      <c r="B46" s="6">
        <v>3</v>
      </c>
      <c r="C46" s="6"/>
      <c r="D46" s="13">
        <f t="shared" si="0"/>
        <v>0</v>
      </c>
    </row>
    <row r="47" spans="1:4" x14ac:dyDescent="0.25">
      <c r="A47" s="6" t="s">
        <v>45</v>
      </c>
      <c r="B47" s="6">
        <v>3</v>
      </c>
      <c r="C47" s="6"/>
      <c r="D47" s="13">
        <f t="shared" si="0"/>
        <v>0</v>
      </c>
    </row>
    <row r="48" spans="1:4" x14ac:dyDescent="0.25">
      <c r="A48" s="6" t="s">
        <v>51</v>
      </c>
      <c r="B48" s="6">
        <v>1</v>
      </c>
      <c r="C48" s="6"/>
      <c r="D48" s="13">
        <f t="shared" si="0"/>
        <v>0</v>
      </c>
    </row>
    <row r="49" spans="1:4" x14ac:dyDescent="0.25">
      <c r="A49" s="6" t="s">
        <v>43</v>
      </c>
      <c r="B49" s="6">
        <v>1</v>
      </c>
      <c r="C49" s="6"/>
      <c r="D49" s="13">
        <f t="shared" si="0"/>
        <v>0</v>
      </c>
    </row>
    <row r="50" spans="1:4" x14ac:dyDescent="0.25">
      <c r="A50" s="6" t="s">
        <v>54</v>
      </c>
      <c r="B50" s="6">
        <v>1</v>
      </c>
      <c r="C50" s="6"/>
      <c r="D50" s="13">
        <f t="shared" si="0"/>
        <v>0</v>
      </c>
    </row>
    <row r="51" spans="1:4" x14ac:dyDescent="0.25">
      <c r="A51" s="6" t="s">
        <v>55</v>
      </c>
      <c r="B51" s="6">
        <v>31059</v>
      </c>
      <c r="C51" s="6"/>
      <c r="D51" s="13">
        <f t="shared" ref="D51" si="1">C51/B51</f>
        <v>0</v>
      </c>
    </row>
  </sheetData>
  <sortState xmlns:xlrd2="http://schemas.microsoft.com/office/spreadsheetml/2017/richdata2" ref="A3:D50">
    <sortCondition descending="1" ref="B3:B50"/>
  </sortState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6E75-7A9A-40C6-9C01-9B78D33D518B}">
  <dimension ref="A1:Q47"/>
  <sheetViews>
    <sheetView topLeftCell="A39" zoomScale="90" zoomScaleNormal="90" workbookViewId="0">
      <selection activeCell="F45" sqref="F45"/>
    </sheetView>
  </sheetViews>
  <sheetFormatPr baseColWidth="10" defaultRowHeight="15" x14ac:dyDescent="0.25"/>
  <cols>
    <col min="1" max="1" width="55.5703125" bestFit="1" customWidth="1"/>
    <col min="2" max="2" width="25.5703125" bestFit="1" customWidth="1"/>
    <col min="3" max="3" width="21.42578125" bestFit="1" customWidth="1"/>
    <col min="4" max="4" width="10.5703125" bestFit="1" customWidth="1"/>
    <col min="5" max="5" width="2.7109375" customWidth="1"/>
  </cols>
  <sheetData>
    <row r="1" spans="1:17" ht="15.75" x14ac:dyDescent="0.25">
      <c r="B1" s="24" t="s">
        <v>58</v>
      </c>
      <c r="C1" s="24"/>
      <c r="D1" s="24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17" ht="15.75" thickBot="1" x14ac:dyDescent="0.3">
      <c r="A3" s="6" t="s">
        <v>6</v>
      </c>
      <c r="B3" s="6">
        <v>4338</v>
      </c>
      <c r="C3" s="6">
        <v>320</v>
      </c>
      <c r="D3" s="23">
        <f>C3/B3</f>
        <v>7.376671277086215E-2</v>
      </c>
    </row>
    <row r="4" spans="1:17" ht="15" customHeight="1" x14ac:dyDescent="0.25">
      <c r="A4" s="6" t="s">
        <v>7</v>
      </c>
      <c r="B4" s="6">
        <v>1562</v>
      </c>
      <c r="C4" s="6">
        <v>94</v>
      </c>
      <c r="D4" s="23">
        <f t="shared" ref="D4:D47" si="0">C4/B4</f>
        <v>6.0179257362355951E-2</v>
      </c>
      <c r="F4" s="25" t="s">
        <v>61</v>
      </c>
      <c r="G4" s="26"/>
      <c r="H4" s="26"/>
      <c r="I4" s="26"/>
      <c r="J4" s="26"/>
      <c r="K4" s="26"/>
      <c r="L4" s="26"/>
      <c r="M4" s="27"/>
    </row>
    <row r="5" spans="1:17" x14ac:dyDescent="0.25">
      <c r="A5" s="6" t="s">
        <v>10</v>
      </c>
      <c r="B5" s="6">
        <v>1289</v>
      </c>
      <c r="C5" s="6">
        <v>11</v>
      </c>
      <c r="D5" s="23">
        <f t="shared" si="0"/>
        <v>8.5337470907680367E-3</v>
      </c>
      <c r="F5" s="28"/>
      <c r="G5" s="29"/>
      <c r="H5" s="29"/>
      <c r="I5" s="29"/>
      <c r="J5" s="29"/>
      <c r="K5" s="29"/>
      <c r="L5" s="29"/>
      <c r="M5" s="30"/>
    </row>
    <row r="6" spans="1:17" x14ac:dyDescent="0.25">
      <c r="A6" s="6" t="s">
        <v>5</v>
      </c>
      <c r="B6" s="6">
        <v>1081</v>
      </c>
      <c r="C6" s="6">
        <v>5</v>
      </c>
      <c r="D6" s="23">
        <f t="shared" si="0"/>
        <v>4.6253469010175763E-3</v>
      </c>
      <c r="F6" s="28"/>
      <c r="G6" s="29"/>
      <c r="H6" s="29"/>
      <c r="I6" s="29"/>
      <c r="J6" s="29"/>
      <c r="K6" s="29"/>
      <c r="L6" s="29"/>
      <c r="M6" s="30"/>
    </row>
    <row r="7" spans="1:17" x14ac:dyDescent="0.25">
      <c r="A7" s="6" t="s">
        <v>11</v>
      </c>
      <c r="B7" s="6">
        <v>1075</v>
      </c>
      <c r="C7" s="6">
        <v>0</v>
      </c>
      <c r="D7" s="23">
        <f t="shared" si="0"/>
        <v>0</v>
      </c>
      <c r="F7" s="28"/>
      <c r="G7" s="29"/>
      <c r="H7" s="29"/>
      <c r="I7" s="29"/>
      <c r="J7" s="29"/>
      <c r="K7" s="29"/>
      <c r="L7" s="29"/>
      <c r="M7" s="30"/>
    </row>
    <row r="8" spans="1:17" x14ac:dyDescent="0.25">
      <c r="A8" s="6" t="s">
        <v>13</v>
      </c>
      <c r="B8" s="6">
        <v>783</v>
      </c>
      <c r="C8" s="6">
        <v>13</v>
      </c>
      <c r="D8" s="23">
        <f t="shared" si="0"/>
        <v>1.6602809706257982E-2</v>
      </c>
      <c r="F8" s="28"/>
      <c r="G8" s="29"/>
      <c r="H8" s="29"/>
      <c r="I8" s="29"/>
      <c r="J8" s="29"/>
      <c r="K8" s="29"/>
      <c r="L8" s="29"/>
      <c r="M8" s="30"/>
    </row>
    <row r="9" spans="1:17" x14ac:dyDescent="0.25">
      <c r="A9" s="6" t="s">
        <v>15</v>
      </c>
      <c r="B9" s="6">
        <v>620</v>
      </c>
      <c r="C9" s="6">
        <v>494</v>
      </c>
      <c r="D9" s="21">
        <f t="shared" si="0"/>
        <v>0.79677419354838708</v>
      </c>
      <c r="F9" s="28"/>
      <c r="G9" s="29"/>
      <c r="H9" s="29"/>
      <c r="I9" s="29"/>
      <c r="J9" s="29"/>
      <c r="K9" s="29"/>
      <c r="L9" s="29"/>
      <c r="M9" s="30"/>
    </row>
    <row r="10" spans="1:17" x14ac:dyDescent="0.25">
      <c r="A10" s="6" t="s">
        <v>20</v>
      </c>
      <c r="B10" s="6">
        <v>606</v>
      </c>
      <c r="C10" s="6">
        <v>6</v>
      </c>
      <c r="D10" s="23">
        <f t="shared" si="0"/>
        <v>9.9009900990099011E-3</v>
      </c>
      <c r="F10" s="28"/>
      <c r="G10" s="29"/>
      <c r="H10" s="29"/>
      <c r="I10" s="29"/>
      <c r="J10" s="29"/>
      <c r="K10" s="29"/>
      <c r="L10" s="29"/>
      <c r="M10" s="30"/>
    </row>
    <row r="11" spans="1:17" x14ac:dyDescent="0.25">
      <c r="A11" s="6" t="s">
        <v>21</v>
      </c>
      <c r="B11" s="6">
        <v>435</v>
      </c>
      <c r="C11" s="6">
        <v>11</v>
      </c>
      <c r="D11" s="23">
        <f t="shared" si="0"/>
        <v>2.528735632183908E-2</v>
      </c>
      <c r="F11" s="28"/>
      <c r="G11" s="29"/>
      <c r="H11" s="29"/>
      <c r="I11" s="29"/>
      <c r="J11" s="29"/>
      <c r="K11" s="29"/>
      <c r="L11" s="29"/>
      <c r="M11" s="30"/>
    </row>
    <row r="12" spans="1:17" x14ac:dyDescent="0.25">
      <c r="A12" s="6" t="s">
        <v>18</v>
      </c>
      <c r="B12" s="6">
        <v>400</v>
      </c>
      <c r="C12" s="6">
        <v>0</v>
      </c>
      <c r="D12" s="23">
        <f t="shared" si="0"/>
        <v>0</v>
      </c>
      <c r="F12" s="28"/>
      <c r="G12" s="29"/>
      <c r="H12" s="29"/>
      <c r="I12" s="29"/>
      <c r="J12" s="29"/>
      <c r="K12" s="29"/>
      <c r="L12" s="29"/>
      <c r="M12" s="30"/>
      <c r="Q12" s="17"/>
    </row>
    <row r="13" spans="1:17" x14ac:dyDescent="0.25">
      <c r="A13" s="6" t="s">
        <v>23</v>
      </c>
      <c r="B13" s="6">
        <v>327</v>
      </c>
      <c r="C13" s="6">
        <v>198</v>
      </c>
      <c r="D13" s="22">
        <f t="shared" si="0"/>
        <v>0.60550458715596334</v>
      </c>
      <c r="F13" s="28"/>
      <c r="G13" s="29"/>
      <c r="H13" s="29"/>
      <c r="I13" s="29"/>
      <c r="J13" s="29"/>
      <c r="K13" s="29"/>
      <c r="L13" s="29"/>
      <c r="M13" s="30"/>
    </row>
    <row r="14" spans="1:17" x14ac:dyDescent="0.25">
      <c r="A14" s="6" t="s">
        <v>12</v>
      </c>
      <c r="B14" s="6">
        <v>317</v>
      </c>
      <c r="C14" s="6">
        <v>79</v>
      </c>
      <c r="D14" s="22">
        <f t="shared" si="0"/>
        <v>0.24921135646687698</v>
      </c>
      <c r="F14" s="28"/>
      <c r="G14" s="29"/>
      <c r="H14" s="29"/>
      <c r="I14" s="29"/>
      <c r="J14" s="29"/>
      <c r="K14" s="29"/>
      <c r="L14" s="29"/>
      <c r="M14" s="30"/>
    </row>
    <row r="15" spans="1:17" x14ac:dyDescent="0.25">
      <c r="A15" s="6" t="s">
        <v>17</v>
      </c>
      <c r="B15" s="6">
        <v>220</v>
      </c>
      <c r="C15" s="6">
        <v>204</v>
      </c>
      <c r="D15" s="21">
        <f t="shared" si="0"/>
        <v>0.92727272727272725</v>
      </c>
      <c r="F15" s="28"/>
      <c r="G15" s="29"/>
      <c r="H15" s="29"/>
      <c r="I15" s="29"/>
      <c r="J15" s="29"/>
      <c r="K15" s="29"/>
      <c r="L15" s="29"/>
      <c r="M15" s="30"/>
    </row>
    <row r="16" spans="1:17" ht="15.75" thickBot="1" x14ac:dyDescent="0.3">
      <c r="A16" s="6" t="s">
        <v>14</v>
      </c>
      <c r="B16" s="6">
        <v>167</v>
      </c>
      <c r="C16" s="6">
        <v>14</v>
      </c>
      <c r="D16" s="23">
        <f t="shared" si="0"/>
        <v>8.3832335329341312E-2</v>
      </c>
      <c r="F16" s="31"/>
      <c r="G16" s="32"/>
      <c r="H16" s="32"/>
      <c r="I16" s="32"/>
      <c r="J16" s="32"/>
      <c r="K16" s="32"/>
      <c r="L16" s="32"/>
      <c r="M16" s="33"/>
    </row>
    <row r="17" spans="1:4" x14ac:dyDescent="0.25">
      <c r="A17" s="6" t="s">
        <v>16</v>
      </c>
      <c r="B17" s="6">
        <v>79</v>
      </c>
      <c r="C17" s="6">
        <v>77</v>
      </c>
      <c r="D17" s="21">
        <f t="shared" si="0"/>
        <v>0.97468354430379744</v>
      </c>
    </row>
    <row r="18" spans="1:4" x14ac:dyDescent="0.25">
      <c r="A18" s="6" t="s">
        <v>25</v>
      </c>
      <c r="B18" s="6">
        <v>78</v>
      </c>
      <c r="C18" s="6">
        <v>2</v>
      </c>
      <c r="D18" s="23">
        <f t="shared" si="0"/>
        <v>2.564102564102564E-2</v>
      </c>
    </row>
    <row r="19" spans="1:4" x14ac:dyDescent="0.25">
      <c r="A19" s="6" t="s">
        <v>4</v>
      </c>
      <c r="B19" s="6">
        <v>77</v>
      </c>
      <c r="C19" s="6">
        <v>0</v>
      </c>
      <c r="D19" s="23">
        <f t="shared" si="0"/>
        <v>0</v>
      </c>
    </row>
    <row r="20" spans="1:4" x14ac:dyDescent="0.25">
      <c r="A20" s="6" t="s">
        <v>30</v>
      </c>
      <c r="B20" s="6">
        <v>76</v>
      </c>
      <c r="C20" s="6">
        <v>65</v>
      </c>
      <c r="D20" s="21">
        <f t="shared" si="0"/>
        <v>0.85526315789473684</v>
      </c>
    </row>
    <row r="21" spans="1:4" x14ac:dyDescent="0.25">
      <c r="A21" s="6" t="s">
        <v>31</v>
      </c>
      <c r="B21" s="6">
        <v>70</v>
      </c>
      <c r="C21" s="6">
        <v>37</v>
      </c>
      <c r="D21" s="22">
        <f t="shared" si="0"/>
        <v>0.52857142857142858</v>
      </c>
    </row>
    <row r="22" spans="1:4" x14ac:dyDescent="0.25">
      <c r="A22" s="6" t="s">
        <v>32</v>
      </c>
      <c r="B22" s="6">
        <v>66</v>
      </c>
      <c r="C22" s="6">
        <v>0</v>
      </c>
      <c r="D22" s="23">
        <f t="shared" si="0"/>
        <v>0</v>
      </c>
    </row>
    <row r="23" spans="1:4" x14ac:dyDescent="0.25">
      <c r="A23" s="6" t="s">
        <v>34</v>
      </c>
      <c r="B23" s="6">
        <v>65</v>
      </c>
      <c r="C23" s="6">
        <v>0</v>
      </c>
      <c r="D23" s="23">
        <f t="shared" si="0"/>
        <v>0</v>
      </c>
    </row>
    <row r="24" spans="1:4" x14ac:dyDescent="0.25">
      <c r="A24" s="6" t="s">
        <v>33</v>
      </c>
      <c r="B24" s="6">
        <v>56</v>
      </c>
      <c r="C24" s="6">
        <v>26</v>
      </c>
      <c r="D24" s="22">
        <f t="shared" si="0"/>
        <v>0.4642857142857143</v>
      </c>
    </row>
    <row r="25" spans="1:4" x14ac:dyDescent="0.25">
      <c r="A25" s="6" t="s">
        <v>56</v>
      </c>
      <c r="B25" s="6">
        <v>48</v>
      </c>
      <c r="C25" s="6">
        <v>3</v>
      </c>
      <c r="D25" s="23">
        <f t="shared" si="0"/>
        <v>6.25E-2</v>
      </c>
    </row>
    <row r="26" spans="1:4" x14ac:dyDescent="0.25">
      <c r="A26" s="6" t="s">
        <v>36</v>
      </c>
      <c r="B26" s="6">
        <v>37</v>
      </c>
      <c r="C26" s="6">
        <v>1</v>
      </c>
      <c r="D26" s="23">
        <f t="shared" si="0"/>
        <v>2.7027027027027029E-2</v>
      </c>
    </row>
    <row r="27" spans="1:4" x14ac:dyDescent="0.25">
      <c r="A27" s="6" t="s">
        <v>41</v>
      </c>
      <c r="B27" s="6">
        <v>32</v>
      </c>
      <c r="C27" s="6">
        <v>29</v>
      </c>
      <c r="D27" s="21">
        <f t="shared" si="0"/>
        <v>0.90625</v>
      </c>
    </row>
    <row r="28" spans="1:4" x14ac:dyDescent="0.25">
      <c r="A28" s="6" t="s">
        <v>28</v>
      </c>
      <c r="B28" s="6">
        <v>20</v>
      </c>
      <c r="C28" s="6">
        <v>0</v>
      </c>
      <c r="D28" s="23">
        <f t="shared" si="0"/>
        <v>0</v>
      </c>
    </row>
    <row r="29" spans="1:4" x14ac:dyDescent="0.25">
      <c r="A29" s="6" t="s">
        <v>24</v>
      </c>
      <c r="B29" s="6">
        <v>18</v>
      </c>
      <c r="C29" s="6">
        <v>14</v>
      </c>
      <c r="D29" s="21">
        <f t="shared" si="0"/>
        <v>0.77777777777777779</v>
      </c>
    </row>
    <row r="30" spans="1:4" x14ac:dyDescent="0.25">
      <c r="A30" s="6" t="s">
        <v>9</v>
      </c>
      <c r="B30" s="6">
        <v>12</v>
      </c>
      <c r="C30" s="6">
        <v>8</v>
      </c>
      <c r="D30" s="22">
        <f t="shared" si="0"/>
        <v>0.66666666666666663</v>
      </c>
    </row>
    <row r="31" spans="1:4" x14ac:dyDescent="0.25">
      <c r="A31" s="6" t="s">
        <v>44</v>
      </c>
      <c r="B31" s="6">
        <v>11</v>
      </c>
      <c r="C31" s="6">
        <v>0</v>
      </c>
      <c r="D31" s="23">
        <f t="shared" si="0"/>
        <v>0</v>
      </c>
    </row>
    <row r="32" spans="1:4" x14ac:dyDescent="0.25">
      <c r="A32" s="6" t="s">
        <v>27</v>
      </c>
      <c r="B32" s="6">
        <v>10</v>
      </c>
      <c r="C32" s="6">
        <v>0</v>
      </c>
      <c r="D32" s="23">
        <f t="shared" si="0"/>
        <v>0</v>
      </c>
    </row>
    <row r="33" spans="1:4" x14ac:dyDescent="0.25">
      <c r="A33" s="6" t="s">
        <v>42</v>
      </c>
      <c r="B33" s="6">
        <v>9</v>
      </c>
      <c r="C33" s="6">
        <v>7</v>
      </c>
      <c r="D33" s="21">
        <f t="shared" si="0"/>
        <v>0.77777777777777779</v>
      </c>
    </row>
    <row r="34" spans="1:4" x14ac:dyDescent="0.25">
      <c r="A34" s="6" t="s">
        <v>26</v>
      </c>
      <c r="B34" s="6">
        <v>4</v>
      </c>
      <c r="C34" s="6">
        <v>4</v>
      </c>
      <c r="D34" s="21">
        <f t="shared" si="0"/>
        <v>1</v>
      </c>
    </row>
    <row r="35" spans="1:4" x14ac:dyDescent="0.25">
      <c r="A35" s="6" t="s">
        <v>45</v>
      </c>
      <c r="B35" s="6">
        <v>3</v>
      </c>
      <c r="C35" s="6">
        <v>0</v>
      </c>
      <c r="D35" s="23">
        <f t="shared" si="0"/>
        <v>0</v>
      </c>
    </row>
    <row r="36" spans="1:4" x14ac:dyDescent="0.25">
      <c r="A36" s="6" t="s">
        <v>37</v>
      </c>
      <c r="B36" s="6">
        <v>3</v>
      </c>
      <c r="C36" s="6">
        <v>1</v>
      </c>
      <c r="D36" s="22">
        <f t="shared" si="0"/>
        <v>0.33333333333333331</v>
      </c>
    </row>
    <row r="37" spans="1:4" x14ac:dyDescent="0.25">
      <c r="A37" s="6" t="s">
        <v>50</v>
      </c>
      <c r="B37" s="6">
        <v>3</v>
      </c>
      <c r="C37" s="6">
        <v>0</v>
      </c>
      <c r="D37" s="23">
        <f t="shared" si="0"/>
        <v>0</v>
      </c>
    </row>
    <row r="38" spans="1:4" x14ac:dyDescent="0.25">
      <c r="A38" s="6" t="s">
        <v>47</v>
      </c>
      <c r="B38" s="6">
        <v>3</v>
      </c>
      <c r="C38" s="6">
        <v>0</v>
      </c>
      <c r="D38" s="23">
        <f t="shared" si="0"/>
        <v>0</v>
      </c>
    </row>
    <row r="39" spans="1:4" x14ac:dyDescent="0.25">
      <c r="A39" s="6" t="s">
        <v>35</v>
      </c>
      <c r="B39" s="6">
        <v>3</v>
      </c>
      <c r="C39" s="6">
        <v>2</v>
      </c>
      <c r="D39" s="22">
        <f t="shared" si="0"/>
        <v>0.66666666666666663</v>
      </c>
    </row>
    <row r="40" spans="1:4" x14ac:dyDescent="0.25">
      <c r="A40" s="6" t="s">
        <v>19</v>
      </c>
      <c r="B40" s="6">
        <v>2</v>
      </c>
      <c r="C40" s="6">
        <v>0</v>
      </c>
      <c r="D40" s="23">
        <f t="shared" si="0"/>
        <v>0</v>
      </c>
    </row>
    <row r="41" spans="1:4" x14ac:dyDescent="0.25">
      <c r="A41" s="6" t="s">
        <v>39</v>
      </c>
      <c r="B41" s="6">
        <v>2</v>
      </c>
      <c r="C41" s="6">
        <v>0</v>
      </c>
      <c r="D41" s="23">
        <f t="shared" si="0"/>
        <v>0</v>
      </c>
    </row>
    <row r="42" spans="1:4" x14ac:dyDescent="0.25">
      <c r="A42" s="6" t="s">
        <v>43</v>
      </c>
      <c r="B42" s="6">
        <v>2</v>
      </c>
      <c r="C42" s="6">
        <v>2</v>
      </c>
      <c r="D42" s="21">
        <f t="shared" si="0"/>
        <v>1</v>
      </c>
    </row>
    <row r="43" spans="1:4" x14ac:dyDescent="0.25">
      <c r="A43" s="6" t="s">
        <v>22</v>
      </c>
      <c r="B43" s="6">
        <v>2</v>
      </c>
      <c r="C43" s="6">
        <v>0</v>
      </c>
      <c r="D43" s="23">
        <f t="shared" si="0"/>
        <v>0</v>
      </c>
    </row>
    <row r="44" spans="1:4" x14ac:dyDescent="0.25">
      <c r="A44" s="6" t="s">
        <v>51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6" t="s">
        <v>46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6" t="s">
        <v>54</v>
      </c>
      <c r="B46" s="6">
        <v>1</v>
      </c>
      <c r="C46" s="6">
        <v>0</v>
      </c>
      <c r="D46" s="23">
        <f t="shared" si="0"/>
        <v>0</v>
      </c>
    </row>
    <row r="47" spans="1:4" x14ac:dyDescent="0.25">
      <c r="A47" s="14" t="s">
        <v>57</v>
      </c>
      <c r="B47" s="6">
        <v>14014</v>
      </c>
      <c r="C47" s="6">
        <f>SUM(C3:C46)</f>
        <v>1727</v>
      </c>
      <c r="D47" s="23">
        <f t="shared" si="0"/>
        <v>0.12323390894819466</v>
      </c>
    </row>
  </sheetData>
  <autoFilter ref="A2:D47" xr:uid="{6DEB7B22-88B8-4079-A4C5-C74307C08B47}"/>
  <mergeCells count="2">
    <mergeCell ref="B1:D1"/>
    <mergeCell ref="F4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568B-4CCA-44B8-8389-2DF5E3669F55}">
  <dimension ref="A1:D47"/>
  <sheetViews>
    <sheetView topLeftCell="A37" workbookViewId="0">
      <selection activeCell="B52" sqref="B52"/>
    </sheetView>
  </sheetViews>
  <sheetFormatPr baseColWidth="10" defaultRowHeight="15" x14ac:dyDescent="0.25"/>
  <cols>
    <col min="1" max="1" width="57.85546875" bestFit="1" customWidth="1"/>
    <col min="2" max="2" width="25.5703125" bestFit="1" customWidth="1"/>
  </cols>
  <sheetData>
    <row r="1" spans="1:4" ht="15.75" x14ac:dyDescent="0.25">
      <c r="B1" s="24" t="s">
        <v>63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18" t="s">
        <v>6</v>
      </c>
      <c r="B3" s="6">
        <v>4158</v>
      </c>
      <c r="C3" s="6">
        <v>143</v>
      </c>
      <c r="D3" s="23">
        <f>C3/B3</f>
        <v>3.439153439153439E-2</v>
      </c>
    </row>
    <row r="4" spans="1:4" x14ac:dyDescent="0.25">
      <c r="A4" s="18" t="s">
        <v>7</v>
      </c>
      <c r="B4" s="6">
        <v>1514</v>
      </c>
      <c r="C4" s="6">
        <v>39</v>
      </c>
      <c r="D4" s="23">
        <f t="shared" ref="D4:D47" si="0">C4/B4</f>
        <v>2.5759577278731835E-2</v>
      </c>
    </row>
    <row r="5" spans="1:4" x14ac:dyDescent="0.25">
      <c r="A5" s="18" t="s">
        <v>10</v>
      </c>
      <c r="B5" s="6">
        <v>1317</v>
      </c>
      <c r="C5" s="6">
        <v>8</v>
      </c>
      <c r="D5" s="23">
        <f t="shared" si="0"/>
        <v>6.0744115413819289E-3</v>
      </c>
    </row>
    <row r="6" spans="1:4" x14ac:dyDescent="0.25">
      <c r="A6" s="18" t="s">
        <v>5</v>
      </c>
      <c r="B6" s="6">
        <v>1101</v>
      </c>
      <c r="C6" s="6">
        <v>7</v>
      </c>
      <c r="D6" s="23">
        <f t="shared" si="0"/>
        <v>6.3578564940962763E-3</v>
      </c>
    </row>
    <row r="7" spans="1:4" x14ac:dyDescent="0.25">
      <c r="A7" s="18" t="s">
        <v>11</v>
      </c>
      <c r="B7" s="6">
        <v>1080</v>
      </c>
      <c r="C7" s="6">
        <v>0</v>
      </c>
      <c r="D7" s="23">
        <f t="shared" si="0"/>
        <v>0</v>
      </c>
    </row>
    <row r="8" spans="1:4" x14ac:dyDescent="0.25">
      <c r="A8" s="18" t="s">
        <v>13</v>
      </c>
      <c r="B8" s="6">
        <v>796</v>
      </c>
      <c r="C8" s="6">
        <v>13</v>
      </c>
      <c r="D8" s="23">
        <f t="shared" si="0"/>
        <v>1.6331658291457288E-2</v>
      </c>
    </row>
    <row r="9" spans="1:4" x14ac:dyDescent="0.25">
      <c r="A9" s="18" t="s">
        <v>15</v>
      </c>
      <c r="B9" s="6">
        <v>632</v>
      </c>
      <c r="C9" s="6">
        <v>502</v>
      </c>
      <c r="D9" s="21">
        <f t="shared" si="0"/>
        <v>0.79430379746835444</v>
      </c>
    </row>
    <row r="10" spans="1:4" x14ac:dyDescent="0.25">
      <c r="A10" s="18" t="s">
        <v>20</v>
      </c>
      <c r="B10" s="6">
        <v>607</v>
      </c>
      <c r="C10" s="6">
        <v>6</v>
      </c>
      <c r="D10" s="23">
        <f t="shared" si="0"/>
        <v>9.8846787479406912E-3</v>
      </c>
    </row>
    <row r="11" spans="1:4" x14ac:dyDescent="0.25">
      <c r="A11" s="18" t="s">
        <v>21</v>
      </c>
      <c r="B11" s="6">
        <v>439</v>
      </c>
      <c r="C11" s="6">
        <v>14</v>
      </c>
      <c r="D11" s="23">
        <f t="shared" si="0"/>
        <v>3.1890660592255128E-2</v>
      </c>
    </row>
    <row r="12" spans="1:4" x14ac:dyDescent="0.25">
      <c r="A12" s="18" t="s">
        <v>18</v>
      </c>
      <c r="B12" s="6">
        <v>407</v>
      </c>
      <c r="C12" s="6">
        <v>0</v>
      </c>
      <c r="D12" s="23">
        <f t="shared" si="0"/>
        <v>0</v>
      </c>
    </row>
    <row r="13" spans="1:4" x14ac:dyDescent="0.25">
      <c r="A13" s="18" t="s">
        <v>12</v>
      </c>
      <c r="B13" s="6">
        <v>310</v>
      </c>
      <c r="C13" s="6">
        <v>74</v>
      </c>
      <c r="D13" s="22">
        <f t="shared" si="0"/>
        <v>0.23870967741935484</v>
      </c>
    </row>
    <row r="14" spans="1:4" x14ac:dyDescent="0.25">
      <c r="A14" s="18" t="s">
        <v>23</v>
      </c>
      <c r="B14" s="6">
        <v>303</v>
      </c>
      <c r="C14" s="6">
        <v>174</v>
      </c>
      <c r="D14" s="22">
        <f t="shared" si="0"/>
        <v>0.57425742574257421</v>
      </c>
    </row>
    <row r="15" spans="1:4" x14ac:dyDescent="0.25">
      <c r="A15" s="18" t="s">
        <v>17</v>
      </c>
      <c r="B15" s="6">
        <v>221</v>
      </c>
      <c r="C15" s="6">
        <v>203</v>
      </c>
      <c r="D15" s="21">
        <f t="shared" si="0"/>
        <v>0.91855203619909498</v>
      </c>
    </row>
    <row r="16" spans="1:4" x14ac:dyDescent="0.25">
      <c r="A16" s="18" t="s">
        <v>14</v>
      </c>
      <c r="B16" s="6">
        <v>181</v>
      </c>
      <c r="C16" s="6">
        <v>14</v>
      </c>
      <c r="D16" s="23">
        <f t="shared" si="0"/>
        <v>7.7348066298342538E-2</v>
      </c>
    </row>
    <row r="17" spans="1:4" x14ac:dyDescent="0.25">
      <c r="A17" s="18" t="s">
        <v>4</v>
      </c>
      <c r="B17" s="6">
        <v>116</v>
      </c>
      <c r="C17" s="6">
        <v>35</v>
      </c>
      <c r="D17" s="22">
        <f t="shared" si="0"/>
        <v>0.30172413793103448</v>
      </c>
    </row>
    <row r="18" spans="1:4" x14ac:dyDescent="0.25">
      <c r="A18" s="18" t="s">
        <v>25</v>
      </c>
      <c r="B18" s="6">
        <v>75</v>
      </c>
      <c r="C18" s="6">
        <v>0</v>
      </c>
      <c r="D18" s="23">
        <f t="shared" si="0"/>
        <v>0</v>
      </c>
    </row>
    <row r="19" spans="1:4" x14ac:dyDescent="0.25">
      <c r="A19" s="18" t="s">
        <v>32</v>
      </c>
      <c r="B19" s="6">
        <v>66</v>
      </c>
      <c r="C19" s="6">
        <v>0</v>
      </c>
      <c r="D19" s="23">
        <f t="shared" si="0"/>
        <v>0</v>
      </c>
    </row>
    <row r="20" spans="1:4" x14ac:dyDescent="0.25">
      <c r="A20" s="18" t="s">
        <v>34</v>
      </c>
      <c r="B20" s="6">
        <v>66</v>
      </c>
      <c r="C20" s="6">
        <v>1</v>
      </c>
      <c r="D20" s="23">
        <f t="shared" si="0"/>
        <v>1.5151515151515152E-2</v>
      </c>
    </row>
    <row r="21" spans="1:4" x14ac:dyDescent="0.25">
      <c r="A21" s="18" t="s">
        <v>31</v>
      </c>
      <c r="B21" s="6">
        <v>61</v>
      </c>
      <c r="C21" s="6">
        <v>26</v>
      </c>
      <c r="D21" s="22">
        <f t="shared" si="0"/>
        <v>0.42622950819672129</v>
      </c>
    </row>
    <row r="22" spans="1:4" x14ac:dyDescent="0.25">
      <c r="A22" s="18" t="s">
        <v>33</v>
      </c>
      <c r="B22" s="6">
        <v>54</v>
      </c>
      <c r="C22" s="6">
        <v>24</v>
      </c>
      <c r="D22" s="22">
        <f t="shared" si="0"/>
        <v>0.44444444444444442</v>
      </c>
    </row>
    <row r="23" spans="1:4" x14ac:dyDescent="0.25">
      <c r="A23" s="18" t="s">
        <v>56</v>
      </c>
      <c r="B23" s="6">
        <v>44</v>
      </c>
      <c r="C23" s="6">
        <v>0</v>
      </c>
      <c r="D23" s="23">
        <f t="shared" si="0"/>
        <v>0</v>
      </c>
    </row>
    <row r="24" spans="1:4" x14ac:dyDescent="0.25">
      <c r="A24" s="18" t="s">
        <v>36</v>
      </c>
      <c r="B24" s="6">
        <v>40</v>
      </c>
      <c r="C24" s="6">
        <v>1</v>
      </c>
      <c r="D24" s="23">
        <f t="shared" si="0"/>
        <v>2.5000000000000001E-2</v>
      </c>
    </row>
    <row r="25" spans="1:4" x14ac:dyDescent="0.25">
      <c r="A25" s="18" t="s">
        <v>16</v>
      </c>
      <c r="B25" s="6">
        <v>39</v>
      </c>
      <c r="C25" s="6">
        <v>34</v>
      </c>
      <c r="D25" s="21">
        <f t="shared" si="0"/>
        <v>0.87179487179487181</v>
      </c>
    </row>
    <row r="26" spans="1:4" x14ac:dyDescent="0.25">
      <c r="A26" s="18" t="s">
        <v>41</v>
      </c>
      <c r="B26" s="6">
        <v>32</v>
      </c>
      <c r="C26" s="6">
        <v>29</v>
      </c>
      <c r="D26" s="21">
        <f t="shared" si="0"/>
        <v>0.90625</v>
      </c>
    </row>
    <row r="27" spans="1:4" x14ac:dyDescent="0.25">
      <c r="A27" s="18" t="s">
        <v>28</v>
      </c>
      <c r="B27" s="6">
        <v>20</v>
      </c>
      <c r="C27" s="6">
        <v>0</v>
      </c>
      <c r="D27" s="23">
        <f t="shared" si="0"/>
        <v>0</v>
      </c>
    </row>
    <row r="28" spans="1:4" x14ac:dyDescent="0.25">
      <c r="A28" s="18" t="s">
        <v>24</v>
      </c>
      <c r="B28" s="6">
        <v>19</v>
      </c>
      <c r="C28" s="6">
        <v>14</v>
      </c>
      <c r="D28" s="21">
        <f t="shared" si="0"/>
        <v>0.73684210526315785</v>
      </c>
    </row>
    <row r="29" spans="1:4" x14ac:dyDescent="0.25">
      <c r="A29" s="18" t="s">
        <v>9</v>
      </c>
      <c r="B29" s="6">
        <v>13</v>
      </c>
      <c r="C29" s="6">
        <v>10</v>
      </c>
      <c r="D29" s="21">
        <f t="shared" si="0"/>
        <v>0.76923076923076927</v>
      </c>
    </row>
    <row r="30" spans="1:4" x14ac:dyDescent="0.25">
      <c r="A30" s="18" t="s">
        <v>44</v>
      </c>
      <c r="B30" s="6">
        <v>11</v>
      </c>
      <c r="C30" s="6">
        <v>0</v>
      </c>
      <c r="D30" s="23">
        <f t="shared" si="0"/>
        <v>0</v>
      </c>
    </row>
    <row r="31" spans="1:4" x14ac:dyDescent="0.25">
      <c r="A31" s="18" t="s">
        <v>27</v>
      </c>
      <c r="B31" s="6">
        <v>10</v>
      </c>
      <c r="C31" s="6">
        <v>0</v>
      </c>
      <c r="D31" s="23">
        <f t="shared" si="0"/>
        <v>0</v>
      </c>
    </row>
    <row r="32" spans="1:4" x14ac:dyDescent="0.25">
      <c r="A32" s="18" t="s">
        <v>30</v>
      </c>
      <c r="B32" s="6">
        <v>7</v>
      </c>
      <c r="C32" s="6">
        <v>4</v>
      </c>
      <c r="D32" s="22">
        <f t="shared" si="0"/>
        <v>0.5714285714285714</v>
      </c>
    </row>
    <row r="33" spans="1:4" x14ac:dyDescent="0.25">
      <c r="A33" s="18" t="s">
        <v>42</v>
      </c>
      <c r="B33" s="6">
        <v>6</v>
      </c>
      <c r="C33" s="6">
        <v>5</v>
      </c>
      <c r="D33" s="21">
        <f t="shared" si="0"/>
        <v>0.83333333333333337</v>
      </c>
    </row>
    <row r="34" spans="1:4" x14ac:dyDescent="0.25">
      <c r="A34" s="18" t="s">
        <v>22</v>
      </c>
      <c r="B34" s="6">
        <v>5</v>
      </c>
      <c r="C34" s="6">
        <v>3</v>
      </c>
      <c r="D34" s="22">
        <f t="shared" si="0"/>
        <v>0.6</v>
      </c>
    </row>
    <row r="35" spans="1:4" x14ac:dyDescent="0.25">
      <c r="A35" s="18" t="s">
        <v>26</v>
      </c>
      <c r="B35" s="6">
        <v>3</v>
      </c>
      <c r="C35" s="6">
        <v>3</v>
      </c>
      <c r="D35" s="21">
        <f t="shared" si="0"/>
        <v>1</v>
      </c>
    </row>
    <row r="36" spans="1:4" x14ac:dyDescent="0.25">
      <c r="A36" s="18" t="s">
        <v>45</v>
      </c>
      <c r="B36" s="6">
        <v>3</v>
      </c>
      <c r="C36" s="6">
        <v>0</v>
      </c>
      <c r="D36" s="23">
        <f t="shared" si="0"/>
        <v>0</v>
      </c>
    </row>
    <row r="37" spans="1:4" x14ac:dyDescent="0.25">
      <c r="A37" s="18" t="s">
        <v>50</v>
      </c>
      <c r="B37" s="6">
        <v>3</v>
      </c>
      <c r="C37" s="6">
        <v>0</v>
      </c>
      <c r="D37" s="23">
        <f t="shared" si="0"/>
        <v>0</v>
      </c>
    </row>
    <row r="38" spans="1:4" x14ac:dyDescent="0.25">
      <c r="A38" s="18" t="s">
        <v>47</v>
      </c>
      <c r="B38" s="6">
        <v>3</v>
      </c>
      <c r="C38" s="6">
        <v>0</v>
      </c>
      <c r="D38" s="23">
        <f t="shared" si="0"/>
        <v>0</v>
      </c>
    </row>
    <row r="39" spans="1:4" x14ac:dyDescent="0.25">
      <c r="A39" s="18" t="s">
        <v>19</v>
      </c>
      <c r="B39" s="6">
        <v>2</v>
      </c>
      <c r="C39" s="6">
        <v>0</v>
      </c>
      <c r="D39" s="23">
        <f t="shared" si="0"/>
        <v>0</v>
      </c>
    </row>
    <row r="40" spans="1:4" x14ac:dyDescent="0.25">
      <c r="A40" s="18" t="s">
        <v>39</v>
      </c>
      <c r="B40" s="6">
        <v>2</v>
      </c>
      <c r="C40" s="6">
        <v>0</v>
      </c>
      <c r="D40" s="23">
        <f t="shared" si="0"/>
        <v>0</v>
      </c>
    </row>
    <row r="41" spans="1:4" x14ac:dyDescent="0.25">
      <c r="A41" s="18" t="s">
        <v>35</v>
      </c>
      <c r="B41" s="6">
        <v>1</v>
      </c>
      <c r="C41" s="6">
        <v>0</v>
      </c>
      <c r="D41" s="23">
        <f t="shared" si="0"/>
        <v>0</v>
      </c>
    </row>
    <row r="42" spans="1:4" x14ac:dyDescent="0.25">
      <c r="A42" s="18" t="s">
        <v>54</v>
      </c>
      <c r="B42" s="6">
        <v>1</v>
      </c>
      <c r="C42" s="6">
        <v>0</v>
      </c>
      <c r="D42" s="23">
        <f t="shared" si="0"/>
        <v>0</v>
      </c>
    </row>
    <row r="43" spans="1:4" x14ac:dyDescent="0.25">
      <c r="A43" s="18" t="s">
        <v>51</v>
      </c>
      <c r="B43" s="6">
        <v>1</v>
      </c>
      <c r="C43" s="6">
        <v>0</v>
      </c>
      <c r="D43" s="23">
        <f t="shared" si="0"/>
        <v>0</v>
      </c>
    </row>
    <row r="44" spans="1:4" x14ac:dyDescent="0.25">
      <c r="A44" s="18" t="s">
        <v>43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18" t="s">
        <v>37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18" t="s">
        <v>46</v>
      </c>
      <c r="B46" s="6">
        <v>1</v>
      </c>
      <c r="C46" s="6">
        <v>0</v>
      </c>
      <c r="D46" s="23">
        <f t="shared" si="0"/>
        <v>0</v>
      </c>
    </row>
    <row r="47" spans="1:4" x14ac:dyDescent="0.25">
      <c r="A47" s="19" t="s">
        <v>55</v>
      </c>
      <c r="B47" s="20">
        <v>13772</v>
      </c>
      <c r="C47" s="6">
        <f>SUM(C3:C46)</f>
        <v>1386</v>
      </c>
      <c r="D47" s="23">
        <f t="shared" si="0"/>
        <v>0.10063897763578275</v>
      </c>
    </row>
  </sheetData>
  <autoFilter ref="A2:D47" xr:uid="{8D6E0419-3D70-4D96-9297-C3D971A26F69}"/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849E-6BAB-49B0-A248-1852AB4DAD01}">
  <dimension ref="A1:D47"/>
  <sheetViews>
    <sheetView tabSelected="1" workbookViewId="0">
      <selection activeCell="F6" sqref="F6"/>
    </sheetView>
  </sheetViews>
  <sheetFormatPr baseColWidth="10" defaultRowHeight="15" x14ac:dyDescent="0.25"/>
  <cols>
    <col min="1" max="1" width="57.85546875" bestFit="1" customWidth="1"/>
    <col min="2" max="2" width="25.5703125" bestFit="1" customWidth="1"/>
    <col min="3" max="3" width="21.42578125" bestFit="1" customWidth="1"/>
    <col min="4" max="4" width="12.7109375" customWidth="1"/>
  </cols>
  <sheetData>
    <row r="1" spans="1:4" ht="15.75" x14ac:dyDescent="0.25">
      <c r="B1" s="24" t="s">
        <v>62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18" t="s">
        <v>6</v>
      </c>
      <c r="B3" s="6">
        <v>4029</v>
      </c>
      <c r="C3" s="6"/>
      <c r="D3" s="16">
        <f>C3/B3</f>
        <v>0</v>
      </c>
    </row>
    <row r="4" spans="1:4" x14ac:dyDescent="0.25">
      <c r="A4" s="18" t="s">
        <v>7</v>
      </c>
      <c r="B4" s="6">
        <v>1492</v>
      </c>
      <c r="C4" s="6"/>
      <c r="D4" s="16">
        <f t="shared" ref="D4:D47" si="0">C4/B4</f>
        <v>0</v>
      </c>
    </row>
    <row r="5" spans="1:4" x14ac:dyDescent="0.25">
      <c r="A5" s="18" t="s">
        <v>10</v>
      </c>
      <c r="B5" s="6">
        <v>1354</v>
      </c>
      <c r="C5" s="6"/>
      <c r="D5" s="16">
        <f t="shared" si="0"/>
        <v>0</v>
      </c>
    </row>
    <row r="6" spans="1:4" x14ac:dyDescent="0.25">
      <c r="A6" s="18" t="s">
        <v>5</v>
      </c>
      <c r="B6" s="6">
        <v>1185</v>
      </c>
      <c r="C6" s="6"/>
      <c r="D6" s="16">
        <f t="shared" si="0"/>
        <v>0</v>
      </c>
    </row>
    <row r="7" spans="1:4" x14ac:dyDescent="0.25">
      <c r="A7" s="18" t="s">
        <v>11</v>
      </c>
      <c r="B7" s="6">
        <v>1096</v>
      </c>
      <c r="C7" s="6"/>
      <c r="D7" s="16">
        <f t="shared" si="0"/>
        <v>0</v>
      </c>
    </row>
    <row r="8" spans="1:4" x14ac:dyDescent="0.25">
      <c r="A8" s="18" t="s">
        <v>13</v>
      </c>
      <c r="B8" s="6">
        <v>811</v>
      </c>
      <c r="C8" s="6"/>
      <c r="D8" s="16">
        <f t="shared" si="0"/>
        <v>0</v>
      </c>
    </row>
    <row r="9" spans="1:4" x14ac:dyDescent="0.25">
      <c r="A9" s="18" t="s">
        <v>20</v>
      </c>
      <c r="B9" s="6">
        <v>604</v>
      </c>
      <c r="C9" s="6"/>
      <c r="D9" s="16">
        <f t="shared" si="0"/>
        <v>0</v>
      </c>
    </row>
    <row r="10" spans="1:4" x14ac:dyDescent="0.25">
      <c r="A10" s="18" t="s">
        <v>21</v>
      </c>
      <c r="B10" s="6">
        <v>477</v>
      </c>
      <c r="C10" s="6"/>
      <c r="D10" s="16">
        <f t="shared" si="0"/>
        <v>0</v>
      </c>
    </row>
    <row r="11" spans="1:4" x14ac:dyDescent="0.25">
      <c r="A11" s="18" t="s">
        <v>18</v>
      </c>
      <c r="B11" s="6">
        <v>414</v>
      </c>
      <c r="C11" s="6"/>
      <c r="D11" s="16">
        <f t="shared" si="0"/>
        <v>0</v>
      </c>
    </row>
    <row r="12" spans="1:4" x14ac:dyDescent="0.25">
      <c r="A12" s="18" t="s">
        <v>12</v>
      </c>
      <c r="B12" s="6">
        <v>231</v>
      </c>
      <c r="C12" s="6"/>
      <c r="D12" s="16">
        <f t="shared" si="0"/>
        <v>0</v>
      </c>
    </row>
    <row r="13" spans="1:4" x14ac:dyDescent="0.25">
      <c r="A13" s="18" t="s">
        <v>4</v>
      </c>
      <c r="B13" s="6">
        <v>196</v>
      </c>
      <c r="C13" s="6"/>
      <c r="D13" s="16">
        <f t="shared" si="0"/>
        <v>0</v>
      </c>
    </row>
    <row r="14" spans="1:4" x14ac:dyDescent="0.25">
      <c r="A14" s="18" t="s">
        <v>14</v>
      </c>
      <c r="B14" s="6">
        <v>178</v>
      </c>
      <c r="C14" s="6"/>
      <c r="D14" s="16">
        <f t="shared" si="0"/>
        <v>0</v>
      </c>
    </row>
    <row r="15" spans="1:4" x14ac:dyDescent="0.25">
      <c r="A15" s="18" t="s">
        <v>25</v>
      </c>
      <c r="B15" s="6">
        <v>79</v>
      </c>
      <c r="C15" s="6"/>
      <c r="D15" s="16">
        <f t="shared" si="0"/>
        <v>0</v>
      </c>
    </row>
    <row r="16" spans="1:4" x14ac:dyDescent="0.25">
      <c r="A16" s="18" t="s">
        <v>32</v>
      </c>
      <c r="B16" s="6">
        <v>66</v>
      </c>
      <c r="C16" s="6"/>
      <c r="D16" s="16">
        <f t="shared" si="0"/>
        <v>0</v>
      </c>
    </row>
    <row r="17" spans="1:4" x14ac:dyDescent="0.25">
      <c r="A17" s="18" t="s">
        <v>34</v>
      </c>
      <c r="B17" s="6">
        <v>65</v>
      </c>
      <c r="C17" s="6"/>
      <c r="D17" s="16">
        <f t="shared" si="0"/>
        <v>0</v>
      </c>
    </row>
    <row r="18" spans="1:4" x14ac:dyDescent="0.25">
      <c r="A18" s="18" t="s">
        <v>56</v>
      </c>
      <c r="B18" s="6">
        <v>45</v>
      </c>
      <c r="C18" s="6"/>
      <c r="D18" s="16">
        <f t="shared" si="0"/>
        <v>0</v>
      </c>
    </row>
    <row r="19" spans="1:4" x14ac:dyDescent="0.25">
      <c r="A19" s="18" t="s">
        <v>36</v>
      </c>
      <c r="B19" s="6">
        <v>39</v>
      </c>
      <c r="C19" s="6"/>
      <c r="D19" s="16">
        <f t="shared" si="0"/>
        <v>0</v>
      </c>
    </row>
    <row r="20" spans="1:4" x14ac:dyDescent="0.25">
      <c r="A20" s="18" t="s">
        <v>17</v>
      </c>
      <c r="B20" s="6">
        <v>39</v>
      </c>
      <c r="C20" s="6"/>
      <c r="D20" s="16">
        <f t="shared" si="0"/>
        <v>0</v>
      </c>
    </row>
    <row r="21" spans="1:4" x14ac:dyDescent="0.25">
      <c r="A21" s="18" t="s">
        <v>33</v>
      </c>
      <c r="B21" s="6">
        <v>32</v>
      </c>
      <c r="C21" s="6"/>
      <c r="D21" s="16">
        <f t="shared" si="0"/>
        <v>0</v>
      </c>
    </row>
    <row r="22" spans="1:4" x14ac:dyDescent="0.25">
      <c r="A22" s="18" t="s">
        <v>31</v>
      </c>
      <c r="B22" s="6">
        <v>30</v>
      </c>
      <c r="C22" s="6"/>
      <c r="D22" s="16">
        <f t="shared" si="0"/>
        <v>0</v>
      </c>
    </row>
    <row r="23" spans="1:4" x14ac:dyDescent="0.25">
      <c r="A23" s="18" t="s">
        <v>28</v>
      </c>
      <c r="B23" s="6">
        <v>20</v>
      </c>
      <c r="C23" s="6"/>
      <c r="D23" s="16">
        <f t="shared" si="0"/>
        <v>0</v>
      </c>
    </row>
    <row r="24" spans="1:4" x14ac:dyDescent="0.25">
      <c r="A24" s="18" t="s">
        <v>9</v>
      </c>
      <c r="B24" s="6">
        <v>12</v>
      </c>
      <c r="C24" s="6"/>
      <c r="D24" s="16">
        <f t="shared" si="0"/>
        <v>0</v>
      </c>
    </row>
    <row r="25" spans="1:4" x14ac:dyDescent="0.25">
      <c r="A25" s="18" t="s">
        <v>44</v>
      </c>
      <c r="B25" s="6">
        <v>11</v>
      </c>
      <c r="C25" s="6"/>
      <c r="D25" s="16">
        <f t="shared" si="0"/>
        <v>0</v>
      </c>
    </row>
    <row r="26" spans="1:4" x14ac:dyDescent="0.25">
      <c r="A26" s="18" t="s">
        <v>27</v>
      </c>
      <c r="B26" s="6">
        <v>10</v>
      </c>
      <c r="C26" s="6"/>
      <c r="D26" s="16">
        <f t="shared" si="0"/>
        <v>0</v>
      </c>
    </row>
    <row r="27" spans="1:4" x14ac:dyDescent="0.25">
      <c r="A27" s="18" t="s">
        <v>23</v>
      </c>
      <c r="B27" s="6">
        <v>8</v>
      </c>
      <c r="C27" s="6"/>
      <c r="D27" s="16">
        <f t="shared" si="0"/>
        <v>0</v>
      </c>
    </row>
    <row r="28" spans="1:4" x14ac:dyDescent="0.25">
      <c r="A28" s="18" t="s">
        <v>16</v>
      </c>
      <c r="B28" s="6">
        <v>7</v>
      </c>
      <c r="C28" s="6"/>
      <c r="D28" s="16">
        <f t="shared" si="0"/>
        <v>0</v>
      </c>
    </row>
    <row r="29" spans="1:4" x14ac:dyDescent="0.25">
      <c r="A29" s="18" t="s">
        <v>15</v>
      </c>
      <c r="B29" s="6">
        <v>7</v>
      </c>
      <c r="C29" s="6"/>
      <c r="D29" s="16">
        <f t="shared" si="0"/>
        <v>0</v>
      </c>
    </row>
    <row r="30" spans="1:4" x14ac:dyDescent="0.25">
      <c r="A30" s="18" t="s">
        <v>26</v>
      </c>
      <c r="B30" s="6">
        <v>5</v>
      </c>
      <c r="C30" s="6"/>
      <c r="D30" s="16">
        <f t="shared" si="0"/>
        <v>0</v>
      </c>
    </row>
    <row r="31" spans="1:4" x14ac:dyDescent="0.25">
      <c r="A31" s="18" t="s">
        <v>22</v>
      </c>
      <c r="B31" s="6">
        <v>5</v>
      </c>
      <c r="C31" s="6"/>
      <c r="D31" s="16">
        <f t="shared" si="0"/>
        <v>0</v>
      </c>
    </row>
    <row r="32" spans="1:4" x14ac:dyDescent="0.25">
      <c r="A32" s="18" t="s">
        <v>39</v>
      </c>
      <c r="B32" s="6">
        <v>4</v>
      </c>
      <c r="C32" s="6"/>
      <c r="D32" s="16">
        <f t="shared" si="0"/>
        <v>0</v>
      </c>
    </row>
    <row r="33" spans="1:4" x14ac:dyDescent="0.25">
      <c r="A33" s="18" t="s">
        <v>43</v>
      </c>
      <c r="B33" s="6">
        <v>4</v>
      </c>
      <c r="C33" s="6"/>
      <c r="D33" s="16">
        <f t="shared" si="0"/>
        <v>0</v>
      </c>
    </row>
    <row r="34" spans="1:4" x14ac:dyDescent="0.25">
      <c r="A34" s="18" t="s">
        <v>47</v>
      </c>
      <c r="B34" s="6">
        <v>3</v>
      </c>
      <c r="C34" s="6"/>
      <c r="D34" s="16">
        <f t="shared" si="0"/>
        <v>0</v>
      </c>
    </row>
    <row r="35" spans="1:4" x14ac:dyDescent="0.25">
      <c r="A35" s="18" t="s">
        <v>45</v>
      </c>
      <c r="B35" s="6">
        <v>3</v>
      </c>
      <c r="C35" s="6"/>
      <c r="D35" s="16">
        <f t="shared" si="0"/>
        <v>0</v>
      </c>
    </row>
    <row r="36" spans="1:4" x14ac:dyDescent="0.25">
      <c r="A36" s="18" t="s">
        <v>50</v>
      </c>
      <c r="B36" s="6">
        <v>3</v>
      </c>
      <c r="C36" s="6"/>
      <c r="D36" s="16">
        <f t="shared" si="0"/>
        <v>0</v>
      </c>
    </row>
    <row r="37" spans="1:4" x14ac:dyDescent="0.25">
      <c r="A37" s="18" t="s">
        <v>24</v>
      </c>
      <c r="B37" s="6">
        <v>3</v>
      </c>
      <c r="C37" s="6"/>
      <c r="D37" s="16">
        <f t="shared" si="0"/>
        <v>0</v>
      </c>
    </row>
    <row r="38" spans="1:4" x14ac:dyDescent="0.25">
      <c r="A38" s="18" t="s">
        <v>42</v>
      </c>
      <c r="B38" s="6">
        <v>3</v>
      </c>
      <c r="C38" s="6"/>
      <c r="D38" s="16">
        <f t="shared" si="0"/>
        <v>0</v>
      </c>
    </row>
    <row r="39" spans="1:4" x14ac:dyDescent="0.25">
      <c r="A39" s="18" t="s">
        <v>19</v>
      </c>
      <c r="B39" s="6">
        <v>2</v>
      </c>
      <c r="C39" s="6"/>
      <c r="D39" s="16">
        <f t="shared" si="0"/>
        <v>0</v>
      </c>
    </row>
    <row r="40" spans="1:4" x14ac:dyDescent="0.25">
      <c r="A40" s="18" t="s">
        <v>37</v>
      </c>
      <c r="B40" s="6">
        <v>2</v>
      </c>
      <c r="C40" s="6"/>
      <c r="D40" s="16">
        <f t="shared" si="0"/>
        <v>0</v>
      </c>
    </row>
    <row r="41" spans="1:4" x14ac:dyDescent="0.25">
      <c r="A41" s="18" t="s">
        <v>30</v>
      </c>
      <c r="B41" s="6">
        <v>2</v>
      </c>
      <c r="C41" s="6"/>
      <c r="D41" s="16">
        <f t="shared" si="0"/>
        <v>0</v>
      </c>
    </row>
    <row r="42" spans="1:4" x14ac:dyDescent="0.25">
      <c r="A42" s="18" t="s">
        <v>54</v>
      </c>
      <c r="B42" s="6">
        <v>1</v>
      </c>
      <c r="C42" s="6"/>
      <c r="D42" s="16">
        <f t="shared" si="0"/>
        <v>0</v>
      </c>
    </row>
    <row r="43" spans="1:4" x14ac:dyDescent="0.25">
      <c r="A43" s="18" t="s">
        <v>46</v>
      </c>
      <c r="B43" s="6">
        <v>1</v>
      </c>
      <c r="C43" s="6"/>
      <c r="D43" s="16">
        <f t="shared" si="0"/>
        <v>0</v>
      </c>
    </row>
    <row r="44" spans="1:4" x14ac:dyDescent="0.25">
      <c r="A44" s="18" t="s">
        <v>51</v>
      </c>
      <c r="B44" s="6">
        <v>1</v>
      </c>
      <c r="C44" s="6"/>
      <c r="D44" s="16">
        <f t="shared" si="0"/>
        <v>0</v>
      </c>
    </row>
    <row r="45" spans="1:4" x14ac:dyDescent="0.25">
      <c r="A45" s="18" t="s">
        <v>35</v>
      </c>
      <c r="B45" s="6">
        <v>1</v>
      </c>
      <c r="C45" s="6"/>
      <c r="D45" s="16">
        <f t="shared" si="0"/>
        <v>0</v>
      </c>
    </row>
    <row r="46" spans="1:4" x14ac:dyDescent="0.25">
      <c r="A46" s="18" t="s">
        <v>41</v>
      </c>
      <c r="B46" s="6">
        <v>1</v>
      </c>
      <c r="C46" s="6"/>
      <c r="D46" s="16">
        <f t="shared" si="0"/>
        <v>0</v>
      </c>
    </row>
    <row r="47" spans="1:4" x14ac:dyDescent="0.25">
      <c r="A47" s="19" t="s">
        <v>55</v>
      </c>
      <c r="B47" s="20">
        <v>12581</v>
      </c>
      <c r="C47" s="6"/>
      <c r="D47" s="16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SEGUIMIENTO_1</vt:lpstr>
      <vt:lpstr>SEGUIMIENTO_2</vt:lpstr>
      <vt:lpstr>SEGUIMIENTO_3</vt:lpstr>
      <vt:lpstr>SEGUIMIENTO_4</vt:lpstr>
      <vt:lpstr>SEGUIMIENTO_5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2021-08-26T17:08:45Z</dcterms:created>
  <dcterms:modified xsi:type="dcterms:W3CDTF">2021-09-16T15:47:31Z</dcterms:modified>
</cp:coreProperties>
</file>