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3\ALCANCE N1\INDICADORES\"/>
    </mc:Choice>
  </mc:AlternateContent>
  <bookViews>
    <workbookView xWindow="0" yWindow="0" windowWidth="20490" windowHeight="6420" activeTab="1"/>
  </bookViews>
  <sheets>
    <sheet name="Hoja1" sheetId="1" r:id="rId1"/>
    <sheet name="Leptospira (2)" sheetId="2" r:id="rId2"/>
  </sheets>
  <externalReferences>
    <externalReference r:id="rId3"/>
    <externalReference r:id="rId4"/>
  </externalReferences>
  <definedNames>
    <definedName name="FECUNDIDAD" localSheetId="1">#REF!</definedName>
    <definedName name="FECUNDIDAD">#REF!</definedName>
    <definedName name="LISTA" localSheetId="1">#REF!</definedName>
    <definedName name="LISTA">#REF!</definedName>
    <definedName name="Nombres" localSheetId="1">#REF!</definedName>
    <definedName name="Nombres">#REF!</definedName>
    <definedName name="prmUltAccid" localSheetId="1">#REF!</definedName>
    <definedName name="prmUltAccid">#REF!</definedName>
  </definedNames>
  <calcPr calcId="162913"/>
  <pivotCaches>
    <pivotCache cacheId="2" r:id="rId5"/>
  </pivotCaches>
  <extLst>
    <ext uri="GoogleSheetsCustomDataVersion1">
      <go:sheetsCustomData xmlns:go="http://customooxmlschemas.google.com/" r:id="rId12" roundtripDataSignature="AMtx7mi4TxKl9JWUZhOSBHyPJpB5zYRtkw=="/>
    </ext>
  </extLst>
</workbook>
</file>

<file path=xl/calcChain.xml><?xml version="1.0" encoding="utf-8"?>
<calcChain xmlns="http://schemas.openxmlformats.org/spreadsheetml/2006/main">
  <c r="BD43" i="2" l="1"/>
  <c r="BD42" i="2"/>
  <c r="BD41" i="2"/>
  <c r="BD40" i="2"/>
  <c r="BD39" i="2"/>
  <c r="BD38" i="2"/>
  <c r="AE36" i="2"/>
  <c r="AE35" i="2"/>
  <c r="W6" i="2"/>
  <c r="V6" i="2"/>
  <c r="U6" i="2"/>
  <c r="T6" i="2"/>
  <c r="S6" i="2"/>
  <c r="R6" i="2"/>
  <c r="Q6" i="2"/>
  <c r="P6" i="2"/>
  <c r="O6" i="2"/>
  <c r="N6" i="2"/>
  <c r="W4" i="2"/>
  <c r="V4" i="2"/>
  <c r="U4" i="2"/>
  <c r="T4" i="2"/>
  <c r="S4" i="2"/>
  <c r="R4" i="2"/>
  <c r="Q4" i="2"/>
  <c r="M4" i="2"/>
  <c r="L4" i="2"/>
  <c r="K4" i="2"/>
  <c r="J4" i="2"/>
  <c r="I4" i="2"/>
  <c r="H4" i="2"/>
  <c r="G4" i="2"/>
  <c r="F4" i="2"/>
  <c r="E4" i="2"/>
  <c r="D4" i="2"/>
  <c r="P3" i="2"/>
  <c r="P4" i="2" s="1"/>
  <c r="O3" i="2"/>
  <c r="O4" i="2" s="1"/>
  <c r="N3" i="2"/>
  <c r="N4" i="2" s="1"/>
</calcChain>
</file>

<file path=xl/comments1.xml><?xml version="1.0" encoding="utf-8"?>
<comments xmlns="http://schemas.openxmlformats.org/spreadsheetml/2006/main">
  <authors>
    <author/>
  </authors>
  <commentList>
    <comment ref="U5" authorId="0" shapeId="0">
      <text>
        <r>
          <rPr>
            <sz val="11"/>
            <color theme="1"/>
            <rFont val="Arial"/>
          </rPr>
          <t>======
ID#AAAAL8R_vtk
Maryluz    (2021-04-13 13:28:24)
1 caso mortalidad  en SIVIGILA que no tienen causas en RUAF. COMPATIBLE LEPTOSPIROSIS
1 caso mes  octubre pendiente analisis</t>
        </r>
      </text>
    </comment>
    <comment ref="V5" authorId="0" shapeId="0">
      <text>
        <r>
          <rPr>
            <sz val="11"/>
            <color theme="1"/>
            <rFont val="Arial"/>
          </rPr>
          <t>======
ID#AAAAL8R_vtg
Maryluz    (2021-04-13 13:28:24)
2 casoS: encontrado por programa pero en causas de muerte no fue por leptospirosis.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Z/lZl3UL+9TMO23gacxHVC1Vq8w=="/>
    </ext>
  </extLst>
</comments>
</file>

<file path=xl/sharedStrings.xml><?xml version="1.0" encoding="utf-8"?>
<sst xmlns="http://schemas.openxmlformats.org/spreadsheetml/2006/main" count="24" uniqueCount="22">
  <si>
    <t>Notificación de casos de leptospira. Pereira, 2002-2018</t>
  </si>
  <si>
    <t>CIE-10</t>
  </si>
  <si>
    <t xml:space="preserve">EVENTO </t>
  </si>
  <si>
    <t>2002</t>
  </si>
  <si>
    <t>2003</t>
  </si>
  <si>
    <t>2004</t>
  </si>
  <si>
    <t>A27-A279</t>
  </si>
  <si>
    <t>Incidencia</t>
  </si>
  <si>
    <t>Casos</t>
  </si>
  <si>
    <t>Tasa</t>
  </si>
  <si>
    <t>Mortalidad</t>
  </si>
  <si>
    <t>Población</t>
  </si>
  <si>
    <t>preliminar DANE 2015</t>
  </si>
  <si>
    <t>A sem 52 (31 DIC)</t>
  </si>
  <si>
    <t xml:space="preserve">A sem52/18 enero2018 </t>
  </si>
  <si>
    <t>A sem 52/ 15 febrero 2019</t>
  </si>
  <si>
    <t>A sem 52/ 2049/ corte sem 8 2020</t>
  </si>
  <si>
    <t>A sem 53/ 2020</t>
  </si>
  <si>
    <t>Corte 29  feb/2016</t>
  </si>
  <si>
    <t>DANE 2016</t>
  </si>
  <si>
    <t>Semana epidemiologica</t>
  </si>
  <si>
    <t>A sem 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</si>
</sst>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 Narrow"/>
    </font>
    <font>
      <sz val="10"/>
      <color theme="1"/>
      <name val="Arial Narrow"/>
    </font>
    <font>
      <b/>
      <sz val="10"/>
      <name val="Arial Narrow"/>
    </font>
    <font>
      <sz val="10"/>
      <name val="Arial Narrow"/>
    </font>
    <font>
      <b/>
      <sz val="8"/>
      <color theme="1"/>
      <name val="Arial Narrow"/>
    </font>
    <font>
      <b/>
      <sz val="8"/>
      <color theme="1"/>
      <name val="Arial"/>
    </font>
    <font>
      <b/>
      <sz val="8"/>
      <name val="Arial"/>
    </font>
    <font>
      <sz val="8"/>
      <color theme="1"/>
      <name val="Arial Narrow"/>
    </font>
    <font>
      <sz val="9"/>
      <color theme="1"/>
      <name val="Calibri"/>
    </font>
    <font>
      <sz val="8"/>
      <color theme="1"/>
      <name val="Calibri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5" fillId="0" borderId="2" xfId="0" applyFont="1" applyBorder="1" applyAlignment="1"/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5" fontId="3" fillId="0" borderId="0" xfId="0" applyNumberFormat="1" applyFont="1"/>
    <xf numFmtId="0" fontId="1" fillId="0" borderId="0" xfId="0" applyFont="1"/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pivotCacheDefinition" Target="pivotCache/pivotCacheDefinition1.xml"/><Relationship Id="rId1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INCIDENCIA LEPTOSPIROSIS AÑO 2002-2020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'Leptospira (2)'!$D$2:$V$2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'Leptospira (2)'!$D$3:$V$3</c:f>
              <c:numCache>
                <c:formatCode>General</c:formatCode>
                <c:ptCount val="19"/>
                <c:pt idx="0">
                  <c:v>24</c:v>
                </c:pt>
                <c:pt idx="1">
                  <c:v>26</c:v>
                </c:pt>
                <c:pt idx="2" formatCode="0">
                  <c:v>18</c:v>
                </c:pt>
                <c:pt idx="3" formatCode="0">
                  <c:v>25</c:v>
                </c:pt>
                <c:pt idx="4" formatCode="0">
                  <c:v>45</c:v>
                </c:pt>
                <c:pt idx="5" formatCode="0">
                  <c:v>52</c:v>
                </c:pt>
                <c:pt idx="6">
                  <c:v>99</c:v>
                </c:pt>
                <c:pt idx="7">
                  <c:v>94</c:v>
                </c:pt>
                <c:pt idx="8">
                  <c:v>174</c:v>
                </c:pt>
                <c:pt idx="9">
                  <c:v>93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</c:v>
                </c:pt>
                <c:pt idx="14">
                  <c:v>31</c:v>
                </c:pt>
                <c:pt idx="15">
                  <c:v>25</c:v>
                </c:pt>
                <c:pt idx="16">
                  <c:v>29</c:v>
                </c:pt>
                <c:pt idx="17">
                  <c:v>76</c:v>
                </c:pt>
                <c:pt idx="1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D-45FC-B95C-B2FFF0298151}"/>
            </c:ext>
          </c:extLst>
        </c:ser>
        <c:ser>
          <c:idx val="1"/>
          <c:order val="1"/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'Leptospira (2)'!$D$2:$V$2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'Leptospira (2)'!$D$4:$V$4</c:f>
              <c:numCache>
                <c:formatCode>0.0</c:formatCode>
                <c:ptCount val="19"/>
                <c:pt idx="0">
                  <c:v>5.5168240468858842</c:v>
                </c:pt>
                <c:pt idx="1">
                  <c:v>5.9765593841263751</c:v>
                </c:pt>
                <c:pt idx="2">
                  <c:v>4.1376180351644134</c:v>
                </c:pt>
                <c:pt idx="3">
                  <c:v>5.7466917155061301</c:v>
                </c:pt>
                <c:pt idx="4">
                  <c:v>10.344045087911033</c:v>
                </c:pt>
                <c:pt idx="5">
                  <c:v>11.95311876825275</c:v>
                </c:pt>
                <c:pt idx="6">
                  <c:v>21.919870694904183</c:v>
                </c:pt>
                <c:pt idx="7">
                  <c:v>20.691583148246387</c:v>
                </c:pt>
                <c:pt idx="8">
                  <c:v>38.083148206918437</c:v>
                </c:pt>
                <c:pt idx="9">
                  <c:v>20.240668072631355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4.0458932054547159</c:v>
                </c:pt>
                <c:pt idx="14">
                  <c:v>6.5677966101694913</c:v>
                </c:pt>
                <c:pt idx="15" formatCode="0.00">
                  <c:v>5.2705366460412995</c:v>
                </c:pt>
                <c:pt idx="16" formatCode="0.00">
                  <c:v>6.0843075218825264</c:v>
                </c:pt>
                <c:pt idx="17" formatCode="0.00">
                  <c:v>15.883233157503156</c:v>
                </c:pt>
                <c:pt idx="18" formatCode="0.00">
                  <c:v>17.39943441356569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D-45FC-B95C-B2FFF029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6857885"/>
        <c:axId val="729566733"/>
      </c:lineChart>
      <c:catAx>
        <c:axId val="17968578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29566733"/>
        <c:crosses val="autoZero"/>
        <c:auto val="1"/>
        <c:lblAlgn val="ctr"/>
        <c:lblOffset val="100"/>
        <c:noMultiLvlLbl val="1"/>
      </c:catAx>
      <c:valAx>
        <c:axId val="7295667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9685788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Leptospirosis,
Año  2018, 2019, 2020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2018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'Leptospira (2)'!$D$36:$BC$36</c:f>
              <c:strCache>
                <c:ptCount val="28"/>
                <c:pt idx="0">
                  <c:v>Semana epidemiologica</c:v>
                </c:pt>
                <c:pt idx="27">
                  <c:v>0</c:v>
                </c:pt>
              </c:strCache>
            </c:strRef>
          </c:cat>
          <c:val>
            <c:numRef>
              <c:f>'Leptospira (2)'!$D$37:$BC$37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58B-4B51-A137-A02966A1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33665"/>
        <c:axId val="1921214296"/>
      </c:barChart>
      <c:lineChart>
        <c:grouping val="standard"/>
        <c:varyColors val="1"/>
        <c:ser>
          <c:idx val="1"/>
          <c:order val="1"/>
          <c:tx>
            <c:v>2019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'Leptospira (2)'!$D$36:$BC$36</c:f>
              <c:strCache>
                <c:ptCount val="28"/>
                <c:pt idx="0">
                  <c:v>Semana epidemiologica</c:v>
                </c:pt>
                <c:pt idx="27">
                  <c:v>0</c:v>
                </c:pt>
              </c:strCache>
            </c:strRef>
          </c:cat>
          <c:val>
            <c:numRef>
              <c:f>'Leptospira (2)'!$D$42:$BC$42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B-4B51-A137-A02966A13C77}"/>
            </c:ext>
          </c:extLst>
        </c:ser>
        <c:ser>
          <c:idx val="2"/>
          <c:order val="2"/>
          <c:tx>
            <c:v>2020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'Leptospira (2)'!$D$36:$BC$36</c:f>
              <c:strCache>
                <c:ptCount val="28"/>
                <c:pt idx="0">
                  <c:v>Semana epidemiologica</c:v>
                </c:pt>
                <c:pt idx="27">
                  <c:v>0</c:v>
                </c:pt>
              </c:strCache>
            </c:strRef>
          </c:cat>
          <c:val>
            <c:numRef>
              <c:f>'Leptospira (2)'!$D$43:$BC$43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4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B-4B51-A137-A02966A13C77}"/>
            </c:ext>
          </c:extLst>
        </c:ser>
        <c:ser>
          <c:idx val="3"/>
          <c:order val="3"/>
          <c:tx>
            <c:strRef>
              <c:f>'Leptospira (2)'!$C$44</c:f>
              <c:strCache>
                <c:ptCount val="1"/>
                <c:pt idx="0">
                  <c:v>2020</c:v>
                </c:pt>
              </c:strCache>
            </c:strRef>
          </c:tx>
          <c:spPr>
            <a:ln cmpd="sng">
              <a:solidFill>
                <a:srgbClr val="8064A2"/>
              </a:solidFill>
            </a:ln>
          </c:spPr>
          <c:marker>
            <c:symbol val="none"/>
          </c:marker>
          <c:cat>
            <c:strRef>
              <c:f>'Leptospira (2)'!$D$36:$BC$36</c:f>
              <c:strCache>
                <c:ptCount val="28"/>
                <c:pt idx="0">
                  <c:v>Semana epidemiologica</c:v>
                </c:pt>
                <c:pt idx="27">
                  <c:v>0</c:v>
                </c:pt>
              </c:strCache>
            </c:strRef>
          </c:cat>
          <c:val>
            <c:numRef>
              <c:f>'Leptospira (2)'!$D$44:$BC$44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8B-4B51-A137-A02966A1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33665"/>
        <c:axId val="1921214296"/>
      </c:lineChart>
      <c:catAx>
        <c:axId val="3936336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1214296"/>
        <c:crosses val="autoZero"/>
        <c:auto val="1"/>
        <c:lblAlgn val="ctr"/>
        <c:lblOffset val="100"/>
        <c:noMultiLvlLbl val="1"/>
      </c:catAx>
      <c:valAx>
        <c:axId val="1921214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93633665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10</xdr:row>
      <xdr:rowOff>66675</xdr:rowOff>
    </xdr:from>
    <xdr:ext cx="6162675" cy="3057525"/>
    <xdr:graphicFrame macro="">
      <xdr:nvGraphicFramePr>
        <xdr:cNvPr id="114757969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304800</xdr:colOff>
      <xdr:row>10</xdr:row>
      <xdr:rowOff>123825</xdr:rowOff>
    </xdr:from>
    <xdr:ext cx="5686425" cy="2857500"/>
    <xdr:graphicFrame macro="">
      <xdr:nvGraphicFramePr>
        <xdr:cNvPr id="125536459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SIVIGILA/Alerta_Sivigila_sem%204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SIVIGILA/ALERTA%20SIVIGILA%20SEM%2011%20D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1"/>
      <sheetName val="EVENTOS2012"/>
      <sheetName val="EVENTOS2013"/>
      <sheetName val="DENGUE"/>
      <sheetName val="CanalEndemicoDengue"/>
      <sheetName val="Malaria"/>
      <sheetName val="ERA"/>
      <sheetName val="EDA"/>
      <sheetName val="Varicela"/>
      <sheetName val="TBC"/>
      <sheetName val="VIH-SIDA"/>
      <sheetName val="SIFILIS"/>
      <sheetName val="BPN"/>
      <sheetName val="Leptospira"/>
      <sheetName val="EXPOSICION RABICA"/>
      <sheetName val="INTOXICACIONES"/>
      <sheetName val="ANOMALIAS CONGENITAS"/>
      <sheetName val="MME"/>
      <sheetName val="VIF-VS"/>
      <sheetName val="Acumulado SIVIGILA"/>
      <sheetName val="EVENTOS2010"/>
      <sheetName val="CanalEndemicoDengue2013"/>
      <sheetName val="Inmunopreveni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1"/>
      <sheetName val="EVENTOS2012"/>
      <sheetName val="DENGUE"/>
      <sheetName val="EVENTOS2013"/>
      <sheetName val="EVENTOS2014"/>
      <sheetName val="EVENTOS 2015"/>
      <sheetName val="CanalEndemicoDengue"/>
      <sheetName val="Malaria"/>
      <sheetName val="ERA"/>
      <sheetName val="ERA&lt;6años"/>
      <sheetName val="EDA&lt;6años"/>
      <sheetName val="EDA"/>
      <sheetName val="Inmunoprevenibles"/>
      <sheetName val="Varicela"/>
      <sheetName val="TBC"/>
      <sheetName val="VIH-SIDA"/>
      <sheetName val="SIFILIS"/>
      <sheetName val="BPN"/>
      <sheetName val="Leptospira"/>
      <sheetName val="EXPOSICION RABICA"/>
      <sheetName val="INTOXICACIONES"/>
      <sheetName val="ANOMALIAS CONGENITAS"/>
      <sheetName val="MME"/>
      <sheetName val="VIF-VS"/>
      <sheetName val="ETAS"/>
      <sheetName val="Informe de compatibi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aryluz" refreshedDate="44299.366887152777" refreshedVersion="6" recordCount="6">
  <cacheSource type="worksheet">
    <worksheetSource ref="D37:O43" sheet="Leptospira (2)"/>
  </cacheSource>
  <cacheFields count="12">
    <cacheField name="1" numFmtId="0">
      <sharedItems containsSemiMixedTypes="0" containsString="0" containsNumber="1" containsInteger="1" minValue="0" maxValue="1"/>
    </cacheField>
    <cacheField name="2" numFmtId="0">
      <sharedItems containsSemiMixedTypes="0" containsString="0" containsNumber="1" containsInteger="1" minValue="0" maxValue="3"/>
    </cacheField>
    <cacheField name="3" numFmtId="0">
      <sharedItems containsSemiMixedTypes="0" containsString="0" containsNumber="1" containsInteger="1" minValue="0" maxValue="3"/>
    </cacheField>
    <cacheField name="4" numFmtId="0">
      <sharedItems containsSemiMixedTypes="0" containsString="0" containsNumber="1" containsInteger="1" minValue="0" maxValue="2"/>
    </cacheField>
    <cacheField name="5" numFmtId="0">
      <sharedItems containsSemiMixedTypes="0" containsString="0" containsNumber="1" containsInteger="1" minValue="0" maxValue="0"/>
    </cacheField>
    <cacheField name="6" numFmtId="0">
      <sharedItems containsSemiMixedTypes="0" containsString="0" containsNumber="1" containsInteger="1" minValue="0" maxValue="3"/>
    </cacheField>
    <cacheField name="7" numFmtId="0">
      <sharedItems containsSemiMixedTypes="0" containsString="0" containsNumber="1" containsInteger="1" minValue="0" maxValue="2"/>
    </cacheField>
    <cacheField name="8" numFmtId="0">
      <sharedItems containsSemiMixedTypes="0" containsString="0" containsNumber="1" containsInteger="1" minValue="0" maxValue="1"/>
    </cacheField>
    <cacheField name="9" numFmtId="0">
      <sharedItems containsSemiMixedTypes="0" containsString="0" containsNumber="1" containsInteger="1" minValue="0" maxValue="1"/>
    </cacheField>
    <cacheField name="10" numFmtId="0">
      <sharedItems containsSemiMixedTypes="0" containsString="0" containsNumber="1" containsInteger="1" minValue="0" maxValue="2"/>
    </cacheField>
    <cacheField name="11" numFmtId="0">
      <sharedItems containsSemiMixedTypes="0" containsString="0" containsNumber="1" containsInteger="1" minValue="0" maxValue="3"/>
    </cacheField>
    <cacheField name="12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n v="0"/>
    <n v="0"/>
    <n v="1"/>
    <n v="0"/>
    <n v="0"/>
    <n v="1"/>
    <n v="0"/>
    <n v="1"/>
    <n v="0"/>
    <n v="0"/>
    <n v="1"/>
    <n v="1"/>
  </r>
  <r>
    <n v="1"/>
    <n v="0"/>
    <n v="2"/>
    <n v="0"/>
    <n v="0"/>
    <n v="1"/>
    <n v="0"/>
    <n v="0"/>
    <n v="0"/>
    <n v="0"/>
    <n v="0"/>
    <n v="0"/>
  </r>
  <r>
    <n v="1"/>
    <n v="0"/>
    <n v="0"/>
    <n v="0"/>
    <n v="0"/>
    <n v="0"/>
    <n v="1"/>
    <n v="1"/>
    <n v="1"/>
    <n v="0"/>
    <n v="1"/>
    <n v="0"/>
  </r>
  <r>
    <n v="0"/>
    <n v="0"/>
    <n v="0"/>
    <n v="0"/>
    <n v="0"/>
    <n v="0"/>
    <n v="1"/>
    <n v="0"/>
    <n v="1"/>
    <n v="0"/>
    <n v="1"/>
    <n v="0"/>
  </r>
  <r>
    <n v="0"/>
    <n v="0"/>
    <n v="1"/>
    <n v="1"/>
    <n v="0"/>
    <n v="0"/>
    <n v="0"/>
    <n v="0"/>
    <n v="0"/>
    <n v="0"/>
    <n v="0"/>
    <n v="0"/>
  </r>
  <r>
    <n v="0"/>
    <n v="3"/>
    <n v="3"/>
    <n v="2"/>
    <n v="0"/>
    <n v="3"/>
    <n v="2"/>
    <n v="0"/>
    <n v="1"/>
    <n v="2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ja1" cacheId="2" applyNumberFormats="0" applyBorderFormats="0" applyFontFormats="0" applyPatternFormats="0" applyAlignmentFormats="0" applyWidthHeightFormats="0" dataCaption="" updatedVersion="6" compact="0" compactData="0">
  <location ref="A3:C20" firstHeaderRow="1" firstDataRow="1" firstDataCol="0"/>
  <pivotFields count="12">
    <pivotField name="1" compact="0" outline="0" multipleItemSelectionAllowed="1" showAll="0"/>
    <pivotField name="2" compact="0" outline="0" multipleItemSelectionAllowed="1" showAll="0"/>
    <pivotField name="3" compact="0" outline="0" multipleItemSelectionAllowed="1" showAll="0"/>
    <pivotField name="4" compact="0" outline="0" multipleItemSelectionAllowed="1" showAll="0"/>
    <pivotField name="5" compact="0" outline="0" multipleItemSelectionAllowed="1" showAll="0"/>
    <pivotField name="6" compact="0" outline="0" multipleItemSelectionAllowed="1" showAll="0"/>
    <pivotField name="7" compact="0" outline="0" multipleItemSelectionAllowed="1" showAll="0"/>
    <pivotField name="8" compact="0" outline="0" multipleItemSelectionAllowed="1" showAll="0"/>
    <pivotField name="9" compact="0" outline="0" multipleItemSelectionAllowed="1" showAll="0"/>
    <pivotField name="10" compact="0" outline="0" multipleItemSelectionAllowed="1" showAll="0"/>
    <pivotField name="11" compact="0" outline="0" multipleItemSelectionAllowed="1" showAll="0"/>
    <pivotField name="12" compact="0" outline="0" multipleItemSelectionAllowed="1" showAll="0"/>
  </pivot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3" spans="1:3" ht="14.25" x14ac:dyDescent="0.2">
      <c r="A3" s="43"/>
      <c r="B3" s="44"/>
      <c r="C3" s="45"/>
    </row>
    <row r="4" spans="1:3" ht="14.25" x14ac:dyDescent="0.2">
      <c r="A4" s="46"/>
      <c r="B4" s="47"/>
      <c r="C4" s="48"/>
    </row>
    <row r="5" spans="1:3" ht="14.25" x14ac:dyDescent="0.2">
      <c r="A5" s="46"/>
      <c r="B5" s="47"/>
      <c r="C5" s="48"/>
    </row>
    <row r="6" spans="1:3" ht="14.25" x14ac:dyDescent="0.2">
      <c r="A6" s="46"/>
      <c r="B6" s="47"/>
      <c r="C6" s="48"/>
    </row>
    <row r="7" spans="1:3" ht="14.25" x14ac:dyDescent="0.2">
      <c r="A7" s="46"/>
      <c r="B7" s="47"/>
      <c r="C7" s="48"/>
    </row>
    <row r="8" spans="1:3" ht="14.25" x14ac:dyDescent="0.2">
      <c r="A8" s="46"/>
      <c r="B8" s="47"/>
      <c r="C8" s="48"/>
    </row>
    <row r="9" spans="1:3" ht="14.25" x14ac:dyDescent="0.2">
      <c r="A9" s="46"/>
      <c r="B9" s="47"/>
      <c r="C9" s="48"/>
    </row>
    <row r="10" spans="1:3" ht="14.25" x14ac:dyDescent="0.2">
      <c r="A10" s="46"/>
      <c r="B10" s="47"/>
      <c r="C10" s="48"/>
    </row>
    <row r="11" spans="1:3" ht="14.25" x14ac:dyDescent="0.2">
      <c r="A11" s="46"/>
      <c r="B11" s="47"/>
      <c r="C11" s="48"/>
    </row>
    <row r="12" spans="1:3" ht="14.25" x14ac:dyDescent="0.2">
      <c r="A12" s="46"/>
      <c r="B12" s="47"/>
      <c r="C12" s="48"/>
    </row>
    <row r="13" spans="1:3" ht="14.25" x14ac:dyDescent="0.2">
      <c r="A13" s="46"/>
      <c r="B13" s="47"/>
      <c r="C13" s="48"/>
    </row>
    <row r="14" spans="1:3" ht="14.25" x14ac:dyDescent="0.2">
      <c r="A14" s="46"/>
      <c r="B14" s="47"/>
      <c r="C14" s="48"/>
    </row>
    <row r="15" spans="1:3" ht="14.25" x14ac:dyDescent="0.2">
      <c r="A15" s="46"/>
      <c r="B15" s="47"/>
      <c r="C15" s="48"/>
    </row>
    <row r="16" spans="1:3" ht="14.25" x14ac:dyDescent="0.2">
      <c r="A16" s="46"/>
      <c r="B16" s="47"/>
      <c r="C16" s="48"/>
    </row>
    <row r="17" spans="1:3" ht="14.25" x14ac:dyDescent="0.2">
      <c r="A17" s="46"/>
      <c r="B17" s="47"/>
      <c r="C17" s="48"/>
    </row>
    <row r="18" spans="1:3" ht="14.25" x14ac:dyDescent="0.2">
      <c r="A18" s="46"/>
      <c r="B18" s="47"/>
      <c r="C18" s="48"/>
    </row>
    <row r="19" spans="1:3" ht="14.25" x14ac:dyDescent="0.2">
      <c r="A19" s="46"/>
      <c r="B19" s="47"/>
      <c r="C19" s="48"/>
    </row>
    <row r="20" spans="1:3" ht="14.25" x14ac:dyDescent="0.2">
      <c r="A20" s="49"/>
      <c r="B20" s="50"/>
      <c r="C20" s="51"/>
    </row>
    <row r="21" spans="1:3" ht="15.75" customHeight="1" x14ac:dyDescent="0.2"/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000"/>
  <sheetViews>
    <sheetView tabSelected="1" workbookViewId="0">
      <selection activeCell="W3" sqref="W3"/>
    </sheetView>
  </sheetViews>
  <sheetFormatPr baseColWidth="10" defaultColWidth="12.625" defaultRowHeight="15" customHeight="1" x14ac:dyDescent="0.2"/>
  <cols>
    <col min="1" max="1" width="8.5" customWidth="1"/>
    <col min="2" max="2" width="10" customWidth="1"/>
    <col min="3" max="12" width="6.5" customWidth="1"/>
    <col min="13" max="13" width="4.75" customWidth="1"/>
    <col min="14" max="14" width="6" customWidth="1"/>
    <col min="15" max="15" width="7" customWidth="1"/>
    <col min="16" max="16" width="6.375" customWidth="1"/>
    <col min="17" max="17" width="6" customWidth="1"/>
    <col min="18" max="18" width="7.125" customWidth="1"/>
    <col min="19" max="19" width="6.75" customWidth="1"/>
    <col min="20" max="20" width="10.625" customWidth="1"/>
    <col min="21" max="21" width="8.5" customWidth="1"/>
    <col min="22" max="23" width="7.375" customWidth="1"/>
    <col min="24" max="40" width="4.5" customWidth="1"/>
    <col min="41" max="41" width="3.5" customWidth="1"/>
    <col min="42" max="42" width="3.625" customWidth="1"/>
    <col min="43" max="43" width="3" customWidth="1"/>
    <col min="44" max="44" width="3.375" customWidth="1"/>
    <col min="45" max="46" width="3.5" customWidth="1"/>
    <col min="47" max="52" width="3.875" customWidth="1"/>
    <col min="53" max="53" width="4.375" customWidth="1"/>
    <col min="54" max="54" width="4.25" customWidth="1"/>
    <col min="55" max="55" width="4.75" customWidth="1"/>
    <col min="56" max="56" width="10" customWidth="1"/>
  </cols>
  <sheetData>
    <row r="1" spans="1:56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2.75" customHeight="1" x14ac:dyDescent="0.2">
      <c r="A2" s="4" t="s">
        <v>1</v>
      </c>
      <c r="B2" s="5" t="s">
        <v>2</v>
      </c>
      <c r="C2" s="6"/>
      <c r="D2" s="7" t="s">
        <v>3</v>
      </c>
      <c r="E2" s="7" t="s">
        <v>4</v>
      </c>
      <c r="F2" s="7" t="s">
        <v>5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>
        <v>2013</v>
      </c>
      <c r="P2" s="6">
        <v>2014</v>
      </c>
      <c r="Q2" s="6">
        <v>2015</v>
      </c>
      <c r="R2" s="6">
        <v>2016</v>
      </c>
      <c r="S2" s="6">
        <v>2017</v>
      </c>
      <c r="T2" s="6">
        <v>2018</v>
      </c>
      <c r="U2" s="6">
        <v>2019</v>
      </c>
      <c r="V2" s="6">
        <v>2020</v>
      </c>
      <c r="W2" s="8">
        <v>2021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2.75" customHeight="1" x14ac:dyDescent="0.2">
      <c r="A3" s="3" t="s">
        <v>6</v>
      </c>
      <c r="B3" s="9" t="s">
        <v>7</v>
      </c>
      <c r="C3" s="10" t="s">
        <v>8</v>
      </c>
      <c r="D3" s="11">
        <v>24</v>
      </c>
      <c r="E3" s="11">
        <v>26</v>
      </c>
      <c r="F3" s="12">
        <v>18</v>
      </c>
      <c r="G3" s="12">
        <v>25</v>
      </c>
      <c r="H3" s="12">
        <v>45</v>
      </c>
      <c r="I3" s="12">
        <v>52</v>
      </c>
      <c r="J3" s="11">
        <v>99</v>
      </c>
      <c r="K3" s="11">
        <v>94</v>
      </c>
      <c r="L3" s="11">
        <v>174</v>
      </c>
      <c r="M3" s="11">
        <v>93</v>
      </c>
      <c r="N3" s="11">
        <f>[1]EVENTOS2012!BC19</f>
        <v>0</v>
      </c>
      <c r="O3" s="11" t="e">
        <f>[2]EVENTOS2013!BC19</f>
        <v>#REF!</v>
      </c>
      <c r="P3" s="11" t="e">
        <f>[2]EVENTOS2014!BD21</f>
        <v>#REF!</v>
      </c>
      <c r="Q3" s="11">
        <v>19</v>
      </c>
      <c r="R3" s="11">
        <v>31</v>
      </c>
      <c r="S3" s="13">
        <v>25</v>
      </c>
      <c r="T3" s="11">
        <v>29</v>
      </c>
      <c r="U3" s="11">
        <v>76</v>
      </c>
      <c r="V3" s="14">
        <v>83</v>
      </c>
      <c r="W3" s="14">
        <v>18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2">
      <c r="A4" s="3"/>
      <c r="B4" s="9"/>
      <c r="C4" s="10" t="s">
        <v>9</v>
      </c>
      <c r="D4" s="15">
        <f t="shared" ref="D4:I4" si="0">D3/$D$7*100000</f>
        <v>5.5168240468858842</v>
      </c>
      <c r="E4" s="15">
        <f t="shared" si="0"/>
        <v>5.9765593841263751</v>
      </c>
      <c r="F4" s="15">
        <f t="shared" si="0"/>
        <v>4.1376180351644134</v>
      </c>
      <c r="G4" s="15">
        <f t="shared" si="0"/>
        <v>5.7466917155061301</v>
      </c>
      <c r="H4" s="15">
        <f t="shared" si="0"/>
        <v>10.344045087911033</v>
      </c>
      <c r="I4" s="15">
        <f t="shared" si="0"/>
        <v>11.95311876825275</v>
      </c>
      <c r="J4" s="15">
        <f t="shared" ref="J4:W4" si="1">+J3/J7*100000</f>
        <v>21.919870694904183</v>
      </c>
      <c r="K4" s="15">
        <f t="shared" si="1"/>
        <v>20.691583148246387</v>
      </c>
      <c r="L4" s="15">
        <f t="shared" si="1"/>
        <v>38.083148206918437</v>
      </c>
      <c r="M4" s="15">
        <f t="shared" si="1"/>
        <v>20.240668072631355</v>
      </c>
      <c r="N4" s="15">
        <f t="shared" si="1"/>
        <v>0</v>
      </c>
      <c r="O4" s="15" t="e">
        <f t="shared" si="1"/>
        <v>#REF!</v>
      </c>
      <c r="P4" s="15" t="e">
        <f t="shared" si="1"/>
        <v>#REF!</v>
      </c>
      <c r="Q4" s="15">
        <f t="shared" si="1"/>
        <v>4.0458932054547159</v>
      </c>
      <c r="R4" s="15">
        <f t="shared" si="1"/>
        <v>6.5677966101694913</v>
      </c>
      <c r="S4" s="16">
        <f t="shared" si="1"/>
        <v>5.2705366460412995</v>
      </c>
      <c r="T4" s="16">
        <f t="shared" si="1"/>
        <v>6.0843075218825264</v>
      </c>
      <c r="U4" s="16">
        <f t="shared" si="1"/>
        <v>15.883233157503156</v>
      </c>
      <c r="V4" s="16">
        <f t="shared" si="1"/>
        <v>17.39943441356569</v>
      </c>
      <c r="W4" s="16">
        <f t="shared" si="1"/>
        <v>3.7437370399103167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2">
      <c r="A5" s="3"/>
      <c r="B5" s="9" t="s">
        <v>10</v>
      </c>
      <c r="C5" s="10" t="s">
        <v>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1">
        <v>1</v>
      </c>
      <c r="O5" s="11">
        <v>1</v>
      </c>
      <c r="P5" s="11">
        <v>0</v>
      </c>
      <c r="Q5" s="11">
        <v>0</v>
      </c>
      <c r="R5" s="11">
        <v>2</v>
      </c>
      <c r="S5" s="11">
        <v>2</v>
      </c>
      <c r="T5" s="11">
        <v>1</v>
      </c>
      <c r="U5" s="11">
        <v>2</v>
      </c>
      <c r="V5" s="14">
        <v>0</v>
      </c>
      <c r="W5" s="14">
        <v>0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2">
      <c r="A6" s="3"/>
      <c r="B6" s="17"/>
      <c r="C6" s="18" t="s">
        <v>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f t="shared" ref="N6:W6" si="2">+N5/N7*100000</f>
        <v>0.21635234277134369</v>
      </c>
      <c r="O6" s="19">
        <f t="shared" si="2"/>
        <v>0.21518379924212266</v>
      </c>
      <c r="P6" s="19">
        <f t="shared" si="2"/>
        <v>0</v>
      </c>
      <c r="Q6" s="19">
        <f t="shared" si="2"/>
        <v>0</v>
      </c>
      <c r="R6" s="16">
        <f t="shared" si="2"/>
        <v>0.42372881355932202</v>
      </c>
      <c r="S6" s="16">
        <f t="shared" si="2"/>
        <v>0.42164293168330402</v>
      </c>
      <c r="T6" s="16">
        <f t="shared" si="2"/>
        <v>0.20980370765112161</v>
      </c>
      <c r="U6" s="16">
        <f t="shared" si="2"/>
        <v>0.41797981993429356</v>
      </c>
      <c r="V6" s="16">
        <f t="shared" si="2"/>
        <v>0</v>
      </c>
      <c r="W6" s="16">
        <f t="shared" si="2"/>
        <v>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25">
      <c r="A7" s="3"/>
      <c r="B7" s="20" t="s">
        <v>11</v>
      </c>
      <c r="C7" s="20"/>
      <c r="D7" s="21">
        <v>435032.90654244134</v>
      </c>
      <c r="E7" s="21">
        <v>437763.88684904552</v>
      </c>
      <c r="F7" s="21">
        <v>440628.30267551634</v>
      </c>
      <c r="G7" s="21">
        <v>443554</v>
      </c>
      <c r="H7" s="21">
        <v>448153</v>
      </c>
      <c r="I7" s="22">
        <v>448971</v>
      </c>
      <c r="J7" s="22">
        <v>451645</v>
      </c>
      <c r="K7" s="22">
        <v>454291</v>
      </c>
      <c r="L7" s="23">
        <v>456895</v>
      </c>
      <c r="M7" s="23">
        <v>459471</v>
      </c>
      <c r="N7" s="23">
        <v>462209</v>
      </c>
      <c r="O7" s="23">
        <v>464719</v>
      </c>
      <c r="P7" s="24">
        <v>467185</v>
      </c>
      <c r="Q7" s="24">
        <v>469612</v>
      </c>
      <c r="R7" s="24">
        <v>472000</v>
      </c>
      <c r="S7" s="24">
        <v>474335</v>
      </c>
      <c r="T7" s="24">
        <v>476636</v>
      </c>
      <c r="U7" s="24">
        <v>478492</v>
      </c>
      <c r="V7" s="25">
        <v>477027</v>
      </c>
      <c r="W7" s="26">
        <v>480803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36" customHeight="1" x14ac:dyDescent="0.2">
      <c r="A8" s="3"/>
      <c r="B8" s="2"/>
      <c r="C8" s="2"/>
      <c r="D8" s="2"/>
      <c r="E8" s="2"/>
      <c r="F8" s="2"/>
      <c r="G8" s="2"/>
      <c r="H8" s="2"/>
      <c r="I8" s="2"/>
      <c r="J8" s="3"/>
      <c r="K8" s="3"/>
      <c r="L8" s="2"/>
      <c r="M8" s="2"/>
      <c r="N8" s="2"/>
      <c r="O8" s="2"/>
      <c r="P8" s="2"/>
      <c r="Q8" s="27" t="s">
        <v>12</v>
      </c>
      <c r="R8" s="28" t="s">
        <v>13</v>
      </c>
      <c r="S8" s="29" t="s">
        <v>14</v>
      </c>
      <c r="T8" s="30" t="s">
        <v>15</v>
      </c>
      <c r="U8" s="30" t="s">
        <v>16</v>
      </c>
      <c r="V8" s="30" t="s">
        <v>17</v>
      </c>
      <c r="W8" s="52" t="s">
        <v>21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25.5" customHeight="1" x14ac:dyDescent="0.25">
      <c r="A9" s="3"/>
      <c r="B9" s="2"/>
      <c r="C9" s="2"/>
      <c r="D9" s="2"/>
      <c r="E9" s="2"/>
      <c r="F9" s="2"/>
      <c r="G9" s="2"/>
      <c r="H9" s="2"/>
      <c r="I9" s="2"/>
      <c r="J9" s="3"/>
      <c r="K9" s="3"/>
      <c r="L9" s="2"/>
      <c r="M9" s="2"/>
      <c r="N9" s="2"/>
      <c r="O9" s="2"/>
      <c r="P9" s="2"/>
      <c r="Q9" s="31" t="s">
        <v>18</v>
      </c>
      <c r="R9" s="2" t="s">
        <v>19</v>
      </c>
      <c r="S9" s="2"/>
      <c r="T9" s="2"/>
      <c r="U9" s="2"/>
      <c r="V9" s="32">
        <v>44213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12.75" customHeight="1" x14ac:dyDescent="0.2">
      <c r="A10" s="3"/>
      <c r="B10" s="2"/>
      <c r="C10" s="2"/>
      <c r="D10" s="2"/>
      <c r="E10" s="2"/>
      <c r="F10" s="2"/>
      <c r="G10" s="2"/>
      <c r="H10" s="2"/>
      <c r="I10" s="2"/>
      <c r="J10" s="3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ht="12.75" customHeight="1" x14ac:dyDescent="0.2">
      <c r="A11" s="3"/>
      <c r="B11" s="2"/>
      <c r="C11" s="2"/>
      <c r="D11" s="2"/>
      <c r="E11" s="2"/>
      <c r="F11" s="2"/>
      <c r="G11" s="2"/>
      <c r="H11" s="2"/>
      <c r="I11" s="2"/>
      <c r="J11" s="3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12.75" customHeight="1" x14ac:dyDescent="0.2">
      <c r="A12" s="3"/>
      <c r="B12" s="2"/>
      <c r="C12" s="2"/>
      <c r="D12" s="2"/>
      <c r="E12" s="2"/>
      <c r="F12" s="2"/>
      <c r="G12" s="2"/>
      <c r="H12" s="2"/>
      <c r="I12" s="2"/>
      <c r="J12" s="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2.75" customHeight="1" x14ac:dyDescent="0.2">
      <c r="A13" s="3"/>
      <c r="B13" s="2"/>
      <c r="C13" s="2"/>
      <c r="D13" s="2"/>
      <c r="E13" s="2"/>
      <c r="F13" s="2"/>
      <c r="G13" s="2"/>
      <c r="H13" s="2"/>
      <c r="I13" s="2"/>
      <c r="J13" s="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2.75" customHeight="1" x14ac:dyDescent="0.2">
      <c r="A14" s="3"/>
      <c r="B14" s="2"/>
      <c r="C14" s="2"/>
      <c r="D14" s="2"/>
      <c r="E14" s="2"/>
      <c r="F14" s="2"/>
      <c r="G14" s="2"/>
      <c r="H14" s="2"/>
      <c r="I14" s="2"/>
      <c r="J14" s="3"/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2.75" customHeight="1" x14ac:dyDescent="0.2">
      <c r="A15" s="3"/>
      <c r="B15" s="2"/>
      <c r="C15" s="2"/>
      <c r="D15" s="2"/>
      <c r="E15" s="2"/>
      <c r="F15" s="2"/>
      <c r="G15" s="2"/>
      <c r="H15" s="2"/>
      <c r="I15" s="2"/>
      <c r="J15" s="3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12.75" customHeight="1" x14ac:dyDescent="0.2">
      <c r="A16" s="3"/>
      <c r="B16" s="2"/>
      <c r="C16" s="2"/>
      <c r="D16" s="2"/>
      <c r="E16" s="2"/>
      <c r="F16" s="2"/>
      <c r="G16" s="2"/>
      <c r="H16" s="2"/>
      <c r="I16" s="2"/>
      <c r="J16" s="3"/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2.75" customHeight="1" x14ac:dyDescent="0.2">
      <c r="A17" s="3"/>
      <c r="B17" s="2"/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ht="12.75" customHeight="1" x14ac:dyDescent="0.2">
      <c r="A18" s="3"/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12.75" customHeight="1" x14ac:dyDescent="0.2">
      <c r="A19" s="3"/>
      <c r="B19" s="2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ht="12.75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12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12.75" customHeight="1" x14ac:dyDescent="0.2">
      <c r="A22" s="3"/>
      <c r="B22" s="2"/>
      <c r="C22" s="2"/>
      <c r="D22" s="2"/>
      <c r="E22" s="2"/>
      <c r="F22" s="2"/>
      <c r="G22" s="2"/>
      <c r="H22" s="2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12.75" customHeight="1" x14ac:dyDescent="0.2">
      <c r="A23" s="3"/>
      <c r="B23" s="2"/>
      <c r="C23" s="2"/>
      <c r="D23" s="2"/>
      <c r="E23" s="2"/>
      <c r="F23" s="2"/>
      <c r="G23" s="2"/>
      <c r="H23" s="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12.75" customHeight="1" x14ac:dyDescent="0.2">
      <c r="A24" s="3"/>
      <c r="B24" s="2"/>
      <c r="C24" s="2"/>
      <c r="D24" s="2"/>
      <c r="E24" s="2"/>
      <c r="F24" s="2"/>
      <c r="G24" s="2"/>
      <c r="H24" s="2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12.75" customHeight="1" x14ac:dyDescent="0.2">
      <c r="A25" s="3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ht="12.75" customHeight="1" x14ac:dyDescent="0.2">
      <c r="A26" s="3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ht="12.75" customHeight="1" x14ac:dyDescent="0.2">
      <c r="A27" s="3"/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ht="12.75" customHeight="1" x14ac:dyDescent="0.2">
      <c r="A28" s="3"/>
      <c r="B28" s="2"/>
      <c r="C28" s="2"/>
      <c r="D28" s="2"/>
      <c r="E28" s="2"/>
      <c r="F28" s="2"/>
      <c r="G28" s="2"/>
      <c r="H28" s="2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ht="12.7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ht="12.75" customHeight="1" x14ac:dyDescent="0.2">
      <c r="A30" s="3"/>
      <c r="B30" s="2"/>
      <c r="C30" s="2"/>
      <c r="D30" s="2"/>
      <c r="E30" s="2"/>
      <c r="F30" s="2"/>
      <c r="G30" s="2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2.75" customHeight="1" x14ac:dyDescent="0.25">
      <c r="A32" s="2"/>
      <c r="B32" s="2"/>
      <c r="C32" s="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12.75" customHeight="1" x14ac:dyDescent="0.25">
      <c r="A33" s="2"/>
      <c r="B33" s="2"/>
      <c r="C33" s="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f>10*100/21</f>
        <v>47.61904761904762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2.75" customHeight="1" x14ac:dyDescent="0.2">
      <c r="A36" s="2"/>
      <c r="B36" s="2"/>
      <c r="C36" s="2"/>
      <c r="D36" s="2" t="s">
        <v>20</v>
      </c>
      <c r="E36" s="2"/>
      <c r="F36" s="2"/>
      <c r="G36" s="2"/>
      <c r="H36" s="2"/>
      <c r="I36" s="2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>
        <f>AE38*100/AD38</f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ht="19.5" customHeight="1" x14ac:dyDescent="0.2">
      <c r="A37" s="2"/>
      <c r="B37" s="2"/>
      <c r="C37" s="2"/>
      <c r="D37" s="34">
        <v>1</v>
      </c>
      <c r="E37" s="34">
        <v>2</v>
      </c>
      <c r="F37" s="34">
        <v>3</v>
      </c>
      <c r="G37" s="34">
        <v>4</v>
      </c>
      <c r="H37" s="34">
        <v>5</v>
      </c>
      <c r="I37" s="34">
        <v>6</v>
      </c>
      <c r="J37" s="34">
        <v>7</v>
      </c>
      <c r="K37" s="34">
        <v>8</v>
      </c>
      <c r="L37" s="34">
        <v>9</v>
      </c>
      <c r="M37" s="34">
        <v>10</v>
      </c>
      <c r="N37" s="34">
        <v>11</v>
      </c>
      <c r="O37" s="34">
        <v>12</v>
      </c>
      <c r="P37" s="34">
        <v>13</v>
      </c>
      <c r="Q37" s="35">
        <v>14</v>
      </c>
      <c r="R37" s="34">
        <v>15</v>
      </c>
      <c r="S37" s="36">
        <v>16</v>
      </c>
      <c r="T37" s="37">
        <v>17</v>
      </c>
      <c r="U37" s="34">
        <v>18</v>
      </c>
      <c r="V37" s="34">
        <v>19</v>
      </c>
      <c r="W37" s="36">
        <v>20</v>
      </c>
      <c r="X37" s="37">
        <v>21</v>
      </c>
      <c r="Y37" s="34">
        <v>22</v>
      </c>
      <c r="Z37" s="34">
        <v>23</v>
      </c>
      <c r="AA37" s="36">
        <v>24</v>
      </c>
      <c r="AB37" s="37">
        <v>25</v>
      </c>
      <c r="AC37" s="34">
        <v>26</v>
      </c>
      <c r="AD37" s="34">
        <v>27</v>
      </c>
      <c r="AE37" s="34">
        <v>28</v>
      </c>
      <c r="AF37" s="34">
        <v>29</v>
      </c>
      <c r="AG37" s="34">
        <v>30</v>
      </c>
      <c r="AH37" s="34">
        <v>31</v>
      </c>
      <c r="AI37" s="34">
        <v>32</v>
      </c>
      <c r="AJ37" s="34">
        <v>33</v>
      </c>
      <c r="AK37" s="34">
        <v>34</v>
      </c>
      <c r="AL37" s="34">
        <v>35</v>
      </c>
      <c r="AM37" s="34">
        <v>36</v>
      </c>
      <c r="AN37" s="34">
        <v>37</v>
      </c>
      <c r="AO37" s="34">
        <v>38</v>
      </c>
      <c r="AP37" s="34">
        <v>39</v>
      </c>
      <c r="AQ37" s="34">
        <v>40</v>
      </c>
      <c r="AR37" s="34">
        <v>41</v>
      </c>
      <c r="AS37" s="34">
        <v>42</v>
      </c>
      <c r="AT37" s="34">
        <v>43</v>
      </c>
      <c r="AU37" s="34">
        <v>44</v>
      </c>
      <c r="AV37" s="34">
        <v>45</v>
      </c>
      <c r="AW37" s="34">
        <v>46</v>
      </c>
      <c r="AX37" s="34">
        <v>47</v>
      </c>
      <c r="AY37" s="34">
        <v>48</v>
      </c>
      <c r="AZ37" s="34">
        <v>49</v>
      </c>
      <c r="BA37" s="34">
        <v>50</v>
      </c>
      <c r="BB37" s="35">
        <v>51</v>
      </c>
      <c r="BC37" s="34">
        <v>52</v>
      </c>
      <c r="BD37" s="2"/>
    </row>
    <row r="38" spans="1:56" ht="12.75" customHeight="1" x14ac:dyDescent="0.2">
      <c r="A38" s="2"/>
      <c r="B38" s="2"/>
      <c r="C38" s="38">
        <v>2014</v>
      </c>
      <c r="D38" s="11">
        <v>0</v>
      </c>
      <c r="E38" s="11">
        <v>0</v>
      </c>
      <c r="F38" s="11">
        <v>1</v>
      </c>
      <c r="G38" s="11">
        <v>0</v>
      </c>
      <c r="H38" s="11">
        <v>0</v>
      </c>
      <c r="I38" s="11">
        <v>1</v>
      </c>
      <c r="J38" s="11">
        <v>0</v>
      </c>
      <c r="K38" s="11">
        <v>1</v>
      </c>
      <c r="L38" s="11">
        <v>0</v>
      </c>
      <c r="M38" s="11">
        <v>0</v>
      </c>
      <c r="N38" s="11">
        <v>1</v>
      </c>
      <c r="O38" s="11">
        <v>1</v>
      </c>
      <c r="P38" s="11">
        <v>2</v>
      </c>
      <c r="Q38" s="11">
        <v>1</v>
      </c>
      <c r="R38" s="11">
        <v>0</v>
      </c>
      <c r="S38" s="9">
        <v>1</v>
      </c>
      <c r="T38" s="9">
        <v>0</v>
      </c>
      <c r="U38" s="9">
        <v>0</v>
      </c>
      <c r="V38" s="9">
        <v>3</v>
      </c>
      <c r="W38" s="9">
        <v>0</v>
      </c>
      <c r="X38" s="11">
        <v>1</v>
      </c>
      <c r="Y38" s="11">
        <v>1</v>
      </c>
      <c r="Z38" s="11">
        <v>2</v>
      </c>
      <c r="AA38" s="11">
        <v>0</v>
      </c>
      <c r="AB38" s="11">
        <v>3</v>
      </c>
      <c r="AC38" s="11">
        <v>2</v>
      </c>
      <c r="AD38" s="11">
        <v>1</v>
      </c>
      <c r="AE38" s="11">
        <v>0</v>
      </c>
      <c r="AF38" s="11">
        <v>0</v>
      </c>
      <c r="AG38" s="11">
        <v>1</v>
      </c>
      <c r="AH38" s="11">
        <v>2</v>
      </c>
      <c r="AI38" s="11">
        <v>0</v>
      </c>
      <c r="AJ38" s="11">
        <v>1</v>
      </c>
      <c r="AK38" s="11">
        <v>4</v>
      </c>
      <c r="AL38" s="11">
        <v>2</v>
      </c>
      <c r="AM38" s="11">
        <v>0</v>
      </c>
      <c r="AN38" s="11">
        <v>1</v>
      </c>
      <c r="AO38" s="11">
        <v>1</v>
      </c>
      <c r="AP38" s="11">
        <v>1</v>
      </c>
      <c r="AQ38" s="11">
        <v>0</v>
      </c>
      <c r="AR38" s="11">
        <v>0</v>
      </c>
      <c r="AS38" s="11">
        <v>1</v>
      </c>
      <c r="AT38" s="11">
        <v>0</v>
      </c>
      <c r="AU38" s="11">
        <v>1</v>
      </c>
      <c r="AV38" s="11">
        <v>1</v>
      </c>
      <c r="AW38" s="11">
        <v>2</v>
      </c>
      <c r="AX38" s="11">
        <v>2</v>
      </c>
      <c r="AY38" s="11">
        <v>2</v>
      </c>
      <c r="AZ38" s="11">
        <v>1</v>
      </c>
      <c r="BA38" s="11">
        <v>0</v>
      </c>
      <c r="BB38" s="11">
        <v>0</v>
      </c>
      <c r="BC38" s="11">
        <v>1</v>
      </c>
      <c r="BD38" s="2">
        <f t="shared" ref="BD38:BD43" si="3">SUM(D38:BC38)</f>
        <v>46</v>
      </c>
    </row>
    <row r="39" spans="1:56" ht="12.75" customHeight="1" x14ac:dyDescent="0.2">
      <c r="A39" s="2"/>
      <c r="B39" s="2"/>
      <c r="C39" s="38">
        <v>2015</v>
      </c>
      <c r="D39" s="39">
        <v>1</v>
      </c>
      <c r="E39" s="39">
        <v>0</v>
      </c>
      <c r="F39" s="39">
        <v>2</v>
      </c>
      <c r="G39" s="39">
        <v>0</v>
      </c>
      <c r="H39" s="39">
        <v>0</v>
      </c>
      <c r="I39" s="39">
        <v>1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1</v>
      </c>
      <c r="Q39" s="39">
        <v>0</v>
      </c>
      <c r="R39" s="39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13">
        <v>1</v>
      </c>
      <c r="AD39" s="13">
        <v>0</v>
      </c>
      <c r="AE39" s="13">
        <v>0</v>
      </c>
      <c r="AF39" s="13">
        <v>0</v>
      </c>
      <c r="AG39" s="13">
        <v>1</v>
      </c>
      <c r="AH39" s="13">
        <v>0</v>
      </c>
      <c r="AI39" s="13">
        <v>0</v>
      </c>
      <c r="AJ39" s="13">
        <v>0</v>
      </c>
      <c r="AK39" s="13">
        <v>1</v>
      </c>
      <c r="AL39" s="13">
        <v>0</v>
      </c>
      <c r="AM39" s="13">
        <v>0</v>
      </c>
      <c r="AN39" s="13">
        <v>0</v>
      </c>
      <c r="AO39" s="13">
        <v>1</v>
      </c>
      <c r="AP39" s="13">
        <v>0</v>
      </c>
      <c r="AQ39" s="13">
        <v>2</v>
      </c>
      <c r="AR39" s="13">
        <v>0</v>
      </c>
      <c r="AS39" s="13">
        <v>0</v>
      </c>
      <c r="AT39" s="13">
        <v>1</v>
      </c>
      <c r="AU39" s="13">
        <v>0</v>
      </c>
      <c r="AV39" s="13">
        <v>1</v>
      </c>
      <c r="AW39" s="13">
        <v>1</v>
      </c>
      <c r="AX39" s="13">
        <v>0</v>
      </c>
      <c r="AY39" s="13">
        <v>0</v>
      </c>
      <c r="AZ39" s="13">
        <v>0</v>
      </c>
      <c r="BA39" s="13">
        <v>1</v>
      </c>
      <c r="BB39" s="13">
        <v>3</v>
      </c>
      <c r="BC39" s="13">
        <v>0</v>
      </c>
      <c r="BD39" s="2">
        <f t="shared" si="3"/>
        <v>19</v>
      </c>
    </row>
    <row r="40" spans="1:56" ht="12.75" customHeight="1" x14ac:dyDescent="0.2">
      <c r="A40" s="2"/>
      <c r="B40" s="2"/>
      <c r="C40" s="38">
        <v>2016</v>
      </c>
      <c r="D40" s="13">
        <v>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1</v>
      </c>
      <c r="K40" s="13">
        <v>1</v>
      </c>
      <c r="L40" s="13">
        <v>1</v>
      </c>
      <c r="M40" s="13">
        <v>0</v>
      </c>
      <c r="N40" s="13">
        <v>1</v>
      </c>
      <c r="O40" s="13">
        <v>0</v>
      </c>
      <c r="P40" s="13">
        <v>0</v>
      </c>
      <c r="Q40" s="13">
        <v>1</v>
      </c>
      <c r="R40" s="13">
        <v>1</v>
      </c>
      <c r="S40" s="13">
        <v>2</v>
      </c>
      <c r="T40" s="13">
        <v>1</v>
      </c>
      <c r="U40" s="13">
        <v>1</v>
      </c>
      <c r="V40" s="13">
        <v>1</v>
      </c>
      <c r="W40" s="13">
        <v>2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3</v>
      </c>
      <c r="AF40" s="13">
        <v>0</v>
      </c>
      <c r="AG40" s="13">
        <v>0</v>
      </c>
      <c r="AH40" s="13">
        <v>0</v>
      </c>
      <c r="AI40" s="13">
        <v>1</v>
      </c>
      <c r="AJ40" s="13">
        <v>1</v>
      </c>
      <c r="AK40" s="13">
        <v>0</v>
      </c>
      <c r="AL40" s="13">
        <v>0</v>
      </c>
      <c r="AM40" s="13">
        <v>1</v>
      </c>
      <c r="AN40" s="13">
        <v>0</v>
      </c>
      <c r="AO40" s="13">
        <v>0</v>
      </c>
      <c r="AP40" s="13">
        <v>1</v>
      </c>
      <c r="AQ40" s="13">
        <v>2</v>
      </c>
      <c r="AR40" s="13">
        <v>0</v>
      </c>
      <c r="AS40" s="13">
        <v>1</v>
      </c>
      <c r="AT40" s="13">
        <v>2</v>
      </c>
      <c r="AU40" s="13">
        <v>0</v>
      </c>
      <c r="AV40" s="13">
        <v>1</v>
      </c>
      <c r="AW40" s="13">
        <v>0</v>
      </c>
      <c r="AX40" s="13">
        <v>0</v>
      </c>
      <c r="AY40" s="13">
        <v>0</v>
      </c>
      <c r="AZ40" s="13">
        <v>2</v>
      </c>
      <c r="BA40" s="13">
        <v>0</v>
      </c>
      <c r="BB40" s="13">
        <v>2</v>
      </c>
      <c r="BC40" s="13">
        <v>0</v>
      </c>
      <c r="BD40" s="2">
        <f t="shared" si="3"/>
        <v>31</v>
      </c>
    </row>
    <row r="41" spans="1:56" ht="12.75" customHeight="1" x14ac:dyDescent="0.2">
      <c r="A41" s="2"/>
      <c r="B41" s="2"/>
      <c r="C41" s="38">
        <v>2017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1</v>
      </c>
      <c r="K41" s="39">
        <v>0</v>
      </c>
      <c r="L41" s="39">
        <v>1</v>
      </c>
      <c r="M41" s="39">
        <v>0</v>
      </c>
      <c r="N41" s="39">
        <v>1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1</v>
      </c>
      <c r="U41" s="40">
        <v>1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1</v>
      </c>
      <c r="AE41" s="40">
        <v>0</v>
      </c>
      <c r="AF41" s="40">
        <v>0</v>
      </c>
      <c r="AG41" s="40">
        <v>0</v>
      </c>
      <c r="AH41" s="40">
        <v>1</v>
      </c>
      <c r="AI41" s="40">
        <v>0</v>
      </c>
      <c r="AJ41" s="40">
        <v>0</v>
      </c>
      <c r="AK41" s="40">
        <v>0</v>
      </c>
      <c r="AL41" s="40">
        <v>0</v>
      </c>
      <c r="AM41" s="40">
        <v>1</v>
      </c>
      <c r="AN41" s="40">
        <v>0</v>
      </c>
      <c r="AO41" s="40">
        <v>0</v>
      </c>
      <c r="AP41" s="40">
        <v>0</v>
      </c>
      <c r="AQ41" s="40">
        <v>1</v>
      </c>
      <c r="AR41" s="40">
        <v>1</v>
      </c>
      <c r="AS41" s="40">
        <v>0</v>
      </c>
      <c r="AT41" s="40">
        <v>0</v>
      </c>
      <c r="AU41" s="40">
        <v>3</v>
      </c>
      <c r="AV41" s="40">
        <v>1</v>
      </c>
      <c r="AW41" s="40">
        <v>0</v>
      </c>
      <c r="AX41" s="40">
        <v>0</v>
      </c>
      <c r="AY41" s="40">
        <v>0</v>
      </c>
      <c r="AZ41" s="40">
        <v>1</v>
      </c>
      <c r="BA41" s="40">
        <v>1</v>
      </c>
      <c r="BB41" s="40">
        <v>0</v>
      </c>
      <c r="BC41" s="40">
        <v>0</v>
      </c>
      <c r="BD41" s="2">
        <f t="shared" si="3"/>
        <v>16</v>
      </c>
    </row>
    <row r="42" spans="1:56" ht="12.75" customHeight="1" x14ac:dyDescent="0.25">
      <c r="A42" s="2"/>
      <c r="B42" s="2"/>
      <c r="C42" s="38">
        <v>2018</v>
      </c>
      <c r="D42" s="41">
        <v>0</v>
      </c>
      <c r="E42" s="41">
        <v>0</v>
      </c>
      <c r="F42" s="41">
        <v>1</v>
      </c>
      <c r="G42" s="41">
        <v>1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1</v>
      </c>
      <c r="R42" s="41">
        <v>1</v>
      </c>
      <c r="S42" s="41">
        <v>0</v>
      </c>
      <c r="T42" s="41">
        <v>1</v>
      </c>
      <c r="U42" s="41">
        <v>0</v>
      </c>
      <c r="V42" s="41">
        <v>1</v>
      </c>
      <c r="W42" s="41">
        <v>0</v>
      </c>
      <c r="X42" s="41">
        <v>0</v>
      </c>
      <c r="Y42" s="41">
        <v>2</v>
      </c>
      <c r="Z42" s="41">
        <v>0</v>
      </c>
      <c r="AA42" s="41">
        <v>1</v>
      </c>
      <c r="AB42" s="41">
        <v>3</v>
      </c>
      <c r="AC42" s="41">
        <v>0</v>
      </c>
      <c r="AD42" s="41">
        <v>1</v>
      </c>
      <c r="AE42" s="41">
        <v>0</v>
      </c>
      <c r="AF42" s="41">
        <v>1</v>
      </c>
      <c r="AG42" s="41">
        <v>0</v>
      </c>
      <c r="AH42" s="41">
        <v>1</v>
      </c>
      <c r="AI42" s="41">
        <v>0</v>
      </c>
      <c r="AJ42" s="13">
        <v>1</v>
      </c>
      <c r="AK42" s="13">
        <v>1</v>
      </c>
      <c r="AL42" s="11">
        <v>2</v>
      </c>
      <c r="AM42" s="11">
        <v>2</v>
      </c>
      <c r="AN42" s="11">
        <v>0</v>
      </c>
      <c r="AO42" s="11">
        <v>1</v>
      </c>
      <c r="AP42" s="11">
        <v>1</v>
      </c>
      <c r="AQ42" s="11">
        <v>0</v>
      </c>
      <c r="AR42" s="11">
        <v>0</v>
      </c>
      <c r="AS42" s="11">
        <v>0</v>
      </c>
      <c r="AT42" s="11">
        <v>1</v>
      </c>
      <c r="AU42" s="11">
        <v>1</v>
      </c>
      <c r="AV42" s="11">
        <v>1</v>
      </c>
      <c r="AW42" s="11">
        <v>0</v>
      </c>
      <c r="AX42" s="11">
        <v>0</v>
      </c>
      <c r="AY42" s="11">
        <v>0</v>
      </c>
      <c r="AZ42" s="11">
        <v>0</v>
      </c>
      <c r="BA42" s="11">
        <v>2</v>
      </c>
      <c r="BB42" s="11">
        <v>1</v>
      </c>
      <c r="BC42" s="11">
        <v>0</v>
      </c>
      <c r="BD42" s="2">
        <f t="shared" si="3"/>
        <v>29</v>
      </c>
    </row>
    <row r="43" spans="1:56" ht="12.75" customHeight="1" x14ac:dyDescent="0.25">
      <c r="A43" s="2"/>
      <c r="B43" s="2"/>
      <c r="C43" s="38">
        <v>2019</v>
      </c>
      <c r="D43" s="41">
        <v>0</v>
      </c>
      <c r="E43" s="39">
        <v>3</v>
      </c>
      <c r="F43" s="39">
        <v>3</v>
      </c>
      <c r="G43" s="39">
        <v>2</v>
      </c>
      <c r="H43" s="39">
        <v>0</v>
      </c>
      <c r="I43" s="39">
        <v>3</v>
      </c>
      <c r="J43" s="39">
        <v>2</v>
      </c>
      <c r="K43" s="39">
        <v>0</v>
      </c>
      <c r="L43" s="39">
        <v>1</v>
      </c>
      <c r="M43" s="39">
        <v>2</v>
      </c>
      <c r="N43" s="39">
        <v>3</v>
      </c>
      <c r="O43" s="39">
        <v>0</v>
      </c>
      <c r="P43" s="39">
        <v>1</v>
      </c>
      <c r="Q43" s="39">
        <v>0</v>
      </c>
      <c r="R43" s="39">
        <v>0</v>
      </c>
      <c r="S43" s="39">
        <v>0</v>
      </c>
      <c r="T43" s="39">
        <v>3</v>
      </c>
      <c r="U43" s="39">
        <v>1</v>
      </c>
      <c r="V43" s="41">
        <v>0</v>
      </c>
      <c r="W43" s="41">
        <v>1</v>
      </c>
      <c r="X43" s="41">
        <v>3</v>
      </c>
      <c r="Y43" s="41">
        <v>1</v>
      </c>
      <c r="Z43" s="41">
        <v>1</v>
      </c>
      <c r="AA43" s="41">
        <v>0</v>
      </c>
      <c r="AB43" s="41">
        <v>2</v>
      </c>
      <c r="AC43" s="41">
        <v>2</v>
      </c>
      <c r="AD43" s="42">
        <v>0</v>
      </c>
      <c r="AE43" s="33">
        <v>1</v>
      </c>
      <c r="AF43" s="33">
        <v>0</v>
      </c>
      <c r="AG43" s="33">
        <v>2</v>
      </c>
      <c r="AH43" s="33">
        <v>0</v>
      </c>
      <c r="AI43" s="33">
        <v>1</v>
      </c>
      <c r="AJ43" s="2">
        <v>0</v>
      </c>
      <c r="AK43" s="2">
        <v>1</v>
      </c>
      <c r="AL43" s="2">
        <v>4</v>
      </c>
      <c r="AM43" s="2">
        <v>1</v>
      </c>
      <c r="AN43" s="2">
        <v>0</v>
      </c>
      <c r="AO43" s="2">
        <v>4</v>
      </c>
      <c r="AP43" s="2">
        <v>2</v>
      </c>
      <c r="AQ43" s="2">
        <v>3</v>
      </c>
      <c r="AR43" s="2">
        <v>3</v>
      </c>
      <c r="AS43" s="2">
        <v>2</v>
      </c>
      <c r="AT43" s="2">
        <v>2</v>
      </c>
      <c r="AU43" s="2">
        <v>2</v>
      </c>
      <c r="AV43" s="2">
        <v>3</v>
      </c>
      <c r="AW43" s="2">
        <v>2</v>
      </c>
      <c r="AX43" s="2">
        <v>1</v>
      </c>
      <c r="AY43" s="2">
        <v>3</v>
      </c>
      <c r="AZ43" s="2">
        <v>2</v>
      </c>
      <c r="BA43" s="2">
        <v>1</v>
      </c>
      <c r="BB43" s="2">
        <v>1</v>
      </c>
      <c r="BC43" s="2">
        <v>1</v>
      </c>
      <c r="BD43" s="2">
        <f t="shared" si="3"/>
        <v>76</v>
      </c>
    </row>
    <row r="44" spans="1:56" ht="12.75" customHeight="1" x14ac:dyDescent="0.25">
      <c r="A44" s="2"/>
      <c r="B44" s="2"/>
      <c r="C44" s="2">
        <v>2020</v>
      </c>
      <c r="D44" s="41">
        <v>2</v>
      </c>
      <c r="E44" s="41">
        <v>1</v>
      </c>
      <c r="F44" s="41">
        <v>2</v>
      </c>
      <c r="G44" s="41">
        <v>4</v>
      </c>
      <c r="H44" s="41">
        <v>3</v>
      </c>
      <c r="I44" s="41">
        <v>1</v>
      </c>
      <c r="J44" s="41">
        <v>0</v>
      </c>
      <c r="K44" s="41">
        <v>4</v>
      </c>
      <c r="L44" s="41">
        <v>2</v>
      </c>
      <c r="M44" s="41">
        <v>2</v>
      </c>
      <c r="N44" s="41">
        <v>1</v>
      </c>
      <c r="O44" s="41">
        <v>3</v>
      </c>
      <c r="P44" s="41">
        <v>0</v>
      </c>
      <c r="Q44" s="41">
        <v>1</v>
      </c>
      <c r="R44" s="41">
        <v>0</v>
      </c>
      <c r="S44" s="41">
        <v>1</v>
      </c>
      <c r="T44" s="41">
        <v>0</v>
      </c>
      <c r="U44" s="41">
        <v>1</v>
      </c>
      <c r="V44" s="41">
        <v>0</v>
      </c>
      <c r="W44" s="41">
        <v>1</v>
      </c>
      <c r="X44" s="41">
        <v>4</v>
      </c>
      <c r="Y44" s="41">
        <v>1</v>
      </c>
      <c r="Z44" s="41">
        <v>4</v>
      </c>
      <c r="AA44" s="41">
        <v>1</v>
      </c>
      <c r="AB44" s="41">
        <v>0</v>
      </c>
      <c r="AC44" s="41">
        <v>0</v>
      </c>
      <c r="AD44" s="41">
        <v>1</v>
      </c>
      <c r="AE44" s="41">
        <v>1</v>
      </c>
      <c r="AF44" s="41">
        <v>3</v>
      </c>
      <c r="AG44" s="41">
        <v>1</v>
      </c>
      <c r="AH44" s="41">
        <v>1</v>
      </c>
      <c r="AI44" s="41">
        <v>0</v>
      </c>
      <c r="AJ44" s="41">
        <v>1</v>
      </c>
      <c r="AK44" s="41">
        <v>3</v>
      </c>
      <c r="AL44" s="41">
        <v>2</v>
      </c>
      <c r="AM44" s="41">
        <v>3</v>
      </c>
      <c r="AN44" s="41">
        <v>2</v>
      </c>
      <c r="AO44" s="41">
        <v>1</v>
      </c>
      <c r="AP44" s="41">
        <v>2</v>
      </c>
      <c r="AQ44" s="41">
        <v>1</v>
      </c>
      <c r="AR44" s="41">
        <v>2</v>
      </c>
      <c r="AS44" s="41">
        <v>1</v>
      </c>
      <c r="AT44" s="41">
        <v>0</v>
      </c>
      <c r="AU44" s="41">
        <v>2</v>
      </c>
      <c r="AV44" s="41">
        <v>3</v>
      </c>
      <c r="AW44" s="41">
        <v>3</v>
      </c>
      <c r="AX44" s="41">
        <v>2</v>
      </c>
      <c r="AY44" s="41">
        <v>0</v>
      </c>
      <c r="AZ44" s="41">
        <v>3</v>
      </c>
      <c r="BA44" s="41">
        <v>3</v>
      </c>
      <c r="BB44" s="41">
        <v>3</v>
      </c>
      <c r="BC44" s="2">
        <v>0</v>
      </c>
      <c r="BD44" s="2"/>
    </row>
    <row r="45" spans="1:56" ht="12.75" customHeight="1" x14ac:dyDescent="0.25">
      <c r="A45" s="2"/>
      <c r="B45" s="2"/>
      <c r="C45" s="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t="12.75" customHeight="1" x14ac:dyDescent="0.25">
      <c r="A46" s="2"/>
      <c r="B46" s="2"/>
      <c r="C46" s="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spans="1:5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</row>
    <row r="225" spans="1:5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</row>
    <row r="226" spans="1:5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</row>
    <row r="227" spans="1:5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</row>
    <row r="228" spans="1:5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</row>
    <row r="229" spans="1:5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</row>
    <row r="230" spans="1:5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</row>
    <row r="231" spans="1:5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</row>
    <row r="233" spans="1:5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</row>
    <row r="234" spans="1:5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</row>
    <row r="235" spans="1:5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</row>
    <row r="236" spans="1:5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</row>
    <row r="237" spans="1:5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</row>
    <row r="238" spans="1:5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</row>
    <row r="239" spans="1:5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</row>
    <row r="240" spans="1:5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</row>
    <row r="241" spans="1:5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</row>
    <row r="242" spans="1:5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</row>
    <row r="243" spans="1:5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</row>
    <row r="244" spans="1:5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</row>
    <row r="245" spans="1:5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</row>
    <row r="246" spans="1:5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</row>
    <row r="247" spans="1:5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</row>
    <row r="248" spans="1:5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</row>
    <row r="249" spans="1:5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</row>
    <row r="250" spans="1:5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</row>
    <row r="251" spans="1:5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</row>
    <row r="252" spans="1:5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</row>
    <row r="253" spans="1:5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</row>
    <row r="254" spans="1:5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</row>
    <row r="255" spans="1:5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</row>
    <row r="256" spans="1:5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</row>
    <row r="257" spans="1:5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</row>
    <row r="258" spans="1:5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</row>
    <row r="259" spans="1:5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</row>
    <row r="260" spans="1:5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</row>
    <row r="262" spans="1:5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</row>
    <row r="263" spans="1:5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</row>
    <row r="264" spans="1:5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</row>
    <row r="265" spans="1:5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</row>
    <row r="266" spans="1:5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</row>
    <row r="267" spans="1:5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</row>
    <row r="268" spans="1:5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</row>
    <row r="269" spans="1:5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</row>
    <row r="270" spans="1:5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</row>
    <row r="271" spans="1:5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</row>
    <row r="272" spans="1:5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spans="1:5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</row>
    <row r="275" spans="1:5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</row>
    <row r="276" spans="1:5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</row>
    <row r="277" spans="1:5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</row>
    <row r="278" spans="1:5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</row>
    <row r="279" spans="1:5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</row>
    <row r="280" spans="1:5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</row>
    <row r="281" spans="1:5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spans="1:5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</row>
    <row r="283" spans="1:5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</row>
    <row r="284" spans="1:5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spans="1:5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</row>
    <row r="286" spans="1:5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</row>
    <row r="287" spans="1:5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</row>
    <row r="288" spans="1:5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</row>
    <row r="289" spans="1:5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</row>
    <row r="290" spans="1:5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</row>
    <row r="291" spans="1:5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</row>
    <row r="292" spans="1:5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</row>
    <row r="293" spans="1:5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</row>
    <row r="294" spans="1:5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</row>
    <row r="295" spans="1:5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</row>
    <row r="296" spans="1:5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</row>
    <row r="297" spans="1:5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</row>
    <row r="298" spans="1:5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</row>
    <row r="299" spans="1:5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</row>
    <row r="300" spans="1:5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</row>
    <row r="301" spans="1:5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</row>
    <row r="302" spans="1:5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</row>
    <row r="303" spans="1:5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</row>
    <row r="304" spans="1:5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</row>
    <row r="305" spans="1:5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</row>
    <row r="306" spans="1:5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</row>
    <row r="307" spans="1:5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</row>
    <row r="308" spans="1:5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</row>
    <row r="309" spans="1:5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</row>
    <row r="310" spans="1:5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</row>
    <row r="311" spans="1:5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</row>
    <row r="312" spans="1:5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</row>
    <row r="313" spans="1:5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</row>
    <row r="314" spans="1:5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</row>
    <row r="315" spans="1:5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</row>
    <row r="316" spans="1:5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</row>
    <row r="317" spans="1:5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</row>
    <row r="318" spans="1:5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</row>
    <row r="319" spans="1:5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</row>
    <row r="320" spans="1:5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</row>
    <row r="321" spans="1:5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</row>
    <row r="322" spans="1:5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</row>
    <row r="323" spans="1:5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</row>
    <row r="324" spans="1:5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</row>
    <row r="325" spans="1:5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</row>
    <row r="326" spans="1:5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</row>
    <row r="327" spans="1:5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</row>
    <row r="328" spans="1:5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</row>
    <row r="329" spans="1:5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</row>
    <row r="330" spans="1:5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</row>
    <row r="331" spans="1:5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</row>
    <row r="332" spans="1:5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</row>
    <row r="333" spans="1:5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</row>
    <row r="334" spans="1:5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</row>
    <row r="335" spans="1:5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</row>
    <row r="336" spans="1:5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</row>
    <row r="337" spans="1:5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</row>
    <row r="338" spans="1:5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</row>
    <row r="339" spans="1:5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</row>
    <row r="340" spans="1:5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</row>
    <row r="341" spans="1:5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</row>
    <row r="342" spans="1:5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</row>
    <row r="343" spans="1:5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</row>
    <row r="344" spans="1:5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</row>
    <row r="345" spans="1:5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</row>
    <row r="346" spans="1:5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</row>
    <row r="347" spans="1:5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</row>
    <row r="348" spans="1:5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</row>
    <row r="349" spans="1:5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</row>
    <row r="350" spans="1:5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</row>
    <row r="351" spans="1:5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</row>
    <row r="352" spans="1:5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</row>
    <row r="353" spans="1:5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</row>
    <row r="354" spans="1:5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</row>
    <row r="355" spans="1:5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</row>
    <row r="356" spans="1:5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</row>
    <row r="357" spans="1:5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</row>
    <row r="358" spans="1:5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</row>
    <row r="359" spans="1:5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</row>
    <row r="360" spans="1:5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</row>
    <row r="361" spans="1:5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</row>
    <row r="362" spans="1:5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</row>
    <row r="363" spans="1:5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</row>
    <row r="364" spans="1:5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</row>
    <row r="365" spans="1:5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</row>
    <row r="366" spans="1:5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</row>
    <row r="367" spans="1:5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</row>
    <row r="368" spans="1:5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</row>
    <row r="369" spans="1:5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</row>
    <row r="370" spans="1:5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</row>
    <row r="371" spans="1:5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</row>
    <row r="372" spans="1:5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</row>
    <row r="373" spans="1:5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</row>
    <row r="374" spans="1:5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</row>
    <row r="375" spans="1:5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</row>
    <row r="376" spans="1:5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</row>
    <row r="377" spans="1:5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</row>
    <row r="378" spans="1:5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</row>
    <row r="379" spans="1:5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</row>
    <row r="380" spans="1:5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</row>
    <row r="381" spans="1:5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</row>
    <row r="382" spans="1:5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</row>
    <row r="383" spans="1:5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</row>
    <row r="384" spans="1:5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</row>
    <row r="385" spans="1:5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</row>
    <row r="386" spans="1:5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</row>
    <row r="387" spans="1:5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</row>
    <row r="388" spans="1:5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spans="1:5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</row>
    <row r="390" spans="1:5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</row>
    <row r="391" spans="1:5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</row>
    <row r="392" spans="1:5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</row>
    <row r="393" spans="1:5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</row>
    <row r="394" spans="1:5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</row>
    <row r="395" spans="1:5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</row>
    <row r="396" spans="1:5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</row>
    <row r="397" spans="1:5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</row>
    <row r="398" spans="1:5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</row>
    <row r="399" spans="1:5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</row>
    <row r="400" spans="1:5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</row>
    <row r="401" spans="1:5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</row>
    <row r="402" spans="1:5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</row>
    <row r="403" spans="1:5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</row>
    <row r="404" spans="1:5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</row>
    <row r="405" spans="1:5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</row>
    <row r="406" spans="1:5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</row>
    <row r="407" spans="1:5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</row>
    <row r="408" spans="1:5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</row>
    <row r="409" spans="1:5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</row>
    <row r="410" spans="1:5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</row>
    <row r="411" spans="1:5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</row>
    <row r="412" spans="1:5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</row>
    <row r="413" spans="1:5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</row>
    <row r="414" spans="1:5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</row>
    <row r="415" spans="1:5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</row>
    <row r="416" spans="1:5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</row>
    <row r="417" spans="1:5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</row>
    <row r="418" spans="1:5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</row>
    <row r="419" spans="1:5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</row>
    <row r="420" spans="1:5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</row>
    <row r="421" spans="1:5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</row>
    <row r="422" spans="1:5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</row>
    <row r="423" spans="1:5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</row>
    <row r="424" spans="1:5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</row>
    <row r="425" spans="1:5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</row>
    <row r="426" spans="1:5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</row>
    <row r="427" spans="1:5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</row>
    <row r="428" spans="1:5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</row>
    <row r="429" spans="1:5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</row>
    <row r="430" spans="1:5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</row>
    <row r="431" spans="1:5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</row>
    <row r="432" spans="1:5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</row>
    <row r="433" spans="1:5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</row>
    <row r="434" spans="1:5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</row>
    <row r="435" spans="1:5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</row>
    <row r="436" spans="1:5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</row>
    <row r="437" spans="1:5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</row>
    <row r="438" spans="1:5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</row>
    <row r="439" spans="1:5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</row>
    <row r="440" spans="1:5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</row>
    <row r="441" spans="1:5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</row>
    <row r="442" spans="1:5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</row>
    <row r="443" spans="1:5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</row>
    <row r="444" spans="1:5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</row>
    <row r="445" spans="1:5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</row>
    <row r="446" spans="1:5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</row>
    <row r="447" spans="1:5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</row>
    <row r="448" spans="1:5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</row>
    <row r="449" spans="1:5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</row>
    <row r="450" spans="1:5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</row>
    <row r="451" spans="1:5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</row>
    <row r="452" spans="1:5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</row>
    <row r="453" spans="1:5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</row>
    <row r="454" spans="1:5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</row>
    <row r="455" spans="1:5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</row>
    <row r="456" spans="1:5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</row>
    <row r="457" spans="1:5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</row>
    <row r="458" spans="1:5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</row>
    <row r="459" spans="1:5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</row>
    <row r="460" spans="1:5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</row>
    <row r="461" spans="1:5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</row>
    <row r="462" spans="1:5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</row>
    <row r="463" spans="1:5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</row>
    <row r="464" spans="1:5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</row>
    <row r="465" spans="1:5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</row>
    <row r="466" spans="1:5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</row>
    <row r="467" spans="1:5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</row>
    <row r="468" spans="1:5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</row>
    <row r="469" spans="1:5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</row>
    <row r="470" spans="1:5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spans="1:5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</row>
    <row r="472" spans="1:5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</row>
    <row r="473" spans="1:5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</row>
    <row r="474" spans="1:5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</row>
    <row r="475" spans="1:5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</row>
    <row r="476" spans="1:5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</row>
    <row r="477" spans="1:5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</row>
    <row r="478" spans="1:5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</row>
    <row r="479" spans="1:5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</row>
    <row r="480" spans="1:5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</row>
    <row r="481" spans="1:5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</row>
    <row r="482" spans="1:5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</row>
    <row r="483" spans="1:5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</row>
    <row r="484" spans="1:5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</row>
    <row r="485" spans="1:5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</row>
    <row r="486" spans="1:5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</row>
    <row r="487" spans="1:5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</row>
    <row r="488" spans="1:5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</row>
    <row r="489" spans="1:5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</row>
    <row r="490" spans="1:5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</row>
    <row r="491" spans="1:5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</row>
    <row r="492" spans="1:5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</row>
    <row r="493" spans="1:5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</row>
    <row r="494" spans="1:5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</row>
    <row r="495" spans="1:5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</row>
    <row r="496" spans="1:5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</row>
    <row r="497" spans="1:5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</row>
    <row r="498" spans="1:5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</row>
    <row r="499" spans="1:5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</row>
    <row r="500" spans="1:5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</row>
    <row r="501" spans="1:5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</row>
    <row r="502" spans="1:5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</row>
    <row r="503" spans="1:5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</row>
    <row r="504" spans="1:5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</row>
    <row r="505" spans="1:5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</row>
    <row r="506" spans="1:5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</row>
    <row r="507" spans="1:5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</row>
    <row r="508" spans="1:5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</row>
    <row r="509" spans="1:5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</row>
    <row r="510" spans="1:5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</row>
    <row r="511" spans="1:5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</row>
    <row r="512" spans="1:5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</row>
    <row r="513" spans="1:5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</row>
    <row r="514" spans="1:5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</row>
    <row r="515" spans="1:5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</row>
    <row r="516" spans="1:5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</row>
    <row r="517" spans="1:5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</row>
    <row r="518" spans="1:5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</row>
    <row r="519" spans="1:5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</row>
    <row r="520" spans="1:5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</row>
    <row r="521" spans="1:5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</row>
    <row r="522" spans="1:5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</row>
    <row r="523" spans="1:5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</row>
    <row r="524" spans="1:5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</row>
    <row r="525" spans="1:5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</row>
    <row r="526" spans="1:5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</row>
    <row r="527" spans="1:5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</row>
    <row r="528" spans="1:5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</row>
    <row r="529" spans="1:5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</row>
    <row r="530" spans="1:5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</row>
    <row r="531" spans="1:5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</row>
    <row r="532" spans="1:5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</row>
    <row r="533" spans="1:5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</row>
    <row r="534" spans="1:5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</row>
    <row r="535" spans="1:5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</row>
    <row r="536" spans="1:5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</row>
    <row r="537" spans="1:5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</row>
    <row r="538" spans="1:5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</row>
    <row r="539" spans="1:5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</row>
    <row r="540" spans="1:5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</row>
    <row r="541" spans="1:5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</row>
    <row r="542" spans="1:5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</row>
    <row r="543" spans="1:5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</row>
    <row r="544" spans="1:5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</row>
    <row r="545" spans="1:5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</row>
    <row r="546" spans="1:5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</row>
    <row r="547" spans="1:5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</row>
    <row r="548" spans="1:5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</row>
    <row r="549" spans="1:5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</row>
    <row r="550" spans="1:5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</row>
    <row r="551" spans="1:5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</row>
    <row r="552" spans="1:5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</row>
    <row r="553" spans="1:5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</row>
    <row r="554" spans="1:5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</row>
    <row r="555" spans="1:5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</row>
    <row r="556" spans="1:5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</row>
    <row r="557" spans="1:5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</row>
    <row r="558" spans="1:5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</row>
    <row r="559" spans="1:5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</row>
    <row r="560" spans="1:5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</row>
    <row r="561" spans="1:5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</row>
    <row r="562" spans="1:5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</row>
    <row r="563" spans="1:5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</row>
    <row r="564" spans="1:5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</row>
    <row r="565" spans="1:5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</row>
    <row r="566" spans="1:5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</row>
    <row r="567" spans="1:5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</row>
    <row r="568" spans="1:5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</row>
    <row r="569" spans="1:5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</row>
    <row r="570" spans="1:5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</row>
    <row r="571" spans="1:5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</row>
    <row r="572" spans="1:5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</row>
    <row r="573" spans="1:5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</row>
    <row r="574" spans="1:5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</row>
    <row r="575" spans="1:5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</row>
    <row r="576" spans="1:5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</row>
    <row r="577" spans="1:5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</row>
    <row r="578" spans="1:5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</row>
    <row r="579" spans="1:5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</row>
    <row r="580" spans="1:5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</row>
    <row r="581" spans="1:5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</row>
    <row r="582" spans="1:5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</row>
    <row r="583" spans="1:5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</row>
    <row r="584" spans="1:5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</row>
    <row r="585" spans="1:5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</row>
    <row r="586" spans="1:5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</row>
    <row r="587" spans="1:5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</row>
    <row r="588" spans="1:5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</row>
    <row r="589" spans="1:5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</row>
    <row r="590" spans="1:5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</row>
    <row r="591" spans="1:5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</row>
    <row r="592" spans="1:5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</row>
    <row r="593" spans="1:5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</row>
    <row r="594" spans="1:5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</row>
    <row r="595" spans="1:5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</row>
    <row r="596" spans="1:5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</row>
    <row r="597" spans="1:5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</row>
    <row r="598" spans="1:5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</row>
    <row r="599" spans="1:5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</row>
    <row r="600" spans="1:5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</row>
    <row r="601" spans="1:5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</row>
    <row r="602" spans="1:5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</row>
    <row r="603" spans="1:5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</row>
    <row r="604" spans="1:5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</row>
    <row r="605" spans="1:5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</row>
    <row r="606" spans="1:5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</row>
    <row r="607" spans="1:5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</row>
    <row r="608" spans="1:5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</row>
    <row r="609" spans="1:5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</row>
    <row r="610" spans="1:5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</row>
    <row r="611" spans="1:5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</row>
    <row r="612" spans="1:5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</row>
    <row r="613" spans="1:5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</row>
    <row r="614" spans="1:5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</row>
    <row r="615" spans="1:5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</row>
    <row r="616" spans="1:5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</row>
    <row r="617" spans="1:5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</row>
    <row r="618" spans="1:5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</row>
    <row r="619" spans="1:5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</row>
    <row r="620" spans="1:5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</row>
    <row r="621" spans="1:5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</row>
    <row r="622" spans="1:5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</row>
    <row r="623" spans="1:5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</row>
    <row r="624" spans="1:5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</row>
    <row r="625" spans="1:5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</row>
    <row r="626" spans="1:5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</row>
    <row r="627" spans="1:5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</row>
    <row r="628" spans="1:5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</row>
    <row r="629" spans="1:5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</row>
    <row r="630" spans="1:5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</row>
    <row r="631" spans="1:5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</row>
    <row r="632" spans="1:5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</row>
    <row r="633" spans="1:5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</row>
    <row r="634" spans="1:5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</row>
    <row r="635" spans="1:5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</row>
    <row r="636" spans="1:5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</row>
    <row r="637" spans="1:5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</row>
    <row r="638" spans="1:5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</row>
    <row r="639" spans="1:5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</row>
    <row r="640" spans="1:5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</row>
    <row r="641" spans="1:5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</row>
    <row r="642" spans="1:5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</row>
    <row r="643" spans="1:5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</row>
    <row r="644" spans="1:5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</row>
    <row r="645" spans="1:5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</row>
    <row r="646" spans="1:5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</row>
    <row r="647" spans="1:5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</row>
    <row r="648" spans="1:5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</row>
    <row r="649" spans="1:5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</row>
    <row r="650" spans="1:5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</row>
    <row r="651" spans="1:5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</row>
    <row r="652" spans="1:5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</row>
    <row r="653" spans="1:5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</row>
    <row r="654" spans="1:5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</row>
    <row r="655" spans="1:5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</row>
    <row r="656" spans="1:5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</row>
    <row r="657" spans="1:5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</row>
    <row r="658" spans="1:5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</row>
    <row r="659" spans="1:5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spans="1:5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spans="1:5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spans="1:5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spans="1:5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spans="1:5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spans="1:5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spans="1:5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spans="1:5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spans="1:5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spans="1:5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spans="1:5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spans="1:5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spans="1:5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spans="1:5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spans="1:5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spans="1:5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spans="1:5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spans="1:5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spans="1:5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spans="1:5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spans="1:5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spans="1:5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spans="1:5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spans="1:5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spans="1:5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spans="1:5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spans="1:5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spans="1:5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spans="1:5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</row>
    <row r="689" spans="1:5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</row>
    <row r="690" spans="1:5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</row>
    <row r="691" spans="1:5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</row>
    <row r="692" spans="1:5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</row>
    <row r="693" spans="1:5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</row>
    <row r="694" spans="1:5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</row>
    <row r="695" spans="1:5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</row>
    <row r="696" spans="1:5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</row>
    <row r="697" spans="1:5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</row>
    <row r="698" spans="1:5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</row>
    <row r="699" spans="1:5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</row>
    <row r="700" spans="1:5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</row>
    <row r="701" spans="1:5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</row>
    <row r="702" spans="1:5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</row>
    <row r="703" spans="1:5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</row>
    <row r="704" spans="1:5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</row>
    <row r="705" spans="1:5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</row>
    <row r="706" spans="1:5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</row>
    <row r="707" spans="1:5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</row>
    <row r="708" spans="1:5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</row>
    <row r="709" spans="1:5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</row>
    <row r="710" spans="1:5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</row>
    <row r="711" spans="1:5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</row>
    <row r="712" spans="1:5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</row>
    <row r="713" spans="1:5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</row>
    <row r="714" spans="1:5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</row>
    <row r="715" spans="1:5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</row>
    <row r="716" spans="1:5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</row>
    <row r="717" spans="1:5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</row>
    <row r="718" spans="1:5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</row>
    <row r="719" spans="1:5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</row>
    <row r="720" spans="1:5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</row>
    <row r="721" spans="1:5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</row>
    <row r="722" spans="1:5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</row>
    <row r="723" spans="1:5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</row>
    <row r="724" spans="1:5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</row>
    <row r="725" spans="1:5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</row>
    <row r="726" spans="1:5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</row>
    <row r="727" spans="1:5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</row>
    <row r="728" spans="1:5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</row>
    <row r="729" spans="1:5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</row>
    <row r="730" spans="1:5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</row>
    <row r="731" spans="1:5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</row>
    <row r="732" spans="1:5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</row>
    <row r="733" spans="1:5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</row>
    <row r="734" spans="1:5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</row>
    <row r="735" spans="1:5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</row>
    <row r="736" spans="1:5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</row>
    <row r="737" spans="1:5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</row>
    <row r="738" spans="1:5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</row>
    <row r="739" spans="1:5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</row>
    <row r="740" spans="1:5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</row>
    <row r="741" spans="1:5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</row>
    <row r="742" spans="1:5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</row>
    <row r="743" spans="1:5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</row>
    <row r="744" spans="1:5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</row>
    <row r="745" spans="1:5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</row>
    <row r="746" spans="1:5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</row>
    <row r="747" spans="1:5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</row>
    <row r="748" spans="1:5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</row>
    <row r="749" spans="1:5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</row>
    <row r="750" spans="1:5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</row>
    <row r="751" spans="1:5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</row>
    <row r="752" spans="1:5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</row>
    <row r="753" spans="1:5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</row>
    <row r="754" spans="1:5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</row>
    <row r="755" spans="1:5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</row>
    <row r="756" spans="1:5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</row>
    <row r="757" spans="1:5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</row>
    <row r="758" spans="1:5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</row>
    <row r="759" spans="1:5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</row>
    <row r="760" spans="1:5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</row>
    <row r="761" spans="1:5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</row>
    <row r="762" spans="1:5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</row>
    <row r="763" spans="1:5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</row>
    <row r="764" spans="1:5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</row>
    <row r="765" spans="1:5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</row>
    <row r="766" spans="1:5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</row>
    <row r="767" spans="1:5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</row>
    <row r="768" spans="1:5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</row>
    <row r="769" spans="1:5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</row>
    <row r="770" spans="1:5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</row>
    <row r="771" spans="1:5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</row>
    <row r="772" spans="1:5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</row>
    <row r="773" spans="1:5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</row>
    <row r="774" spans="1:5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</row>
    <row r="775" spans="1:5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</row>
    <row r="776" spans="1:5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</row>
    <row r="777" spans="1:5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</row>
    <row r="778" spans="1:5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</row>
    <row r="779" spans="1:5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</row>
    <row r="780" spans="1:5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</row>
    <row r="781" spans="1:5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</row>
    <row r="782" spans="1:5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</row>
    <row r="783" spans="1:5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</row>
    <row r="784" spans="1:5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</row>
    <row r="785" spans="1:5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</row>
    <row r="786" spans="1:5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</row>
    <row r="787" spans="1:5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</row>
    <row r="788" spans="1:5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</row>
    <row r="789" spans="1:5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</row>
    <row r="790" spans="1:5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</row>
    <row r="791" spans="1:5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</row>
    <row r="792" spans="1:5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</row>
    <row r="793" spans="1:5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</row>
    <row r="794" spans="1:5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</row>
    <row r="795" spans="1:5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</row>
    <row r="796" spans="1:5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</row>
    <row r="797" spans="1:5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</row>
    <row r="798" spans="1:5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</row>
    <row r="799" spans="1:5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</row>
    <row r="800" spans="1:5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</row>
    <row r="801" spans="1:5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</row>
    <row r="802" spans="1:5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</row>
    <row r="803" spans="1:5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</row>
    <row r="804" spans="1:5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</row>
    <row r="805" spans="1:5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</row>
    <row r="806" spans="1:5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</row>
    <row r="807" spans="1:5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</row>
    <row r="808" spans="1:5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</row>
    <row r="809" spans="1:5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</row>
    <row r="810" spans="1:5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</row>
    <row r="811" spans="1:5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</row>
    <row r="812" spans="1:5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</row>
    <row r="813" spans="1:5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</row>
    <row r="814" spans="1:5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</row>
    <row r="815" spans="1:5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</row>
    <row r="816" spans="1:5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</row>
    <row r="817" spans="1:5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</row>
    <row r="818" spans="1:5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</row>
    <row r="819" spans="1:5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</row>
    <row r="820" spans="1:5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</row>
    <row r="821" spans="1:5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</row>
    <row r="822" spans="1:5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</row>
    <row r="823" spans="1:5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</row>
    <row r="824" spans="1:5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</row>
    <row r="825" spans="1:5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</row>
    <row r="826" spans="1:5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</row>
    <row r="827" spans="1:5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</row>
    <row r="828" spans="1:5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</row>
    <row r="829" spans="1:5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</row>
    <row r="830" spans="1:5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</row>
    <row r="831" spans="1:5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</row>
    <row r="832" spans="1:5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</row>
    <row r="833" spans="1:5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</row>
    <row r="834" spans="1:5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</row>
    <row r="835" spans="1:5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</row>
    <row r="836" spans="1:5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</row>
    <row r="837" spans="1:5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</row>
    <row r="838" spans="1:5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</row>
    <row r="839" spans="1:5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</row>
    <row r="840" spans="1:5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</row>
    <row r="841" spans="1:5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</row>
    <row r="842" spans="1:5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</row>
    <row r="843" spans="1:5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</row>
    <row r="844" spans="1:5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</row>
    <row r="845" spans="1:5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</row>
    <row r="846" spans="1:5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</row>
    <row r="847" spans="1:5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</row>
    <row r="848" spans="1:5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</row>
    <row r="849" spans="1:5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</row>
    <row r="850" spans="1:5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</row>
    <row r="851" spans="1:5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</row>
    <row r="852" spans="1:5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</row>
    <row r="853" spans="1:5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</row>
    <row r="854" spans="1:5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</row>
    <row r="855" spans="1:5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</row>
    <row r="856" spans="1:5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</row>
    <row r="857" spans="1:5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</row>
    <row r="858" spans="1:5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</row>
    <row r="859" spans="1:5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</row>
    <row r="860" spans="1:5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</row>
    <row r="861" spans="1:5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</row>
    <row r="862" spans="1:5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</row>
    <row r="863" spans="1:5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</row>
    <row r="864" spans="1:5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</row>
    <row r="865" spans="1:5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</row>
    <row r="866" spans="1:5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</row>
    <row r="867" spans="1:5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</row>
    <row r="868" spans="1:5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</row>
    <row r="869" spans="1:5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</row>
    <row r="870" spans="1:5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</row>
    <row r="871" spans="1:5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</row>
    <row r="872" spans="1:5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</row>
    <row r="873" spans="1:5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</row>
    <row r="874" spans="1:5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</row>
    <row r="875" spans="1:5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</row>
    <row r="876" spans="1:5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</row>
    <row r="877" spans="1:5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</row>
    <row r="878" spans="1:5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</row>
    <row r="879" spans="1:5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</row>
    <row r="880" spans="1:5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</row>
    <row r="881" spans="1:5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</row>
    <row r="882" spans="1:5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</row>
    <row r="883" spans="1:5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</row>
    <row r="884" spans="1:5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</row>
    <row r="885" spans="1:5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</row>
    <row r="886" spans="1:5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</row>
    <row r="887" spans="1:5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</row>
    <row r="888" spans="1:5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</row>
    <row r="889" spans="1:5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</row>
    <row r="890" spans="1:5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</row>
    <row r="891" spans="1:5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</row>
    <row r="892" spans="1:5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</row>
    <row r="893" spans="1:5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</row>
    <row r="894" spans="1:5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</row>
    <row r="895" spans="1:5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</row>
    <row r="896" spans="1:5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</row>
    <row r="897" spans="1:5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</row>
    <row r="898" spans="1:5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</row>
    <row r="899" spans="1:5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</row>
    <row r="900" spans="1:5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</row>
    <row r="901" spans="1:5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</row>
    <row r="902" spans="1:5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</row>
    <row r="903" spans="1:5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</row>
    <row r="904" spans="1:5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</row>
    <row r="905" spans="1:5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</row>
    <row r="906" spans="1:5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</row>
    <row r="907" spans="1:5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</row>
    <row r="908" spans="1:5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</row>
    <row r="909" spans="1:5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</row>
    <row r="910" spans="1:5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</row>
    <row r="911" spans="1:5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</row>
    <row r="912" spans="1:5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</row>
    <row r="913" spans="1:5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</row>
    <row r="914" spans="1:5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</row>
    <row r="915" spans="1:5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</row>
    <row r="916" spans="1:5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</row>
    <row r="917" spans="1:5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</row>
    <row r="918" spans="1:5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</row>
    <row r="919" spans="1:5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</row>
    <row r="920" spans="1:5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</row>
    <row r="921" spans="1:5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</row>
    <row r="922" spans="1:5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</row>
    <row r="923" spans="1:5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</row>
    <row r="924" spans="1:5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</row>
    <row r="925" spans="1:5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</row>
    <row r="926" spans="1:5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</row>
    <row r="927" spans="1:5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</row>
    <row r="928" spans="1:5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</row>
    <row r="929" spans="1:5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</row>
    <row r="930" spans="1:5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</row>
    <row r="931" spans="1:5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</row>
    <row r="932" spans="1:5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</row>
    <row r="933" spans="1:5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</row>
    <row r="934" spans="1:5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</row>
    <row r="935" spans="1:5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</row>
    <row r="936" spans="1:5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</row>
    <row r="937" spans="1:5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</row>
    <row r="938" spans="1:5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</row>
    <row r="939" spans="1:5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</row>
    <row r="940" spans="1:5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</row>
    <row r="941" spans="1:5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</row>
    <row r="942" spans="1:5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</row>
    <row r="943" spans="1:5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</row>
    <row r="944" spans="1:5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</row>
    <row r="945" spans="1:5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</row>
    <row r="946" spans="1:5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</row>
    <row r="947" spans="1:5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</row>
    <row r="948" spans="1:5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</row>
    <row r="949" spans="1:5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</row>
    <row r="950" spans="1:5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</row>
    <row r="951" spans="1:5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</row>
    <row r="952" spans="1:5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</row>
    <row r="953" spans="1:5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</row>
    <row r="954" spans="1:5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</row>
    <row r="955" spans="1:5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</row>
    <row r="956" spans="1:5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</row>
    <row r="957" spans="1:5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</row>
    <row r="958" spans="1:5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</row>
    <row r="959" spans="1:5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</row>
    <row r="960" spans="1:5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</row>
    <row r="961" spans="1:5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</row>
    <row r="962" spans="1:5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</row>
    <row r="963" spans="1:5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</row>
    <row r="964" spans="1:5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</row>
    <row r="965" spans="1:5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</row>
    <row r="966" spans="1:5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</row>
    <row r="967" spans="1:5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</row>
    <row r="968" spans="1:5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</row>
    <row r="969" spans="1:5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</row>
    <row r="970" spans="1:5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</row>
    <row r="971" spans="1:5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</row>
    <row r="972" spans="1:5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</row>
    <row r="973" spans="1:5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</row>
    <row r="974" spans="1:5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</row>
    <row r="975" spans="1:5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</row>
    <row r="976" spans="1:5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</row>
    <row r="977" spans="1:5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</row>
    <row r="978" spans="1:5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</row>
    <row r="979" spans="1:5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</row>
    <row r="980" spans="1:5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</row>
    <row r="981" spans="1:5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</row>
    <row r="982" spans="1:5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</row>
    <row r="983" spans="1:5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</row>
    <row r="984" spans="1:5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</row>
    <row r="985" spans="1:5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</row>
    <row r="986" spans="1:5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</row>
    <row r="987" spans="1:5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</row>
    <row r="988" spans="1:5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</row>
    <row r="989" spans="1:5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</row>
    <row r="990" spans="1:5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</row>
    <row r="991" spans="1:5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</row>
    <row r="992" spans="1:5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</row>
    <row r="993" spans="1:5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</row>
    <row r="994" spans="1:5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</row>
    <row r="995" spans="1:5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</row>
    <row r="996" spans="1:5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</row>
    <row r="997" spans="1:5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</row>
    <row r="998" spans="1:5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</row>
    <row r="999" spans="1:5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</row>
    <row r="1000" spans="1:5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</row>
  </sheetData>
  <pageMargins left="0.7" right="0.7" top="0.75" bottom="0.7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Leptospira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cont_jmestrada</dc:creator>
  <cp:lastModifiedBy>Maryluz</cp:lastModifiedBy>
  <dcterms:created xsi:type="dcterms:W3CDTF">2015-04-08T16:25:07Z</dcterms:created>
  <dcterms:modified xsi:type="dcterms:W3CDTF">2021-04-13T13:52:26Z</dcterms:modified>
</cp:coreProperties>
</file>